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des.wa.lcl\doc\CPRM\_Statewide Contracts\2018\00318-PublicSafetyRadio\5-Contract\1-NVPMasterAgreements\NokiaofAmericaCorporation\"/>
    </mc:Choice>
  </mc:AlternateContent>
  <xr:revisionPtr revIDLastSave="0" documentId="8_{9EDC0CE1-A9CE-4907-9868-0DB37E998C6F}" xr6:coauthVersionLast="47" xr6:coauthVersionMax="47" xr10:uidLastSave="{00000000-0000-0000-0000-000000000000}"/>
  <bookViews>
    <workbookView xWindow="-110" yWindow="-110" windowWidth="19420" windowHeight="11500" tabRatio="915" xr2:uid="{00000000-000D-0000-FFFF-FFFF00000000}"/>
  </bookViews>
  <sheets>
    <sheet name="Cover" sheetId="89" r:id="rId1"/>
    <sheet name="MW Equipment Wavence Family" sheetId="24" r:id="rId2"/>
    <sheet name="MW Customer Specific " sheetId="54" r:id="rId3"/>
    <sheet name="TSM-8000" sheetId="26" r:id="rId4"/>
    <sheet name="MW Services" sheetId="60" r:id="rId5"/>
    <sheet name="CommScope Antenna Sys" sheetId="59" r:id="rId6"/>
    <sheet name="Antenna System FUW CommScope" sheetId="91" r:id="rId7"/>
    <sheet name="Nokia IP Catalog 2026" sheetId="100" r:id="rId8"/>
    <sheet name="Nokia WDM Catalog 2026" sheetId="99" r:id="rId9"/>
    <sheet name="NI Services 2026" sheetId="98" r:id="rId10"/>
    <sheet name="NI Maintenance 2026" sheetId="96" r:id="rId11"/>
    <sheet name="NI IP Catalog - Historic" sheetId="95" r:id="rId12"/>
    <sheet name="NI Optical Catalog - Historic" sheetId="94" r:id="rId13"/>
    <sheet name="NI Services - Historic" sheetId="93" r:id="rId14"/>
    <sheet name="NI Maintenance - Historic" sheetId="101" r:id="rId15"/>
    <sheet name="Historic" sheetId="90" r:id="rId16"/>
    <sheet name="END Sheet" sheetId="21" r:id="rId17"/>
  </sheets>
  <externalReferences>
    <externalReference r:id="rId18"/>
    <externalReference r:id="rId19"/>
    <externalReference r:id="rId20"/>
    <externalReference r:id="rId21"/>
    <externalReference r:id="rId22"/>
    <externalReference r:id="rId23"/>
    <externalReference r:id="rId24"/>
  </externalReferences>
  <definedNames>
    <definedName name="__STR2021">[1]LANGUAGE!$B$57</definedName>
    <definedName name="__STR2022">[1]LANGUAGE!$B$58</definedName>
    <definedName name="__STR2024">[1]LANGUAGE!$B$60</definedName>
    <definedName name="_xlnm._FilterDatabase" localSheetId="1" hidden="1">'MW Equipment Wavence Family'!$A$1:$DH$1955</definedName>
    <definedName name="_xlnm._FilterDatabase" localSheetId="3" hidden="1">'TSM-8000'!#REF!</definedName>
    <definedName name="_STR2021">[1]LANGUAGE!$B$57</definedName>
    <definedName name="_STR2022">[1]LANGUAGE!$B$58</definedName>
    <definedName name="_STR2024">[1]LANGUAGE!$B$60</definedName>
    <definedName name="antmaster" localSheetId="4">#REF!</definedName>
    <definedName name="antmaster">#REF!</definedName>
    <definedName name="ASS" localSheetId="4">#REF!</definedName>
    <definedName name="ASS">#REF!</definedName>
    <definedName name="DATE" localSheetId="4">#REF!</definedName>
    <definedName name="DATE">#REF!</definedName>
    <definedName name="DISCOUNT" localSheetId="4">'[2]27XX_28XX'!#REF!</definedName>
    <definedName name="DISCOUNT">'[2]27XX_28XX'!#REF!</definedName>
    <definedName name="ECU">#N/A</definedName>
    <definedName name="EESC">'[3]Recovery Rates'!$B$14</definedName>
    <definedName name="FOC" localSheetId="4">[4]PRICES!$O$3</definedName>
    <definedName name="FOC">[4]PRICES!$O$3</definedName>
    <definedName name="KL">#N/A</definedName>
    <definedName name="listant" localSheetId="4">#REF!</definedName>
    <definedName name="listant">#REF!</definedName>
    <definedName name="listantenna" localSheetId="4">#REF!</definedName>
    <definedName name="listantenna">#REF!</definedName>
    <definedName name="listantennas" localSheetId="4">#REF!</definedName>
    <definedName name="listantennas">#REF!</definedName>
    <definedName name="listjamie" localSheetId="4">#REF!</definedName>
    <definedName name="listjamie">#REF!</definedName>
    <definedName name="Material_Group">'[5]Drop Box Data'!$B$2:$B$9</definedName>
    <definedName name="MESC">'[3]Recovery Rates'!$B$15</definedName>
    <definedName name="MFG">'[3]Recovery Rates'!$B$3</definedName>
    <definedName name="PdtDisctCat">'[6]IPRT - Portfolio'!$B$49:$B$66</definedName>
    <definedName name="pricetable0" localSheetId="4">#REF!</definedName>
    <definedName name="pricetable0">#REF!</definedName>
    <definedName name="_xlnm.Print_Area" localSheetId="5">'CommScope Antenna Sys'!$A$1:$J$348</definedName>
    <definedName name="_xlnm.Print_Area" localSheetId="16">'END Sheet'!$A$1:$J$30</definedName>
    <definedName name="_xlnm.Print_Area" localSheetId="2">'MW Customer Specific '!$A$1:$G$45</definedName>
    <definedName name="_xlnm.Print_Area" localSheetId="1">'MW Equipment Wavence Family'!$A$1:$G$1934</definedName>
    <definedName name="_xlnm.Print_Area" localSheetId="4">'MW Services'!$A$1:$G$122</definedName>
    <definedName name="_xlnm.Print_Area" localSheetId="3">'TSM-8000'!$A$1:$F$128</definedName>
    <definedName name="_xlnm.Print_Area">#REF!</definedName>
    <definedName name="Print_Area_MI" localSheetId="4">#REF!</definedName>
    <definedName name="Print_Area_MI">#REF!</definedName>
    <definedName name="_xlnm.Print_Titles" localSheetId="1">'MW Equipment Wavence Family'!$1:$4</definedName>
    <definedName name="_xlnm.Print_Titles" localSheetId="3">'TSM-8000'!$1:$3</definedName>
    <definedName name="Print_Titles_MI" localSheetId="4">#REF!</definedName>
    <definedName name="Print_Titles_MI">#REF!</definedName>
    <definedName name="prix" localSheetId="4">#REF!</definedName>
    <definedName name="prix">#REF!</definedName>
    <definedName name="QUANTITIESItem" localSheetId="4">#REF!</definedName>
    <definedName name="QUANTITIESItem">#REF!</definedName>
    <definedName name="QUANTITIESRoute1" localSheetId="4">#REF!</definedName>
    <definedName name="QUANTITIESRoute1">#REF!</definedName>
    <definedName name="QUANTITIESSites" localSheetId="4">#REF!</definedName>
    <definedName name="QUANTITIESSites">#REF!</definedName>
    <definedName name="QUANTITIESUnitOfferedPrice" localSheetId="4">#REF!</definedName>
    <definedName name="QUANTITIESUnitOfferedPrice">#REF!</definedName>
    <definedName name="R_D" localSheetId="4">#REF!</definedName>
    <definedName name="R_D">#REF!</definedName>
    <definedName name="RATE" localSheetId="4">'[2]27XX_28XX'!#REF!</definedName>
    <definedName name="RATE">'[2]27XX_28XX'!#REF!</definedName>
    <definedName name="rng7270_MSC">'[1]7270 MSC Matrix'!$A$5:$V$28</definedName>
    <definedName name="spread_discount">0</definedName>
    <definedName name="test" localSheetId="4">[4]PRICES!$O$3</definedName>
    <definedName name="test">[4]PRICES!$O$3</definedName>
    <definedName name="WhereMastered">[7]Sheet2!$A$2:$A$6</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70" i="94" l="1"/>
  <c r="F825" i="99"/>
  <c r="F797" i="99"/>
  <c r="F720" i="99"/>
  <c r="F667" i="99"/>
  <c r="F666" i="99"/>
  <c r="F665" i="99"/>
  <c r="F664" i="99"/>
  <c r="F663" i="99"/>
  <c r="F662" i="99"/>
  <c r="F661" i="99"/>
  <c r="F660" i="99"/>
  <c r="F659" i="99"/>
  <c r="F610" i="99"/>
  <c r="F609" i="99"/>
  <c r="F608" i="99"/>
  <c r="F607" i="99"/>
  <c r="F606" i="99"/>
  <c r="F605" i="99"/>
  <c r="F604" i="99"/>
  <c r="F581" i="99"/>
  <c r="F580" i="99"/>
  <c r="F579" i="99"/>
  <c r="F578" i="99"/>
  <c r="F577" i="99"/>
  <c r="F574" i="99"/>
  <c r="F565" i="99"/>
  <c r="F564" i="99"/>
  <c r="F549" i="99"/>
  <c r="F435" i="99"/>
  <c r="F434" i="99"/>
  <c r="F433" i="99"/>
  <c r="F432" i="99"/>
  <c r="F431" i="99"/>
  <c r="F430" i="99"/>
  <c r="F429" i="99"/>
  <c r="F428" i="99"/>
  <c r="F427" i="99"/>
  <c r="F426" i="99"/>
  <c r="F425" i="99"/>
  <c r="F424" i="99"/>
  <c r="F423" i="99"/>
  <c r="F422" i="99"/>
  <c r="F421" i="99"/>
  <c r="F420" i="99"/>
  <c r="F419" i="99"/>
  <c r="F418" i="99"/>
  <c r="F417" i="99"/>
  <c r="F416" i="99"/>
  <c r="F415" i="99"/>
  <c r="F414" i="99"/>
  <c r="F413" i="99"/>
  <c r="F412" i="99"/>
  <c r="F411" i="99"/>
  <c r="F410" i="99"/>
  <c r="F409" i="99"/>
  <c r="F408" i="99"/>
  <c r="F407" i="99"/>
  <c r="F406" i="99"/>
  <c r="F405" i="99"/>
  <c r="F404" i="99"/>
  <c r="F403" i="99"/>
  <c r="F402" i="99"/>
  <c r="F401" i="99"/>
  <c r="F400" i="99"/>
  <c r="F399" i="99"/>
  <c r="F398" i="99"/>
  <c r="F397" i="99"/>
  <c r="F396" i="99"/>
  <c r="F395" i="99"/>
  <c r="F394" i="99"/>
  <c r="F393" i="99"/>
  <c r="F392" i="99"/>
  <c r="F391" i="99"/>
  <c r="F390" i="99"/>
  <c r="F389" i="99"/>
  <c r="F214" i="99"/>
  <c r="F101" i="99"/>
  <c r="F100" i="99"/>
  <c r="F99" i="99"/>
  <c r="F98" i="99"/>
  <c r="F97" i="99"/>
  <c r="F96" i="99"/>
  <c r="F95" i="99"/>
  <c r="F94" i="99"/>
  <c r="F93" i="99"/>
  <c r="F92" i="99"/>
  <c r="F91" i="99"/>
  <c r="F90" i="99"/>
  <c r="F89" i="99"/>
  <c r="F88" i="99"/>
  <c r="F87" i="99"/>
  <c r="F86" i="99"/>
  <c r="F85" i="99"/>
  <c r="F84" i="99"/>
  <c r="F83" i="99"/>
  <c r="F82" i="99"/>
  <c r="F81" i="99"/>
  <c r="F80" i="99"/>
  <c r="F79" i="99"/>
  <c r="F28" i="99"/>
  <c r="F7" i="99"/>
  <c r="F2901" i="100"/>
  <c r="F2900" i="100"/>
  <c r="F2899" i="100"/>
  <c r="F2898" i="100"/>
  <c r="F2897" i="100"/>
  <c r="F2896" i="100"/>
  <c r="F2895" i="100"/>
  <c r="F2894" i="100"/>
  <c r="F2893" i="100"/>
  <c r="F2892" i="100"/>
  <c r="F2891" i="100"/>
  <c r="F2890" i="100"/>
  <c r="F2889" i="100"/>
  <c r="F2888" i="100"/>
  <c r="F2887" i="100"/>
  <c r="F2886" i="100"/>
  <c r="F2885" i="100"/>
  <c r="F2884" i="100"/>
  <c r="F2883" i="100"/>
  <c r="F2882" i="100"/>
  <c r="F2881" i="100"/>
  <c r="F2880" i="100"/>
  <c r="F2879" i="100"/>
  <c r="F2878" i="100"/>
  <c r="F2877" i="100"/>
  <c r="F2876" i="100"/>
  <c r="F2875" i="100"/>
  <c r="F2874" i="100"/>
  <c r="F2873" i="100"/>
  <c r="F2872" i="100"/>
  <c r="F2871" i="100"/>
  <c r="F2870" i="100"/>
  <c r="F2869" i="100"/>
  <c r="F2868" i="100"/>
  <c r="F2867" i="100"/>
  <c r="F2866" i="100"/>
  <c r="F2865" i="100"/>
  <c r="F2864" i="100"/>
  <c r="F2863" i="100"/>
  <c r="F2862" i="100"/>
  <c r="F2861" i="100"/>
  <c r="F2860" i="100"/>
  <c r="F2859" i="100"/>
  <c r="F2858" i="100"/>
  <c r="F2857" i="100"/>
  <c r="F2856" i="100"/>
  <c r="F2855" i="100"/>
  <c r="F2854" i="100"/>
  <c r="F2853" i="100"/>
  <c r="F2852" i="100"/>
  <c r="F2851" i="100"/>
  <c r="F2850" i="100"/>
  <c r="F2849" i="100"/>
  <c r="F2848" i="100"/>
  <c r="F2847" i="100"/>
  <c r="F2846" i="100"/>
  <c r="F2845" i="100"/>
  <c r="F2844" i="100"/>
  <c r="F2843" i="100"/>
  <c r="F2842" i="100"/>
  <c r="F2841" i="100"/>
  <c r="F2840" i="100"/>
  <c r="F2839" i="100"/>
  <c r="F2838" i="100"/>
  <c r="F2837" i="100"/>
  <c r="F2836" i="100"/>
  <c r="F2835" i="100"/>
  <c r="F2834" i="100"/>
  <c r="F2833" i="100"/>
  <c r="F2832" i="100"/>
  <c r="F2831" i="100"/>
  <c r="F2830" i="100"/>
  <c r="F2829" i="100"/>
  <c r="F2828" i="100"/>
  <c r="F2827" i="100"/>
  <c r="F2826" i="100"/>
  <c r="F2825" i="100"/>
  <c r="F2824" i="100"/>
  <c r="F2823" i="100"/>
  <c r="F2822" i="100"/>
  <c r="F2821" i="100"/>
  <c r="F2820" i="100"/>
  <c r="F2819" i="100"/>
  <c r="F2818" i="100"/>
  <c r="F2817" i="100"/>
  <c r="F2816" i="100"/>
  <c r="F2815" i="100"/>
  <c r="F2814" i="100"/>
  <c r="F2813" i="100"/>
  <c r="F2812" i="100"/>
  <c r="F2811" i="100"/>
  <c r="F2810" i="100"/>
  <c r="F2809" i="100"/>
  <c r="F2808" i="100"/>
  <c r="F2807" i="100"/>
  <c r="F2806" i="100"/>
  <c r="F2805" i="100"/>
  <c r="F2804" i="100"/>
  <c r="F2803" i="100"/>
  <c r="F2802" i="100"/>
  <c r="F2801" i="100"/>
  <c r="F2800" i="100"/>
  <c r="F2799" i="100"/>
  <c r="F2798" i="100"/>
  <c r="F2797" i="100"/>
  <c r="F2796" i="100"/>
  <c r="F2795" i="100"/>
  <c r="F2794" i="100"/>
  <c r="F2793" i="100"/>
  <c r="F2792" i="100"/>
  <c r="F2791" i="100"/>
  <c r="F2790" i="100"/>
  <c r="F2789" i="100"/>
  <c r="F2788" i="100"/>
  <c r="F2787" i="100"/>
  <c r="F2786" i="100"/>
  <c r="F2785" i="100"/>
  <c r="F2784" i="100"/>
  <c r="F2783" i="100"/>
  <c r="F2782" i="100"/>
  <c r="F2781" i="100"/>
  <c r="F2780" i="100"/>
  <c r="F2779" i="100"/>
  <c r="F2778" i="100"/>
  <c r="F2777" i="100"/>
  <c r="F2776" i="100"/>
  <c r="F2775" i="100"/>
  <c r="F2774" i="100"/>
  <c r="F2773" i="100"/>
  <c r="F2772" i="100"/>
  <c r="F2771" i="100"/>
  <c r="F2770" i="100"/>
  <c r="F2769" i="100"/>
  <c r="F2768" i="100"/>
  <c r="F2767" i="100"/>
  <c r="F2766" i="100"/>
  <c r="F2765" i="100"/>
  <c r="F2764" i="100"/>
  <c r="F2763" i="100"/>
  <c r="F2762" i="100"/>
  <c r="F2761" i="100"/>
  <c r="F2760" i="100"/>
  <c r="F2759" i="100"/>
  <c r="F2758" i="100"/>
  <c r="F2757" i="100"/>
  <c r="F2756" i="100"/>
  <c r="F2755" i="100"/>
  <c r="F2754" i="100"/>
  <c r="F2753" i="100"/>
  <c r="F2752" i="100"/>
  <c r="F2751" i="100"/>
  <c r="F2750" i="100"/>
  <c r="F2749" i="100"/>
  <c r="F2748" i="100"/>
  <c r="F2747" i="100"/>
  <c r="F2746" i="100"/>
  <c r="F2745" i="100"/>
  <c r="F2744" i="100"/>
  <c r="F2743" i="100"/>
  <c r="F2742" i="100"/>
  <c r="F2741" i="100"/>
  <c r="F2740" i="100"/>
  <c r="F2739" i="100"/>
  <c r="F2738" i="100"/>
  <c r="F2737" i="100"/>
  <c r="F2736" i="100"/>
  <c r="F2735" i="100"/>
  <c r="F2734" i="100"/>
  <c r="F2733" i="100"/>
  <c r="F2732" i="100"/>
  <c r="F2731" i="100"/>
  <c r="F2730" i="100"/>
  <c r="F2729" i="100"/>
  <c r="F2728" i="100"/>
  <c r="F2727" i="100"/>
  <c r="F2726" i="100"/>
  <c r="F2725" i="100"/>
  <c r="F2724" i="100"/>
  <c r="F2723" i="100"/>
  <c r="F2722" i="100"/>
  <c r="F2721" i="100"/>
  <c r="F2720" i="100"/>
  <c r="F2719" i="100"/>
  <c r="F2718" i="100"/>
  <c r="F2717" i="100"/>
  <c r="F2716" i="100"/>
  <c r="F2715" i="100"/>
  <c r="F2714" i="100"/>
  <c r="F2713" i="100"/>
  <c r="F2712" i="100"/>
  <c r="F2711" i="100"/>
  <c r="F2710" i="100"/>
  <c r="F2709" i="100"/>
  <c r="F2708" i="100"/>
  <c r="F2707" i="100"/>
  <c r="F2706" i="100"/>
  <c r="F2705" i="100"/>
  <c r="F2704" i="100"/>
  <c r="F2703" i="100"/>
  <c r="F2702" i="100"/>
  <c r="F2701" i="100"/>
  <c r="F2700" i="100"/>
  <c r="F2699" i="100"/>
  <c r="F2698" i="100"/>
  <c r="F2697" i="100"/>
  <c r="F2696" i="100"/>
  <c r="F2695" i="100"/>
  <c r="F2694" i="100"/>
  <c r="F2693" i="100"/>
  <c r="F2692" i="100"/>
  <c r="F2691" i="100"/>
  <c r="F2690" i="100"/>
  <c r="F2689" i="100"/>
  <c r="F2688" i="100"/>
  <c r="F2687" i="100"/>
  <c r="F2686" i="100"/>
  <c r="F2685" i="100"/>
  <c r="F2684" i="100"/>
  <c r="F2683" i="100"/>
  <c r="F2682" i="100"/>
  <c r="F2681" i="100"/>
  <c r="F2680" i="100"/>
  <c r="F2679" i="100"/>
  <c r="F2678" i="100"/>
  <c r="F2677" i="100"/>
  <c r="F2676" i="100"/>
  <c r="F2675" i="100"/>
  <c r="F2674" i="100"/>
  <c r="F2673" i="100"/>
  <c r="F2672" i="100"/>
  <c r="F2671" i="100"/>
  <c r="F2670" i="100"/>
  <c r="F2669" i="100"/>
  <c r="F2668" i="100"/>
  <c r="F2667" i="100"/>
  <c r="F2666" i="100"/>
  <c r="F2665" i="100"/>
  <c r="F2664" i="100"/>
  <c r="F2663" i="100"/>
  <c r="F2662" i="100"/>
  <c r="F2661" i="100"/>
  <c r="F2660" i="100"/>
  <c r="F2659" i="100"/>
  <c r="F2658" i="100"/>
  <c r="F2657" i="100"/>
  <c r="F2656" i="100"/>
  <c r="F2655" i="100"/>
  <c r="F2654" i="100"/>
  <c r="F2653" i="100"/>
  <c r="F2652" i="100"/>
  <c r="F2651" i="100"/>
  <c r="F2650" i="100"/>
  <c r="F2649" i="100"/>
  <c r="F2648" i="100"/>
  <c r="F2647" i="100"/>
  <c r="F2646" i="100"/>
  <c r="F2645" i="100"/>
  <c r="F2644" i="100"/>
  <c r="F2643" i="100"/>
  <c r="F2642" i="100"/>
  <c r="F2641" i="100"/>
  <c r="F2640" i="100"/>
  <c r="F2639" i="100"/>
  <c r="F2638" i="100"/>
  <c r="F2637" i="100"/>
  <c r="F2636" i="100"/>
  <c r="F2635" i="100"/>
  <c r="F2634" i="100"/>
  <c r="F2633" i="100"/>
  <c r="F2632" i="100"/>
  <c r="F2631" i="100"/>
  <c r="F2630" i="100"/>
  <c r="F2629" i="100"/>
  <c r="F2628" i="100"/>
  <c r="F2627" i="100"/>
  <c r="F2626" i="100"/>
  <c r="F2625" i="100"/>
  <c r="F2624" i="100"/>
  <c r="F2623" i="100"/>
  <c r="F2622" i="100"/>
  <c r="F2621" i="100"/>
  <c r="F2620" i="100"/>
  <c r="F2619" i="100"/>
  <c r="F2618" i="100"/>
  <c r="F2617" i="100"/>
  <c r="F2616" i="100"/>
  <c r="F2615" i="100"/>
  <c r="F2614" i="100"/>
  <c r="F2613" i="100"/>
  <c r="F2612" i="100"/>
  <c r="F2611" i="100"/>
  <c r="F2610" i="100"/>
  <c r="F2609" i="100"/>
  <c r="F2608" i="100"/>
  <c r="F2607" i="100"/>
  <c r="F2606" i="100"/>
  <c r="F2605" i="100"/>
  <c r="F2604" i="100"/>
  <c r="F2603" i="100"/>
  <c r="F2602" i="100"/>
  <c r="F2601" i="100"/>
  <c r="F2600" i="100"/>
  <c r="F2599" i="100"/>
  <c r="F2598" i="100"/>
  <c r="F2597" i="100"/>
  <c r="F2596" i="100"/>
  <c r="F2595" i="100"/>
  <c r="F2594" i="100"/>
  <c r="F2593" i="100"/>
  <c r="F2592" i="100"/>
  <c r="F2591" i="100"/>
  <c r="F2590" i="100"/>
  <c r="F2589" i="100"/>
  <c r="F2588" i="100"/>
  <c r="F2587" i="100"/>
  <c r="F2586" i="100"/>
  <c r="F2585" i="100"/>
  <c r="F2584" i="100"/>
  <c r="F2583" i="100"/>
  <c r="F2582" i="100"/>
  <c r="F2581" i="100"/>
  <c r="F2580" i="100"/>
  <c r="F2579" i="100"/>
  <c r="F2578" i="100"/>
  <c r="F2577" i="100"/>
  <c r="F2576" i="100"/>
  <c r="F2575" i="100"/>
  <c r="F2574" i="100"/>
  <c r="F2573" i="100"/>
  <c r="F2572" i="100"/>
  <c r="F2571" i="100"/>
  <c r="F2570" i="100"/>
  <c r="F2569" i="100"/>
  <c r="F2568" i="100"/>
  <c r="F2567" i="100"/>
  <c r="F2566" i="100"/>
  <c r="F2565" i="100"/>
  <c r="F2564" i="100"/>
  <c r="F2563" i="100"/>
  <c r="F2562" i="100"/>
  <c r="F2561" i="100"/>
  <c r="F2560" i="100"/>
  <c r="F2559" i="100"/>
  <c r="F2558" i="100"/>
  <c r="F2557" i="100"/>
  <c r="F2556" i="100"/>
  <c r="F2555" i="100"/>
  <c r="F2554" i="100"/>
  <c r="F2553" i="100"/>
  <c r="F2552" i="100"/>
  <c r="F2551" i="100"/>
  <c r="F2550" i="100"/>
  <c r="F2549" i="100"/>
  <c r="F2548" i="100"/>
  <c r="F2547" i="100"/>
  <c r="F2546" i="100"/>
  <c r="F2545" i="100"/>
  <c r="F2544" i="100"/>
  <c r="F2543" i="100"/>
  <c r="F2542" i="100"/>
  <c r="F2541" i="100"/>
  <c r="F2540" i="100"/>
  <c r="F2539" i="100"/>
  <c r="F2538" i="100"/>
  <c r="F2537" i="100"/>
  <c r="F2536" i="100"/>
  <c r="F2535" i="100"/>
  <c r="F2534" i="100"/>
  <c r="F2533" i="100"/>
  <c r="F2532" i="100"/>
  <c r="F2531" i="100"/>
  <c r="F2530" i="100"/>
  <c r="F2529" i="100"/>
  <c r="F2528" i="100"/>
  <c r="F2527" i="100"/>
  <c r="F2526" i="100"/>
  <c r="F2525" i="100"/>
  <c r="F2524" i="100"/>
  <c r="F2523" i="100"/>
  <c r="F2522" i="100"/>
  <c r="F2521" i="100"/>
  <c r="F2520" i="100"/>
  <c r="F2519" i="100"/>
  <c r="F2518" i="100"/>
  <c r="F2517" i="100"/>
  <c r="F2516" i="100"/>
  <c r="F2515" i="100"/>
  <c r="F2514" i="100"/>
  <c r="F2513" i="100"/>
  <c r="F2512" i="100"/>
  <c r="F2511" i="100"/>
  <c r="F2510" i="100"/>
  <c r="F2509" i="100"/>
  <c r="F2508" i="100"/>
  <c r="F2507" i="100"/>
  <c r="F2506" i="100"/>
  <c r="F2505" i="100"/>
  <c r="F2504" i="100"/>
  <c r="F2503" i="100"/>
  <c r="F2502" i="100"/>
  <c r="F2501" i="100"/>
  <c r="F2500" i="100"/>
  <c r="F2499" i="100"/>
  <c r="F2498" i="100"/>
  <c r="F2497" i="100"/>
  <c r="F2496" i="100"/>
  <c r="F2495" i="100"/>
  <c r="F2494" i="100"/>
  <c r="F2493" i="100"/>
  <c r="F2492" i="100"/>
  <c r="F2491" i="100"/>
  <c r="F2490" i="100"/>
  <c r="F2489" i="100"/>
  <c r="F2488" i="100"/>
  <c r="F2487" i="100"/>
  <c r="F2486" i="100"/>
  <c r="F2485" i="100"/>
  <c r="F2484" i="100"/>
  <c r="F2483" i="100"/>
  <c r="F2482" i="100"/>
  <c r="F2481" i="100"/>
  <c r="F2480" i="100"/>
  <c r="F2479" i="100"/>
  <c r="F2478" i="100"/>
  <c r="F2477" i="100"/>
  <c r="F2476" i="100"/>
  <c r="F2475" i="100"/>
  <c r="F2474" i="100"/>
  <c r="F2473" i="100"/>
  <c r="F2472" i="100"/>
  <c r="F2471" i="100"/>
  <c r="F2470" i="100"/>
  <c r="F2469" i="100"/>
  <c r="F2468" i="100"/>
  <c r="F2467" i="100"/>
  <c r="F2466" i="100"/>
  <c r="F2465" i="100"/>
  <c r="F2464" i="100"/>
  <c r="F2463" i="100"/>
  <c r="F2462" i="100"/>
  <c r="F2461" i="100"/>
  <c r="F2460" i="100"/>
  <c r="F2459" i="100"/>
  <c r="F2458" i="100"/>
  <c r="F2457" i="100"/>
  <c r="F2456" i="100"/>
  <c r="F2455" i="100"/>
  <c r="F2454" i="100"/>
  <c r="F2453" i="100"/>
  <c r="F2452" i="100"/>
  <c r="F2451" i="100"/>
  <c r="F2450" i="100"/>
  <c r="F2449" i="100"/>
  <c r="F2448" i="100"/>
  <c r="F2447" i="100"/>
  <c r="F2446" i="100"/>
  <c r="F2445" i="100"/>
  <c r="F2444" i="100"/>
  <c r="F2443" i="100"/>
  <c r="F2442" i="100"/>
  <c r="F2441" i="100"/>
  <c r="F2440" i="100"/>
  <c r="F2439" i="100"/>
  <c r="F2438" i="100"/>
  <c r="F2437" i="100"/>
  <c r="F2436" i="100"/>
  <c r="F2435" i="100"/>
  <c r="F2434" i="100"/>
  <c r="F2433" i="100"/>
  <c r="F2432" i="100"/>
  <c r="F2431" i="100"/>
  <c r="F2430" i="100"/>
  <c r="F2429" i="100"/>
  <c r="F2428" i="100"/>
  <c r="F2427" i="100"/>
  <c r="F2426" i="100"/>
  <c r="F2425" i="100"/>
  <c r="F2424" i="100"/>
  <c r="F2423" i="100"/>
  <c r="F2422" i="100"/>
  <c r="F2421" i="100"/>
  <c r="F2420" i="100"/>
  <c r="F2419" i="100"/>
  <c r="F2418" i="100"/>
  <c r="F2417" i="100"/>
  <c r="F2416" i="100"/>
  <c r="F2415" i="100"/>
  <c r="F2414" i="100"/>
  <c r="F2413" i="100"/>
  <c r="F2412" i="100"/>
  <c r="F2411" i="100"/>
  <c r="F2410" i="100"/>
  <c r="F2409" i="100"/>
  <c r="F2408" i="100"/>
  <c r="F2407" i="100"/>
  <c r="F2406" i="100"/>
  <c r="F2405" i="100"/>
  <c r="F2404" i="100"/>
  <c r="F2403" i="100"/>
  <c r="F2402" i="100"/>
  <c r="F2401" i="100"/>
  <c r="F2400" i="100"/>
  <c r="F2399" i="100"/>
  <c r="F2398" i="100"/>
  <c r="F2397" i="100"/>
  <c r="F2396" i="100"/>
  <c r="F2395" i="100"/>
  <c r="F2394" i="100"/>
  <c r="F2393" i="100"/>
  <c r="F2392" i="100"/>
  <c r="F2391" i="100"/>
  <c r="F2390" i="100"/>
  <c r="F2389" i="100"/>
  <c r="F2388" i="100"/>
  <c r="F2387" i="100"/>
  <c r="F2386" i="100"/>
  <c r="F2385" i="100"/>
  <c r="F2384" i="100"/>
  <c r="F2383" i="100"/>
  <c r="F2382" i="100"/>
  <c r="F2381" i="100"/>
  <c r="F2380" i="100"/>
  <c r="F2379" i="100"/>
  <c r="F2378" i="100"/>
  <c r="F2377" i="100"/>
  <c r="F2376" i="100"/>
  <c r="F2375" i="100"/>
  <c r="F2374" i="100"/>
  <c r="F2373" i="100"/>
  <c r="F2372" i="100"/>
  <c r="F2371" i="100"/>
  <c r="F2370" i="100"/>
  <c r="F2369" i="100"/>
  <c r="F2368" i="100"/>
  <c r="F2367" i="100"/>
  <c r="F2366" i="100"/>
  <c r="F2365" i="100"/>
  <c r="F2364" i="100"/>
  <c r="F2363" i="100"/>
  <c r="F2362" i="100"/>
  <c r="F2361" i="100"/>
  <c r="F2360" i="100"/>
  <c r="F2359" i="100"/>
  <c r="F2358" i="100"/>
  <c r="F2357" i="100"/>
  <c r="F2356" i="100"/>
  <c r="F2355" i="100"/>
  <c r="F2354" i="100"/>
  <c r="F2353" i="100"/>
  <c r="F2352" i="100"/>
  <c r="F2351" i="100"/>
  <c r="F2350" i="100"/>
  <c r="F2349" i="100"/>
  <c r="F2348" i="100"/>
  <c r="F2347" i="100"/>
  <c r="F2346" i="100"/>
  <c r="F2345" i="100"/>
  <c r="F2344" i="100"/>
  <c r="F2343" i="100"/>
  <c r="F2342" i="100"/>
  <c r="F2341" i="100"/>
  <c r="F2340" i="100"/>
  <c r="F2339" i="100"/>
  <c r="F2338" i="100"/>
  <c r="F2337" i="100"/>
  <c r="F2336" i="100"/>
  <c r="F2335" i="100"/>
  <c r="F2334" i="100"/>
  <c r="F2333" i="100"/>
  <c r="F2332" i="100"/>
  <c r="F2331" i="100"/>
  <c r="F2330" i="100"/>
  <c r="F2329" i="100"/>
  <c r="F2328" i="100"/>
  <c r="F2327" i="100"/>
  <c r="F2326" i="100"/>
  <c r="F2325" i="100"/>
  <c r="F2324" i="100"/>
  <c r="F2323" i="100"/>
  <c r="F2322" i="100"/>
  <c r="F2321" i="100"/>
  <c r="F2320" i="100"/>
  <c r="F2319" i="100"/>
  <c r="F2318" i="100"/>
  <c r="F2317" i="100"/>
  <c r="F2316" i="100"/>
  <c r="F2315" i="100"/>
  <c r="F2314" i="100"/>
  <c r="F2313" i="100"/>
  <c r="F2312" i="100"/>
  <c r="F2311" i="100"/>
  <c r="F2310" i="100"/>
  <c r="F2309" i="100"/>
  <c r="F2308" i="100"/>
  <c r="F2307" i="100"/>
  <c r="F2306" i="100"/>
  <c r="F2305" i="100"/>
  <c r="F2304" i="100"/>
  <c r="F2303" i="100"/>
  <c r="F2302" i="100"/>
  <c r="F2301" i="100"/>
  <c r="F2300" i="100"/>
  <c r="F2299" i="100"/>
  <c r="F2298" i="100"/>
  <c r="F2297" i="100"/>
  <c r="F2296" i="100"/>
  <c r="F2295" i="100"/>
  <c r="F2294" i="100"/>
  <c r="F2293" i="100"/>
  <c r="F2292" i="100"/>
  <c r="F2291" i="100"/>
  <c r="F2290" i="100"/>
  <c r="F2289" i="100"/>
  <c r="F2288" i="100"/>
  <c r="F2287" i="100"/>
  <c r="F2286" i="100"/>
  <c r="F2285" i="100"/>
  <c r="F2284" i="100"/>
  <c r="F2283" i="100"/>
  <c r="F2282" i="100"/>
  <c r="F2281" i="100"/>
  <c r="F2280" i="100"/>
  <c r="F2279" i="100"/>
  <c r="F2278" i="100"/>
  <c r="F2277" i="100"/>
  <c r="F2276" i="100"/>
  <c r="F2275" i="100"/>
  <c r="F2274" i="100"/>
  <c r="F2273" i="100"/>
  <c r="F2272" i="100"/>
  <c r="F2271" i="100"/>
  <c r="F2270" i="100"/>
  <c r="F2269" i="100"/>
  <c r="F2268" i="100"/>
  <c r="F2267" i="100"/>
  <c r="F2266" i="100"/>
  <c r="F2265" i="100"/>
  <c r="F2264" i="100"/>
  <c r="F2263" i="100"/>
  <c r="F2262" i="100"/>
  <c r="F2261" i="100"/>
  <c r="F2260" i="100"/>
  <c r="F2259" i="100"/>
  <c r="F2258" i="100"/>
  <c r="F2257" i="100"/>
  <c r="F2256" i="100"/>
  <c r="F2255" i="100"/>
  <c r="F2254" i="100"/>
  <c r="F2253" i="100"/>
  <c r="F2252" i="100"/>
  <c r="F2251" i="100"/>
  <c r="F2250" i="100"/>
  <c r="F2249" i="100"/>
  <c r="F2248" i="100"/>
  <c r="F2247" i="100"/>
  <c r="F2246" i="100"/>
  <c r="F2245" i="100"/>
  <c r="F2244" i="100"/>
  <c r="F2243" i="100"/>
  <c r="F2242" i="100"/>
  <c r="F2241" i="100"/>
  <c r="F2240" i="100"/>
  <c r="F2239" i="100"/>
  <c r="F2238" i="100"/>
  <c r="F2237" i="100"/>
  <c r="F2236" i="100"/>
  <c r="F2235" i="100"/>
  <c r="F2234" i="100"/>
  <c r="F2233" i="100"/>
  <c r="F2232" i="100"/>
  <c r="F2231" i="100"/>
  <c r="F2230" i="100"/>
  <c r="F2229" i="100"/>
  <c r="F2228" i="100"/>
  <c r="F2227" i="100"/>
  <c r="F2226" i="100"/>
  <c r="F2225" i="100"/>
  <c r="F2224" i="100"/>
  <c r="F2223" i="100"/>
  <c r="F2222" i="100"/>
  <c r="F2221" i="100"/>
  <c r="F2220" i="100"/>
  <c r="F2219" i="100"/>
  <c r="F2218" i="100"/>
  <c r="F2217" i="100"/>
  <c r="F2216" i="100"/>
  <c r="F2215" i="100"/>
  <c r="F2214" i="100"/>
  <c r="F2213" i="100"/>
  <c r="F2212" i="100"/>
  <c r="F2211" i="100"/>
  <c r="F2210" i="100"/>
  <c r="F2209" i="100"/>
  <c r="F2208" i="100"/>
  <c r="F2207" i="100"/>
  <c r="F2206" i="100"/>
  <c r="F2205" i="100"/>
  <c r="F2204" i="100"/>
  <c r="F2203" i="100"/>
  <c r="F2202" i="100"/>
  <c r="F2201" i="100"/>
  <c r="F2200" i="100"/>
  <c r="F2199" i="100"/>
  <c r="F2198" i="100"/>
  <c r="F2197" i="100"/>
  <c r="F2196" i="100"/>
  <c r="F2195" i="100"/>
  <c r="F2194" i="100"/>
  <c r="F2193" i="100"/>
  <c r="F2192" i="100"/>
  <c r="F2191" i="100"/>
  <c r="F2190" i="100"/>
  <c r="F2189" i="100"/>
  <c r="F2188" i="100"/>
  <c r="F2187" i="100"/>
  <c r="F2186" i="100"/>
  <c r="F2185" i="100"/>
  <c r="F2184" i="100"/>
  <c r="F2183" i="100"/>
  <c r="F2182" i="100"/>
  <c r="F2181" i="100"/>
  <c r="F2180" i="100"/>
  <c r="F2179" i="100"/>
  <c r="F2178" i="100"/>
  <c r="F2177" i="100"/>
  <c r="F2176" i="100"/>
  <c r="F2175" i="100"/>
  <c r="F2174" i="100"/>
  <c r="F2173" i="100"/>
  <c r="F2172" i="100"/>
  <c r="F2171" i="100"/>
  <c r="F2170" i="100"/>
  <c r="F2169" i="100"/>
  <c r="F2168" i="100"/>
  <c r="F2167" i="100"/>
  <c r="F2166" i="100"/>
  <c r="F2165" i="100"/>
  <c r="F2164" i="100"/>
  <c r="F2163" i="100"/>
  <c r="F2162" i="100"/>
  <c r="F2161" i="100"/>
  <c r="F2160" i="100"/>
  <c r="F2159" i="100"/>
  <c r="F2158" i="100"/>
  <c r="F2157" i="100"/>
  <c r="F2156" i="100"/>
  <c r="F2155" i="100"/>
  <c r="F2154" i="100"/>
  <c r="F2153" i="100"/>
  <c r="F2152" i="100"/>
  <c r="F2151" i="100"/>
  <c r="F2150" i="100"/>
  <c r="F2149" i="100"/>
  <c r="F2148" i="100"/>
  <c r="F2147" i="100"/>
  <c r="F2146" i="100"/>
  <c r="F2145" i="100"/>
  <c r="F2144" i="100"/>
  <c r="F2143" i="100"/>
  <c r="F2142" i="100"/>
  <c r="F2141" i="100"/>
  <c r="F2140" i="100"/>
  <c r="F2139" i="100"/>
  <c r="F2138" i="100"/>
  <c r="F2137" i="100"/>
  <c r="F2136" i="100"/>
  <c r="F2135" i="100"/>
  <c r="F2134" i="100"/>
  <c r="F2133" i="100"/>
  <c r="F2132" i="100"/>
  <c r="F2131" i="100"/>
  <c r="F2130" i="100"/>
  <c r="F2129" i="100"/>
  <c r="F2128" i="100"/>
  <c r="F2127" i="100"/>
  <c r="F2126" i="100"/>
  <c r="F2125" i="100"/>
  <c r="F2124" i="100"/>
  <c r="F2123" i="100"/>
  <c r="F2122" i="100"/>
  <c r="F2121" i="100"/>
  <c r="F2120" i="100"/>
  <c r="F2119" i="100"/>
  <c r="F2118" i="100"/>
  <c r="F2117" i="100"/>
  <c r="F2116" i="100"/>
  <c r="F2115" i="100"/>
  <c r="F2114" i="100"/>
  <c r="F2113" i="100"/>
  <c r="F2112" i="100"/>
  <c r="F2111" i="100"/>
  <c r="F2110" i="100"/>
  <c r="F2109" i="100"/>
  <c r="F2108" i="100"/>
  <c r="F2107" i="100"/>
  <c r="F2106" i="100"/>
  <c r="F2105" i="100"/>
  <c r="F2104" i="100"/>
  <c r="F2103" i="100"/>
  <c r="F2102" i="100"/>
  <c r="F2101" i="100"/>
  <c r="F2100" i="100"/>
  <c r="F2099" i="100"/>
  <c r="F2098" i="100"/>
  <c r="F2097" i="100"/>
  <c r="F2096" i="100"/>
  <c r="F2095" i="100"/>
  <c r="F2094" i="100"/>
  <c r="F2093" i="100"/>
  <c r="F2092" i="100"/>
  <c r="F2091" i="100"/>
  <c r="F2090" i="100"/>
  <c r="F2089" i="100"/>
  <c r="F2088" i="100"/>
  <c r="F2087" i="100"/>
  <c r="F2086" i="100"/>
  <c r="F2085" i="100"/>
  <c r="F2084" i="100"/>
  <c r="F2083" i="100"/>
  <c r="F2082" i="100"/>
  <c r="F2081" i="100"/>
  <c r="F2080" i="100"/>
  <c r="F2079" i="100"/>
  <c r="F2078" i="100"/>
  <c r="F2077" i="100"/>
  <c r="F2076" i="100"/>
  <c r="F2075" i="100"/>
  <c r="F2074" i="100"/>
  <c r="F2073" i="100"/>
  <c r="F2072" i="100"/>
  <c r="F2071" i="100"/>
  <c r="F2070" i="100"/>
  <c r="F2069" i="100"/>
  <c r="F2068" i="100"/>
  <c r="F2067" i="100"/>
  <c r="F2066" i="100"/>
  <c r="F2065" i="100"/>
  <c r="F2064" i="100"/>
  <c r="F2063" i="100"/>
  <c r="F2062" i="100"/>
  <c r="F2061" i="100"/>
  <c r="F2060" i="100"/>
  <c r="F2059" i="100"/>
  <c r="F2058" i="100"/>
  <c r="F2057" i="100"/>
  <c r="F2056" i="100"/>
  <c r="F2055" i="100"/>
  <c r="F2054" i="100"/>
  <c r="F2053" i="100"/>
  <c r="F2052" i="100"/>
  <c r="F2051" i="100"/>
  <c r="F2050" i="100"/>
  <c r="F2049" i="100"/>
  <c r="F2048" i="100"/>
  <c r="F2047" i="100"/>
  <c r="F2046" i="100"/>
  <c r="F2045" i="100"/>
  <c r="F2044" i="100"/>
  <c r="F2043" i="100"/>
  <c r="F2042" i="100"/>
  <c r="F2041" i="100"/>
  <c r="F2040" i="100"/>
  <c r="F2039" i="100"/>
  <c r="F2038" i="100"/>
  <c r="F2037" i="100"/>
  <c r="F2036" i="100"/>
  <c r="F2035" i="100"/>
  <c r="F2034" i="100"/>
  <c r="F2033" i="100"/>
  <c r="F2032" i="100"/>
  <c r="F2031" i="100"/>
  <c r="F2030" i="100"/>
  <c r="F2029" i="100"/>
  <c r="F2028" i="100"/>
  <c r="F2027" i="100"/>
  <c r="F2026" i="100"/>
  <c r="F2025" i="100"/>
  <c r="F2024" i="100"/>
  <c r="F2023" i="100"/>
  <c r="F2022" i="100"/>
  <c r="F2021" i="100"/>
  <c r="F2020" i="100"/>
  <c r="F2019" i="100"/>
  <c r="F2018" i="100"/>
  <c r="F2017" i="100"/>
  <c r="F2016" i="100"/>
  <c r="F2015" i="100"/>
  <c r="F2014" i="100"/>
  <c r="F2013" i="100"/>
  <c r="F2012" i="100"/>
  <c r="F2011" i="100"/>
  <c r="F2010" i="100"/>
  <c r="F2009" i="100"/>
  <c r="F2008" i="100"/>
  <c r="F2007" i="100"/>
  <c r="F2006" i="100"/>
  <c r="F2005" i="100"/>
  <c r="F2004" i="100"/>
  <c r="F2003" i="100"/>
  <c r="F2002" i="100"/>
  <c r="F2001" i="100"/>
  <c r="F2000" i="100"/>
  <c r="F1999" i="100"/>
  <c r="F1998" i="100"/>
  <c r="F1997" i="100"/>
  <c r="F1996" i="100"/>
  <c r="F1995" i="100"/>
  <c r="F1994" i="100"/>
  <c r="F1993" i="100"/>
  <c r="F1992" i="100"/>
  <c r="F1991" i="100"/>
  <c r="F1990" i="100"/>
  <c r="F1989" i="100"/>
  <c r="F1988" i="100"/>
  <c r="F1987" i="100"/>
  <c r="F1986" i="100"/>
  <c r="F1985" i="100"/>
  <c r="F1984" i="100"/>
  <c r="F1983" i="100"/>
  <c r="F1982" i="100"/>
  <c r="F1981" i="100"/>
  <c r="F1980" i="100"/>
  <c r="F1979" i="100"/>
  <c r="F1978" i="100"/>
  <c r="F1977" i="100"/>
  <c r="F1976" i="100"/>
  <c r="F1975" i="100"/>
  <c r="F1974" i="100"/>
  <c r="F1973" i="100"/>
  <c r="F1972" i="100"/>
  <c r="F1971" i="100"/>
  <c r="F1970" i="100"/>
  <c r="F1969" i="100"/>
  <c r="F1968" i="100"/>
  <c r="F1967" i="100"/>
  <c r="F1966" i="100"/>
  <c r="F1965" i="100"/>
  <c r="F1964" i="100"/>
  <c r="F1963" i="100"/>
  <c r="F1962" i="100"/>
  <c r="F1961" i="100"/>
  <c r="F1960" i="100"/>
  <c r="F1959" i="100"/>
  <c r="F1958" i="100"/>
  <c r="F1957" i="100"/>
  <c r="F1956" i="100"/>
  <c r="F1955" i="100"/>
  <c r="F1954" i="100"/>
  <c r="F1953" i="100"/>
  <c r="F1952" i="100"/>
  <c r="F1951" i="100"/>
  <c r="F1950" i="100"/>
  <c r="F1949" i="100"/>
  <c r="F1948" i="100"/>
  <c r="F1947" i="100"/>
  <c r="F1946" i="100"/>
  <c r="F1945" i="100"/>
  <c r="F1944" i="100"/>
  <c r="F1943" i="100"/>
  <c r="F1942" i="100"/>
  <c r="F1941" i="100"/>
  <c r="F1940" i="100"/>
  <c r="F1939" i="100"/>
  <c r="F1938" i="100"/>
  <c r="F1937" i="100"/>
  <c r="F1936" i="100"/>
  <c r="F1935" i="100"/>
  <c r="F1934" i="100"/>
  <c r="F1933" i="100"/>
  <c r="F1932" i="100"/>
  <c r="F1931" i="100"/>
  <c r="F1930" i="100"/>
  <c r="F1929" i="100"/>
  <c r="F1928" i="100"/>
  <c r="F1927" i="100"/>
  <c r="F1926" i="100"/>
  <c r="F1925" i="100"/>
  <c r="F1924" i="100"/>
  <c r="F1923" i="100"/>
  <c r="F1922" i="100"/>
  <c r="F1921" i="100"/>
  <c r="F1920" i="100"/>
  <c r="F1919" i="100"/>
  <c r="F1918" i="100"/>
  <c r="F1917" i="100"/>
  <c r="F1916" i="100"/>
  <c r="F1915" i="100"/>
  <c r="F1914" i="100"/>
  <c r="F1913" i="100"/>
  <c r="F1912" i="100"/>
  <c r="F1911" i="100"/>
  <c r="F1910" i="100"/>
  <c r="F1909" i="100"/>
  <c r="F1908" i="100"/>
  <c r="F1907" i="100"/>
  <c r="F1906" i="100"/>
  <c r="F1905" i="100"/>
  <c r="F1904" i="100"/>
  <c r="F1903" i="100"/>
  <c r="F1902" i="100"/>
  <c r="F1901" i="100"/>
  <c r="F1900" i="100"/>
  <c r="F1899" i="100"/>
  <c r="F1898" i="100"/>
  <c r="F1897" i="100"/>
  <c r="F1896" i="100"/>
  <c r="F1895" i="100"/>
  <c r="F1894" i="100"/>
  <c r="F1893" i="100"/>
  <c r="F1892" i="100"/>
  <c r="F1891" i="100"/>
  <c r="F1890" i="100"/>
  <c r="F1889" i="100"/>
  <c r="F1888" i="100"/>
  <c r="F1887" i="100"/>
  <c r="F1886" i="100"/>
  <c r="F1885" i="100"/>
  <c r="F1884" i="100"/>
  <c r="F1883" i="100"/>
  <c r="F1882" i="100"/>
  <c r="F1881" i="100"/>
  <c r="F1880" i="100"/>
  <c r="F1879" i="100"/>
  <c r="F1878" i="100"/>
  <c r="F1877" i="100"/>
  <c r="F1876" i="100"/>
  <c r="F1875" i="100"/>
  <c r="F1874" i="100"/>
  <c r="F1873" i="100"/>
  <c r="F1872" i="100"/>
  <c r="F1871" i="100"/>
  <c r="F1870" i="100"/>
  <c r="F1869" i="100"/>
  <c r="F1868" i="100"/>
  <c r="F1867" i="100"/>
  <c r="F1866" i="100"/>
  <c r="F1865" i="100"/>
  <c r="F1864" i="100"/>
  <c r="F1863" i="100"/>
  <c r="F1862" i="100"/>
  <c r="F1861" i="100"/>
  <c r="F1860" i="100"/>
  <c r="F1859" i="100"/>
  <c r="F1858" i="100"/>
  <c r="F1857" i="100"/>
  <c r="F1856" i="100"/>
  <c r="F1855" i="100"/>
  <c r="F1854" i="100"/>
  <c r="F1853" i="100"/>
  <c r="F1852" i="100"/>
  <c r="F1851" i="100"/>
  <c r="F1850" i="100"/>
  <c r="F1849" i="100"/>
  <c r="F1848" i="100"/>
  <c r="F1847" i="100"/>
  <c r="F1846" i="100"/>
  <c r="F1845" i="100"/>
  <c r="F1844" i="100"/>
  <c r="F1843" i="100"/>
  <c r="F1842" i="100"/>
  <c r="F1841" i="100"/>
  <c r="F1840" i="100"/>
  <c r="F1839" i="100"/>
  <c r="F1838" i="100"/>
  <c r="F1837" i="100"/>
  <c r="F1836" i="100"/>
  <c r="F1835" i="100"/>
  <c r="F1834" i="100"/>
  <c r="F1833" i="100"/>
  <c r="F1832" i="100"/>
  <c r="F1831" i="100"/>
  <c r="F1830" i="100"/>
  <c r="F1829" i="100"/>
  <c r="F1828" i="100"/>
  <c r="F1827" i="100"/>
  <c r="F1826" i="100"/>
  <c r="F1825" i="100"/>
  <c r="F1824" i="100"/>
  <c r="F1823" i="100"/>
  <c r="F1822" i="100"/>
  <c r="F1821" i="100"/>
  <c r="F1820" i="100"/>
  <c r="F1819" i="100"/>
  <c r="F1818" i="100"/>
  <c r="F1817" i="100"/>
  <c r="F1816" i="100"/>
  <c r="F1815" i="100"/>
  <c r="F1814" i="100"/>
  <c r="F1813" i="100"/>
  <c r="F1812" i="100"/>
  <c r="F1811" i="100"/>
  <c r="F1810" i="100"/>
  <c r="F1809" i="100"/>
  <c r="F1808" i="100"/>
  <c r="F1807" i="100"/>
  <c r="F1806" i="100"/>
  <c r="F1805" i="100"/>
  <c r="F1804" i="100"/>
  <c r="F1803" i="100"/>
  <c r="F1802" i="100"/>
  <c r="F1801" i="100"/>
  <c r="F1800" i="100"/>
  <c r="F1799" i="100"/>
  <c r="F1798" i="100"/>
  <c r="F1797" i="100"/>
  <c r="F1796" i="100"/>
  <c r="F1795" i="100"/>
  <c r="F1794" i="100"/>
  <c r="F1793" i="100"/>
  <c r="F1792" i="100"/>
  <c r="F1791" i="100"/>
  <c r="F1790" i="100"/>
  <c r="F1789" i="100"/>
  <c r="F1788" i="100"/>
  <c r="F1787" i="100"/>
  <c r="F1786" i="100"/>
  <c r="F1785" i="100"/>
  <c r="F1784" i="100"/>
  <c r="F1783" i="100"/>
  <c r="F1782" i="100"/>
  <c r="F1781" i="100"/>
  <c r="F1780" i="100"/>
  <c r="F1779" i="100"/>
  <c r="F1778" i="100"/>
  <c r="F1777" i="100"/>
  <c r="F1776" i="100"/>
  <c r="F1775" i="100"/>
  <c r="F1774" i="100"/>
  <c r="F1773" i="100"/>
  <c r="F1772" i="100"/>
  <c r="F1771" i="100"/>
  <c r="F1770" i="100"/>
  <c r="F1769" i="100"/>
  <c r="F1768" i="100"/>
  <c r="F1767" i="100"/>
  <c r="F1766" i="100"/>
  <c r="F1765" i="100"/>
  <c r="F1764" i="100"/>
  <c r="F1763" i="100"/>
  <c r="F1762" i="100"/>
  <c r="F1761" i="100"/>
  <c r="F1760" i="100"/>
  <c r="F1759" i="100"/>
  <c r="F1758" i="100"/>
  <c r="F1757" i="100"/>
  <c r="F1756" i="100"/>
  <c r="F1755" i="100"/>
  <c r="F1754" i="100"/>
  <c r="F1753" i="100"/>
  <c r="F1752" i="100"/>
  <c r="F1751" i="100"/>
  <c r="F1750" i="100"/>
  <c r="F1749" i="100"/>
  <c r="F1748" i="100"/>
  <c r="F1747" i="100"/>
  <c r="F1746" i="100"/>
  <c r="F1745" i="100"/>
  <c r="F1744" i="100"/>
  <c r="F1743" i="100"/>
  <c r="F1742" i="100"/>
  <c r="F1741" i="100"/>
  <c r="F1740" i="100"/>
  <c r="F1739" i="100"/>
  <c r="F1738" i="100"/>
  <c r="F1737" i="100"/>
  <c r="F1736" i="100"/>
  <c r="F1735" i="100"/>
  <c r="F1734" i="100"/>
  <c r="F1733" i="100"/>
  <c r="F1732" i="100"/>
  <c r="F1731" i="100"/>
  <c r="F1730" i="100"/>
  <c r="F1729" i="100"/>
  <c r="F1728" i="100"/>
  <c r="F1727" i="100"/>
  <c r="F1726" i="100"/>
  <c r="F1725" i="100"/>
  <c r="F1724" i="100"/>
  <c r="F1723" i="100"/>
  <c r="F1722" i="100"/>
  <c r="F1721" i="100"/>
  <c r="F1720" i="100"/>
  <c r="F1719" i="100"/>
  <c r="F1718" i="100"/>
  <c r="F1717" i="100"/>
  <c r="F1716" i="100"/>
  <c r="F1715" i="100"/>
  <c r="F1714" i="100"/>
  <c r="F1713" i="100"/>
  <c r="F1712" i="100"/>
  <c r="F1711" i="100"/>
  <c r="F1710" i="100"/>
  <c r="F1709" i="100"/>
  <c r="F1708" i="100"/>
  <c r="F1707" i="100"/>
  <c r="F1706" i="100"/>
  <c r="F1705" i="100"/>
  <c r="F1704" i="100"/>
  <c r="F1703" i="100"/>
  <c r="F1702" i="100"/>
  <c r="F1701" i="100"/>
  <c r="F1700" i="100"/>
  <c r="F1699" i="100"/>
  <c r="F1698" i="100"/>
  <c r="F1697" i="100"/>
  <c r="F1696" i="100"/>
  <c r="F1695" i="100"/>
  <c r="F1694" i="100"/>
  <c r="F1693" i="100"/>
  <c r="F1692" i="100"/>
  <c r="F1691" i="100"/>
  <c r="F1690" i="100"/>
  <c r="F1689" i="100"/>
  <c r="F1688" i="100"/>
  <c r="F1687" i="100"/>
  <c r="F1686" i="100"/>
  <c r="F1685" i="100"/>
  <c r="F1684" i="100"/>
  <c r="F1683" i="100"/>
  <c r="F1682" i="100"/>
  <c r="F1681" i="100"/>
  <c r="F1680" i="100"/>
  <c r="F1679" i="100"/>
  <c r="F1678" i="100"/>
  <c r="F1677" i="100"/>
  <c r="F1676" i="100"/>
  <c r="F1675" i="100"/>
  <c r="F1674" i="100"/>
  <c r="F1673" i="100"/>
  <c r="F1672" i="100"/>
  <c r="F1671" i="100"/>
  <c r="F1670" i="100"/>
  <c r="F1669" i="100"/>
  <c r="F1668" i="100"/>
  <c r="F1667" i="100"/>
  <c r="F1666" i="100"/>
  <c r="F1665" i="100"/>
  <c r="F1664" i="100"/>
  <c r="F1663" i="100"/>
  <c r="F1662" i="100"/>
  <c r="F1661" i="100"/>
  <c r="F1660" i="100"/>
  <c r="F1659" i="100"/>
  <c r="F1658" i="100"/>
  <c r="F1657" i="100"/>
  <c r="F1656" i="100"/>
  <c r="F1655" i="100"/>
  <c r="F1654" i="100"/>
  <c r="F1653" i="100"/>
  <c r="F1652" i="100"/>
  <c r="F1651" i="100"/>
  <c r="F1650" i="100"/>
  <c r="F1649" i="100"/>
  <c r="F1648" i="100"/>
  <c r="F1647" i="100"/>
  <c r="F1646" i="100"/>
  <c r="F1645" i="100"/>
  <c r="F1644" i="100"/>
  <c r="F1643" i="100"/>
  <c r="F1642" i="100"/>
  <c r="F1641" i="100"/>
  <c r="F1640" i="100"/>
  <c r="F1639" i="100"/>
  <c r="F1638" i="100"/>
  <c r="F1637" i="100"/>
  <c r="F1636" i="100"/>
  <c r="F1635" i="100"/>
  <c r="F1634" i="100"/>
  <c r="F1633" i="100"/>
  <c r="F1632" i="100"/>
  <c r="F1631" i="100"/>
  <c r="F1630" i="100"/>
  <c r="F1629" i="100"/>
  <c r="F1628" i="100"/>
  <c r="F1627" i="100"/>
  <c r="F1626" i="100"/>
  <c r="F1625" i="100"/>
  <c r="F1624" i="100"/>
  <c r="F1623" i="100"/>
  <c r="F1622" i="100"/>
  <c r="F1621" i="100"/>
  <c r="F1620" i="100"/>
  <c r="F1619" i="100"/>
  <c r="F1618" i="100"/>
  <c r="F1617" i="100"/>
  <c r="F1616" i="100"/>
  <c r="F1615" i="100"/>
  <c r="F1614" i="100"/>
  <c r="F1613" i="100"/>
  <c r="F1612" i="100"/>
  <c r="F1611" i="100"/>
  <c r="F1610" i="100"/>
  <c r="F1609" i="100"/>
  <c r="F1608" i="100"/>
  <c r="F1607" i="100"/>
  <c r="F1606" i="100"/>
  <c r="F1605" i="100"/>
  <c r="F1604" i="100"/>
  <c r="F1603" i="100"/>
  <c r="F1602" i="100"/>
  <c r="F1601" i="100"/>
  <c r="F1600" i="100"/>
  <c r="F1599" i="100"/>
  <c r="F1598" i="100"/>
  <c r="F1597" i="100"/>
  <c r="F1596" i="100"/>
  <c r="F1595" i="100"/>
  <c r="F1594" i="100"/>
  <c r="F1593" i="100"/>
  <c r="F1592" i="100"/>
  <c r="F1591" i="100"/>
  <c r="F1590" i="100"/>
  <c r="F1589" i="100"/>
  <c r="F1588" i="100"/>
  <c r="F1587" i="100"/>
  <c r="F1586" i="100"/>
  <c r="F1585" i="100"/>
  <c r="F1584" i="100"/>
  <c r="F1583" i="100"/>
  <c r="F1582" i="100"/>
  <c r="F1581" i="100"/>
  <c r="F1580" i="100"/>
  <c r="F1579" i="100"/>
  <c r="F1578" i="100"/>
  <c r="F1577" i="100"/>
  <c r="F1576" i="100"/>
  <c r="F1575" i="100"/>
  <c r="F1574" i="100"/>
  <c r="F1573" i="100"/>
  <c r="F1572" i="100"/>
  <c r="F1571" i="100"/>
  <c r="F1570" i="100"/>
  <c r="F1569" i="100"/>
  <c r="F1568" i="100"/>
  <c r="F1567" i="100"/>
  <c r="F1566" i="100"/>
  <c r="F1565" i="100"/>
  <c r="F1564" i="100"/>
  <c r="F1563" i="100"/>
  <c r="F1562" i="100"/>
  <c r="F1561" i="100"/>
  <c r="F1560" i="100"/>
  <c r="F1559" i="100"/>
  <c r="F1558" i="100"/>
  <c r="F1557" i="100"/>
  <c r="F1556" i="100"/>
  <c r="F1555" i="100"/>
  <c r="F1554" i="100"/>
  <c r="F1553" i="100"/>
  <c r="F1552" i="100"/>
  <c r="F1551" i="100"/>
  <c r="F1550" i="100"/>
  <c r="F1549" i="100"/>
  <c r="F1548" i="100"/>
  <c r="F1547" i="100"/>
  <c r="F1546" i="100"/>
  <c r="F1545" i="100"/>
  <c r="F1544" i="100"/>
  <c r="F1543" i="100"/>
  <c r="F1542" i="100"/>
  <c r="F1541" i="100"/>
  <c r="F1540" i="100"/>
  <c r="F1539" i="100"/>
  <c r="F1538" i="100"/>
  <c r="F1537" i="100"/>
  <c r="F1536" i="100"/>
  <c r="F1535" i="100"/>
  <c r="F1534" i="100"/>
  <c r="F1533" i="100"/>
  <c r="F1532" i="100"/>
  <c r="F1531" i="100"/>
  <c r="F1530" i="100"/>
  <c r="F1529" i="100"/>
  <c r="F1528" i="100"/>
  <c r="F1527" i="100"/>
  <c r="F1526" i="100"/>
  <c r="F1525" i="100"/>
  <c r="F1524" i="100"/>
  <c r="F1523" i="100"/>
  <c r="F1522" i="100"/>
  <c r="F1521" i="100"/>
  <c r="F1520" i="100"/>
  <c r="F1519" i="100"/>
  <c r="F1518" i="100"/>
  <c r="F1517" i="100"/>
  <c r="F1516" i="100"/>
  <c r="F1515" i="100"/>
  <c r="F1514" i="100"/>
  <c r="F1513" i="100"/>
  <c r="F1512" i="100"/>
  <c r="F1511" i="100"/>
  <c r="F1510" i="100"/>
  <c r="F1509" i="100"/>
  <c r="F1508" i="100"/>
  <c r="F1507" i="100"/>
  <c r="F1506" i="100"/>
  <c r="F1505" i="100"/>
  <c r="F1504" i="100"/>
  <c r="F1503" i="100"/>
  <c r="F1502" i="100"/>
  <c r="F1501" i="100"/>
  <c r="F1500" i="100"/>
  <c r="F1499" i="100"/>
  <c r="F1498" i="100"/>
  <c r="F1497" i="100"/>
  <c r="F1496" i="100"/>
  <c r="F1495" i="100"/>
  <c r="F1494" i="100"/>
  <c r="F1493" i="100"/>
  <c r="F1492" i="100"/>
  <c r="F1491" i="100"/>
  <c r="F1490" i="100"/>
  <c r="F1489" i="100"/>
  <c r="F1488" i="100"/>
  <c r="F1487" i="100"/>
  <c r="F1486" i="100"/>
  <c r="F1485" i="100"/>
  <c r="F1484" i="100"/>
  <c r="F1483" i="100"/>
  <c r="F1482" i="100"/>
  <c r="F1481" i="100"/>
  <c r="F1480" i="100"/>
  <c r="F1479" i="100"/>
  <c r="F1478" i="100"/>
  <c r="F1477" i="100"/>
  <c r="F1476" i="100"/>
  <c r="F1475" i="100"/>
  <c r="F1474" i="100"/>
  <c r="F1473" i="100"/>
  <c r="F1472" i="100"/>
  <c r="F1471" i="100"/>
  <c r="F1470" i="100"/>
  <c r="F1469" i="100"/>
  <c r="F1468" i="100"/>
  <c r="F1467" i="100"/>
  <c r="F1466" i="100"/>
  <c r="F1465" i="100"/>
  <c r="F1464" i="100"/>
  <c r="F1463" i="100"/>
  <c r="F1462" i="100"/>
  <c r="F1461" i="100"/>
  <c r="F1460" i="100"/>
  <c r="F1459" i="100"/>
  <c r="F1458" i="100"/>
  <c r="F1457" i="100"/>
  <c r="F1456" i="100"/>
  <c r="F1455" i="100"/>
  <c r="F1454" i="100"/>
  <c r="F1453" i="100"/>
  <c r="F1452" i="100"/>
  <c r="F1451" i="100"/>
  <c r="F1450" i="100"/>
  <c r="F1449" i="100"/>
  <c r="F1448" i="100"/>
  <c r="F1447" i="100"/>
  <c r="F1446" i="100"/>
  <c r="F1445" i="100"/>
  <c r="F1444" i="100"/>
  <c r="F1443" i="100"/>
  <c r="F1442" i="100"/>
  <c r="F1441" i="100"/>
  <c r="F1440" i="100"/>
  <c r="F1439" i="100"/>
  <c r="F1438" i="100"/>
  <c r="F1437" i="100"/>
  <c r="F1436" i="100"/>
  <c r="F1435" i="100"/>
  <c r="F1434" i="100"/>
  <c r="F1433" i="100"/>
  <c r="F1432" i="100"/>
  <c r="F1431" i="100"/>
  <c r="F1430" i="100"/>
  <c r="F1429" i="100"/>
  <c r="F1428" i="100"/>
  <c r="F1427" i="100"/>
  <c r="F1426" i="100"/>
  <c r="F1425" i="100"/>
  <c r="F1424" i="100"/>
  <c r="F1423" i="100"/>
  <c r="F1422" i="100"/>
  <c r="F1421" i="100"/>
  <c r="F1420" i="100"/>
  <c r="F1419" i="100"/>
  <c r="F1418" i="100"/>
  <c r="F1417" i="100"/>
  <c r="F1416" i="100"/>
  <c r="F1415" i="100"/>
  <c r="F1414" i="100"/>
  <c r="F1413" i="100"/>
  <c r="F1412" i="100"/>
  <c r="F1411" i="100"/>
  <c r="F1410" i="100"/>
  <c r="F1409" i="100"/>
  <c r="F1408" i="100"/>
  <c r="F1407" i="100"/>
  <c r="F1406" i="100"/>
  <c r="F1405" i="100"/>
  <c r="F1404" i="100"/>
  <c r="F1403" i="100"/>
  <c r="F1402" i="100"/>
  <c r="F1401" i="100"/>
  <c r="F1400" i="100"/>
  <c r="F1399" i="100"/>
  <c r="F1398" i="100"/>
  <c r="F1397" i="100"/>
  <c r="F1396" i="100"/>
  <c r="F1395" i="100"/>
  <c r="F1394" i="100"/>
  <c r="F1393" i="100"/>
  <c r="F1392" i="100"/>
  <c r="F1391" i="100"/>
  <c r="F1390" i="100"/>
  <c r="F1389" i="100"/>
  <c r="F1388" i="100"/>
  <c r="F1387" i="100"/>
  <c r="F1386" i="100"/>
  <c r="F1385" i="100"/>
  <c r="F1384" i="100"/>
  <c r="F1383" i="100"/>
  <c r="F1382" i="100"/>
  <c r="F1381" i="100"/>
  <c r="F1380" i="100"/>
  <c r="F1379" i="100"/>
  <c r="F1378" i="100"/>
  <c r="F1377" i="100"/>
  <c r="F1376" i="100"/>
  <c r="F1375" i="100"/>
  <c r="F1374" i="100"/>
  <c r="F1373" i="100"/>
  <c r="F1372" i="100"/>
  <c r="F1371" i="100"/>
  <c r="F1370" i="100"/>
  <c r="F1369" i="100"/>
  <c r="F1368" i="100"/>
  <c r="F1367" i="100"/>
  <c r="F1366" i="100"/>
  <c r="F1365" i="100"/>
  <c r="F1364" i="100"/>
  <c r="F1363" i="100"/>
  <c r="F1362" i="100"/>
  <c r="F1361" i="100"/>
  <c r="F1360" i="100"/>
  <c r="F1359" i="100"/>
  <c r="F1358" i="100"/>
  <c r="F1357" i="100"/>
  <c r="F1356" i="100"/>
  <c r="F1355" i="100"/>
  <c r="F1354" i="100"/>
  <c r="F1353" i="100"/>
  <c r="F1352" i="100"/>
  <c r="F1351" i="100"/>
  <c r="F1350" i="100"/>
  <c r="F1349" i="100"/>
  <c r="F1348" i="100"/>
  <c r="F1347" i="100"/>
  <c r="F1346" i="100"/>
  <c r="F1345" i="100"/>
  <c r="F1344" i="100"/>
  <c r="F1343" i="100"/>
  <c r="F1342" i="100"/>
  <c r="F1341" i="100"/>
  <c r="F1340" i="100"/>
  <c r="F1339" i="100"/>
  <c r="F1338" i="100"/>
  <c r="F1337" i="100"/>
  <c r="F1336" i="100"/>
  <c r="F1335" i="100"/>
  <c r="F1334" i="100"/>
  <c r="F1333" i="100"/>
  <c r="F1332" i="100"/>
  <c r="F1331" i="100"/>
  <c r="F1330" i="100"/>
  <c r="F1329" i="100"/>
  <c r="F1328" i="100"/>
  <c r="F1327" i="100"/>
  <c r="F1326" i="100"/>
  <c r="F1325" i="100"/>
  <c r="F1324" i="100"/>
  <c r="F1323" i="100"/>
  <c r="F1322" i="100"/>
  <c r="F1321" i="100"/>
  <c r="F1320" i="100"/>
  <c r="F1319" i="100"/>
  <c r="F1318" i="100"/>
  <c r="F1317" i="100"/>
  <c r="F1316" i="100"/>
  <c r="F1315" i="100"/>
  <c r="F1314" i="100"/>
  <c r="F1313" i="100"/>
  <c r="F1312" i="100"/>
  <c r="F1311" i="100"/>
  <c r="F1310" i="100"/>
  <c r="F1309" i="100"/>
  <c r="F1308" i="100"/>
  <c r="F1307" i="100"/>
  <c r="F1306" i="100"/>
  <c r="F1305" i="100"/>
  <c r="F1304" i="100"/>
  <c r="F1303" i="100"/>
  <c r="F1302" i="100"/>
  <c r="F1301" i="100"/>
  <c r="F1300" i="100"/>
  <c r="F1299" i="100"/>
  <c r="F1298" i="100"/>
  <c r="F1297" i="100"/>
  <c r="F1296" i="100"/>
  <c r="F1295" i="100"/>
  <c r="F1294" i="100"/>
  <c r="F1293" i="100"/>
  <c r="F1292" i="100"/>
  <c r="F1291" i="100"/>
  <c r="F1290" i="100"/>
  <c r="F1289" i="100"/>
  <c r="F1288" i="100"/>
  <c r="F1287" i="100"/>
  <c r="F1286" i="100"/>
  <c r="F1285" i="100"/>
  <c r="F1284" i="100"/>
  <c r="F1283" i="100"/>
  <c r="F1282" i="100"/>
  <c r="F1281" i="100"/>
  <c r="F1280" i="100"/>
  <c r="F1279" i="100"/>
  <c r="F1278" i="100"/>
  <c r="F1277" i="100"/>
  <c r="F1276" i="100"/>
  <c r="F1275" i="100"/>
  <c r="F1274" i="100"/>
  <c r="F1273" i="100"/>
  <c r="F1272" i="100"/>
  <c r="F1271" i="100"/>
  <c r="F1270" i="100"/>
  <c r="F1269" i="100"/>
  <c r="F1268" i="100"/>
  <c r="F1267" i="100"/>
  <c r="F1266" i="100"/>
  <c r="F1265" i="100"/>
  <c r="F1264" i="100"/>
  <c r="F1263" i="100"/>
  <c r="F1262" i="100"/>
  <c r="F1261" i="100"/>
  <c r="F1260" i="100"/>
  <c r="F1259" i="100"/>
  <c r="F1258" i="100"/>
  <c r="F1257" i="100"/>
  <c r="F1256" i="100"/>
  <c r="F1255" i="100"/>
  <c r="F1254" i="100"/>
  <c r="F1253" i="100"/>
  <c r="F1252" i="100"/>
  <c r="F1251" i="100"/>
  <c r="F1250" i="100"/>
  <c r="F1249" i="100"/>
  <c r="F1248" i="100"/>
  <c r="F1247" i="100"/>
  <c r="F1246" i="100"/>
  <c r="F1245" i="100"/>
  <c r="F1244" i="100"/>
  <c r="F1243" i="100"/>
  <c r="F1242" i="100"/>
  <c r="F1241" i="100"/>
  <c r="F1240" i="100"/>
  <c r="F1239" i="100"/>
  <c r="F1238" i="100"/>
  <c r="F1237" i="100"/>
  <c r="F1236" i="100"/>
  <c r="F1235" i="100"/>
  <c r="F1234" i="100"/>
  <c r="F1233" i="100"/>
  <c r="F1232" i="100"/>
  <c r="F1231" i="100"/>
  <c r="F1230" i="100"/>
  <c r="F1229" i="100"/>
  <c r="F1228" i="100"/>
  <c r="F1227" i="100"/>
  <c r="F1226" i="100"/>
  <c r="F1225" i="100"/>
  <c r="F1224" i="100"/>
  <c r="F1223" i="100"/>
  <c r="F1222" i="100"/>
  <c r="F1221" i="100"/>
  <c r="F1220" i="100"/>
  <c r="F1219" i="100"/>
  <c r="F1218" i="100"/>
  <c r="F1217" i="100"/>
  <c r="F1216" i="100"/>
  <c r="F1215" i="100"/>
  <c r="F1214" i="100"/>
  <c r="F1213" i="100"/>
  <c r="F1212" i="100"/>
  <c r="F1211" i="100"/>
  <c r="F1210" i="100"/>
  <c r="F1209" i="100"/>
  <c r="F1208" i="100"/>
  <c r="F1207" i="100"/>
  <c r="F1206" i="100"/>
  <c r="F1205" i="100"/>
  <c r="F1204" i="100"/>
  <c r="F1203" i="100"/>
  <c r="F1202" i="100"/>
  <c r="F1201" i="100"/>
  <c r="F1200" i="100"/>
  <c r="F1199" i="100"/>
  <c r="F1198" i="100"/>
  <c r="F1197" i="100"/>
  <c r="F1196" i="100"/>
  <c r="F1195" i="100"/>
  <c r="F1194" i="100"/>
  <c r="F1193" i="100"/>
  <c r="F1192" i="100"/>
  <c r="F1191" i="100"/>
  <c r="F1190" i="100"/>
  <c r="F1189" i="100"/>
  <c r="F1188" i="100"/>
  <c r="F1187" i="100"/>
  <c r="F1186" i="100"/>
  <c r="F1185" i="100"/>
  <c r="F1184" i="100"/>
  <c r="F1183" i="100"/>
  <c r="F1182" i="100"/>
  <c r="F1181" i="100"/>
  <c r="F1180" i="100"/>
  <c r="F1179" i="100"/>
  <c r="F1178" i="100"/>
  <c r="F1177" i="100"/>
  <c r="F1176" i="100"/>
  <c r="F1175" i="100"/>
  <c r="F1174" i="100"/>
  <c r="F1173" i="100"/>
  <c r="F1172" i="100"/>
  <c r="F1171" i="100"/>
  <c r="F1170" i="100"/>
  <c r="F1169" i="100"/>
  <c r="F1168" i="100"/>
  <c r="F1167" i="100"/>
  <c r="F1166" i="100"/>
  <c r="F1165" i="100"/>
  <c r="F1164" i="100"/>
  <c r="F1163" i="100"/>
  <c r="F1162" i="100"/>
  <c r="F1161" i="100"/>
  <c r="F1160" i="100"/>
  <c r="F1159" i="100"/>
  <c r="F1158" i="100"/>
  <c r="F1157" i="100"/>
  <c r="F1156" i="100"/>
  <c r="F1155" i="100"/>
  <c r="F1154" i="100"/>
  <c r="F1153" i="100"/>
  <c r="F1152" i="100"/>
  <c r="F1151" i="100"/>
  <c r="F1150" i="100"/>
  <c r="F1149" i="100"/>
  <c r="F1148" i="100"/>
  <c r="F1147" i="100"/>
  <c r="F1146" i="100"/>
  <c r="F1145" i="100"/>
  <c r="F1144" i="100"/>
  <c r="F1143" i="100"/>
  <c r="F1142" i="100"/>
  <c r="F1141" i="100"/>
  <c r="F1140" i="100"/>
  <c r="F1139" i="100"/>
  <c r="F1138" i="100"/>
  <c r="F1137" i="100"/>
  <c r="F1136" i="100"/>
  <c r="F1135" i="100"/>
  <c r="F1134" i="100"/>
  <c r="F1133" i="100"/>
  <c r="F1132" i="100"/>
  <c r="F1131" i="100"/>
  <c r="F1130" i="100"/>
  <c r="F1129" i="100"/>
  <c r="F1128" i="100"/>
  <c r="F1127" i="100"/>
  <c r="F1126" i="100"/>
  <c r="F1125" i="100"/>
  <c r="F1124" i="100"/>
  <c r="F1123" i="100"/>
  <c r="F1122" i="100"/>
  <c r="F1121" i="100"/>
  <c r="F1120" i="100"/>
  <c r="F1119" i="100"/>
  <c r="F1118" i="100"/>
  <c r="F1117" i="100"/>
  <c r="F1116" i="100"/>
  <c r="F1115" i="100"/>
  <c r="F1114" i="100"/>
  <c r="F1113" i="100"/>
  <c r="F1112" i="100"/>
  <c r="F1111" i="100"/>
  <c r="F1110" i="100"/>
  <c r="F1109" i="100"/>
  <c r="F1108" i="100"/>
  <c r="F1107" i="100"/>
  <c r="F1106" i="100"/>
  <c r="F1105" i="100"/>
  <c r="F1104" i="100"/>
  <c r="F1103" i="100"/>
  <c r="F1102" i="100"/>
  <c r="F1101" i="100"/>
  <c r="F1100" i="100"/>
  <c r="F1099" i="100"/>
  <c r="F1098" i="100"/>
  <c r="F1097" i="100"/>
  <c r="F1096" i="100"/>
  <c r="F1095" i="100"/>
  <c r="F1094" i="100"/>
  <c r="F1093" i="100"/>
  <c r="F1092" i="100"/>
  <c r="F1091" i="100"/>
  <c r="F1090" i="100"/>
  <c r="F1089" i="100"/>
  <c r="F1088" i="100"/>
  <c r="F1087" i="100"/>
  <c r="F1086" i="100"/>
  <c r="F1085" i="100"/>
  <c r="F1084" i="100"/>
  <c r="F1083" i="100"/>
  <c r="F1082" i="100"/>
  <c r="F1081" i="100"/>
  <c r="F1080" i="100"/>
  <c r="F1079" i="100"/>
  <c r="F1078" i="100"/>
  <c r="F1077" i="100"/>
  <c r="F1076" i="100"/>
  <c r="F1075" i="100"/>
  <c r="F1074" i="100"/>
  <c r="F1073" i="100"/>
  <c r="F1072" i="100"/>
  <c r="F1071" i="100"/>
  <c r="F1070" i="100"/>
  <c r="F1069" i="100"/>
  <c r="F1068" i="100"/>
  <c r="F1067" i="100"/>
  <c r="F1066" i="100"/>
  <c r="F1065" i="100"/>
  <c r="F1064" i="100"/>
  <c r="F1063" i="100"/>
  <c r="F1062" i="100"/>
  <c r="F1061" i="100"/>
  <c r="F1060" i="100"/>
  <c r="F1059" i="100"/>
  <c r="F1058" i="100"/>
  <c r="F1057" i="100"/>
  <c r="F1056" i="100"/>
  <c r="F1055" i="100"/>
  <c r="F1054" i="100"/>
  <c r="F1053" i="100"/>
  <c r="F1052" i="100"/>
  <c r="F1051" i="100"/>
  <c r="F1050" i="100"/>
  <c r="F1049" i="100"/>
  <c r="F1048" i="100"/>
  <c r="F1047" i="100"/>
  <c r="F1046" i="100"/>
  <c r="F1045" i="100"/>
  <c r="F1044" i="100"/>
  <c r="F1043" i="100"/>
  <c r="F1042" i="100"/>
  <c r="F1041" i="100"/>
  <c r="F1040" i="100"/>
  <c r="F1039" i="100"/>
  <c r="F1038" i="100"/>
  <c r="F1037" i="100"/>
  <c r="F1036" i="100"/>
  <c r="F1035" i="100"/>
  <c r="F1034" i="100"/>
  <c r="F1033" i="100"/>
  <c r="F1032" i="100"/>
  <c r="F1031" i="100"/>
  <c r="F1030" i="100"/>
  <c r="F1029" i="100"/>
  <c r="F1028" i="100"/>
  <c r="F1027" i="100"/>
  <c r="F1026" i="100"/>
  <c r="F1025" i="100"/>
  <c r="F1024" i="100"/>
  <c r="F1023" i="100"/>
  <c r="F1022" i="100"/>
  <c r="F1021" i="100"/>
  <c r="F1020" i="100"/>
  <c r="F1019" i="100"/>
  <c r="F1018" i="100"/>
  <c r="F1017" i="100"/>
  <c r="F1016" i="100"/>
  <c r="F1015" i="100"/>
  <c r="F1014" i="100"/>
  <c r="F1013" i="100"/>
  <c r="F1012" i="100"/>
  <c r="F1011" i="100"/>
  <c r="F1010" i="100"/>
  <c r="F1009" i="100"/>
  <c r="F1008" i="100"/>
  <c r="F1007" i="100"/>
  <c r="F1006" i="100"/>
  <c r="F1005" i="100"/>
  <c r="F1004" i="100"/>
  <c r="F1003" i="100"/>
  <c r="F1002" i="100"/>
  <c r="F1001" i="100"/>
  <c r="F1000" i="100"/>
  <c r="F999" i="100"/>
  <c r="F998" i="100"/>
  <c r="F997" i="100"/>
  <c r="F996" i="100"/>
  <c r="F995" i="100"/>
  <c r="F994" i="100"/>
  <c r="F993" i="100"/>
  <c r="F992" i="100"/>
  <c r="F991" i="100"/>
  <c r="F990" i="100"/>
  <c r="F989" i="100"/>
  <c r="F988" i="100"/>
  <c r="F987" i="100"/>
  <c r="F986" i="100"/>
  <c r="F985" i="100"/>
  <c r="F984" i="100"/>
  <c r="F983" i="100"/>
  <c r="F982" i="100"/>
  <c r="F981" i="100"/>
  <c r="F980" i="100"/>
  <c r="F979" i="100"/>
  <c r="F978" i="100"/>
  <c r="F977" i="100"/>
  <c r="F976" i="100"/>
  <c r="F975" i="100"/>
  <c r="F974" i="100"/>
  <c r="F973" i="100"/>
  <c r="F972" i="100"/>
  <c r="F971" i="100"/>
  <c r="F970" i="100"/>
  <c r="F969" i="100"/>
  <c r="F968" i="100"/>
  <c r="F967" i="100"/>
  <c r="F966" i="100"/>
  <c r="F965" i="100"/>
  <c r="F964" i="100"/>
  <c r="F963" i="100"/>
  <c r="F962" i="100"/>
  <c r="F961" i="100"/>
  <c r="F960" i="100"/>
  <c r="F959" i="100"/>
  <c r="F958" i="100"/>
  <c r="F957" i="100"/>
  <c r="F956" i="100"/>
  <c r="F955" i="100"/>
  <c r="F954" i="100"/>
  <c r="F953" i="100"/>
  <c r="F952" i="100"/>
  <c r="F951" i="100"/>
  <c r="F950" i="100"/>
  <c r="F949" i="100"/>
  <c r="F948" i="100"/>
  <c r="F947" i="100"/>
  <c r="F946" i="100"/>
  <c r="F945" i="100"/>
  <c r="F944" i="100"/>
  <c r="F943" i="100"/>
  <c r="F942" i="100"/>
  <c r="F941" i="100"/>
  <c r="F940" i="100"/>
  <c r="F939" i="100"/>
  <c r="F938" i="100"/>
  <c r="F937" i="100"/>
  <c r="F936" i="100"/>
  <c r="F935" i="100"/>
  <c r="F934" i="100"/>
  <c r="F933" i="100"/>
  <c r="F932" i="100"/>
  <c r="F931" i="100"/>
  <c r="F930" i="100"/>
  <c r="F929" i="100"/>
  <c r="F928" i="100"/>
  <c r="F927" i="100"/>
  <c r="F926" i="100"/>
  <c r="F925" i="100"/>
  <c r="F924" i="100"/>
  <c r="F923" i="100"/>
  <c r="F922" i="100"/>
  <c r="F921" i="100"/>
  <c r="F920" i="100"/>
  <c r="F919" i="100"/>
  <c r="F918" i="100"/>
  <c r="F917" i="100"/>
  <c r="F916" i="100"/>
  <c r="F915" i="100"/>
  <c r="F914" i="100"/>
  <c r="F913" i="100"/>
  <c r="F912" i="100"/>
  <c r="F911" i="100"/>
  <c r="F910" i="100"/>
  <c r="F909" i="100"/>
  <c r="F908" i="100"/>
  <c r="F907" i="100"/>
  <c r="F906" i="100"/>
  <c r="F905" i="100"/>
  <c r="F904" i="100"/>
  <c r="F903" i="100"/>
  <c r="F902" i="100"/>
  <c r="F901" i="100"/>
  <c r="F900" i="100"/>
  <c r="F899" i="100"/>
  <c r="F898" i="100"/>
  <c r="F897" i="100"/>
  <c r="F896" i="100"/>
  <c r="F895" i="100"/>
  <c r="F894" i="100"/>
  <c r="F893" i="100"/>
  <c r="F892" i="100"/>
  <c r="F891" i="100"/>
  <c r="F890" i="100"/>
  <c r="F889" i="100"/>
  <c r="F888" i="100"/>
  <c r="F887" i="100"/>
  <c r="F886" i="100"/>
  <c r="F885" i="100"/>
  <c r="F884" i="100"/>
  <c r="F883" i="100"/>
  <c r="F882" i="100"/>
  <c r="F881" i="100"/>
  <c r="F880" i="100"/>
  <c r="F879" i="100"/>
  <c r="F878" i="100"/>
  <c r="F877" i="100"/>
  <c r="F876" i="100"/>
  <c r="F875" i="100"/>
  <c r="F874" i="100"/>
  <c r="F873" i="100"/>
  <c r="F872" i="100"/>
  <c r="F871" i="100"/>
  <c r="F870" i="100"/>
  <c r="F869" i="100"/>
  <c r="F868" i="100"/>
  <c r="F867" i="100"/>
  <c r="F866" i="100"/>
  <c r="F865" i="100"/>
  <c r="F864" i="100"/>
  <c r="F863" i="100"/>
  <c r="F862" i="100"/>
  <c r="F861" i="100"/>
  <c r="F860" i="100"/>
  <c r="F859" i="100"/>
  <c r="F858" i="100"/>
  <c r="F857" i="100"/>
  <c r="F856" i="100"/>
  <c r="F855" i="100"/>
  <c r="F854" i="100"/>
  <c r="F853" i="100"/>
  <c r="F852" i="100"/>
  <c r="F851" i="100"/>
  <c r="F850" i="100"/>
  <c r="F849" i="100"/>
  <c r="F848" i="100"/>
  <c r="F847" i="100"/>
  <c r="F846" i="100"/>
  <c r="F845" i="100"/>
  <c r="F844" i="100"/>
  <c r="F843" i="100"/>
  <c r="F842" i="100"/>
  <c r="F841" i="100"/>
  <c r="F840" i="100"/>
  <c r="F839" i="100"/>
  <c r="F838" i="100"/>
  <c r="F837" i="100"/>
  <c r="F836" i="100"/>
  <c r="F835" i="100"/>
  <c r="F834" i="100"/>
  <c r="F833" i="100"/>
  <c r="F832" i="100"/>
  <c r="F831" i="100"/>
  <c r="F830" i="100"/>
  <c r="F829" i="100"/>
  <c r="F828" i="100"/>
  <c r="F827" i="100"/>
  <c r="F826" i="100"/>
  <c r="F825" i="100"/>
  <c r="F824" i="100"/>
  <c r="F823" i="100"/>
  <c r="F822" i="100"/>
  <c r="F821" i="100"/>
  <c r="F820" i="100"/>
  <c r="F819" i="100"/>
  <c r="F818" i="100"/>
  <c r="F817" i="100"/>
  <c r="F816" i="100"/>
  <c r="F815" i="100"/>
  <c r="F814" i="100"/>
  <c r="F813" i="100"/>
  <c r="F812" i="100"/>
  <c r="F811" i="100"/>
  <c r="F810" i="100"/>
  <c r="F809" i="100"/>
  <c r="F808" i="100"/>
  <c r="F807" i="100"/>
  <c r="F806" i="100"/>
  <c r="F805" i="100"/>
  <c r="F804" i="100"/>
  <c r="F803" i="100"/>
  <c r="F802" i="100"/>
  <c r="F801" i="100"/>
  <c r="F800" i="100"/>
  <c r="F799" i="100"/>
  <c r="F798" i="100"/>
  <c r="F797" i="100"/>
  <c r="F796" i="100"/>
  <c r="F795" i="100"/>
  <c r="F794" i="100"/>
  <c r="F793" i="100"/>
  <c r="F792" i="100"/>
  <c r="F791" i="100"/>
  <c r="F790" i="100"/>
  <c r="F789" i="100"/>
  <c r="F788" i="100"/>
  <c r="F787" i="100"/>
  <c r="F786" i="100"/>
  <c r="F785" i="100"/>
  <c r="F784" i="100"/>
  <c r="F783" i="100"/>
  <c r="F782" i="100"/>
  <c r="F781" i="100"/>
  <c r="F780" i="100"/>
  <c r="F779" i="100"/>
  <c r="F778" i="100"/>
  <c r="F777" i="100"/>
  <c r="F776" i="100"/>
  <c r="F775" i="100"/>
  <c r="F774" i="100"/>
  <c r="F773" i="100"/>
  <c r="F772" i="100"/>
  <c r="F771" i="100"/>
  <c r="F770" i="100"/>
  <c r="F769" i="100"/>
  <c r="F768" i="100"/>
  <c r="F767" i="100"/>
  <c r="F766" i="100"/>
  <c r="F765" i="100"/>
  <c r="F764" i="100"/>
  <c r="F763" i="100"/>
  <c r="F762" i="100"/>
  <c r="F761" i="100"/>
  <c r="F760" i="100"/>
  <c r="F759" i="100"/>
  <c r="F758" i="100"/>
  <c r="F757" i="100"/>
  <c r="F756" i="100"/>
  <c r="F755" i="100"/>
  <c r="F754" i="100"/>
  <c r="F753" i="100"/>
  <c r="F752" i="100"/>
  <c r="F751" i="100"/>
  <c r="F750" i="100"/>
  <c r="F749" i="100"/>
  <c r="F748" i="100"/>
  <c r="F747" i="100"/>
  <c r="F746" i="100"/>
  <c r="F745" i="100"/>
  <c r="F744" i="100"/>
  <c r="F743" i="100"/>
  <c r="F742" i="100"/>
  <c r="F741" i="100"/>
  <c r="F740" i="100"/>
  <c r="F739" i="100"/>
  <c r="F738" i="100"/>
  <c r="F737" i="100"/>
  <c r="F736" i="100"/>
  <c r="F735" i="100"/>
  <c r="F734" i="100"/>
  <c r="F733" i="100"/>
  <c r="F732" i="100"/>
  <c r="F731" i="100"/>
  <c r="F730" i="100"/>
  <c r="F729" i="100"/>
  <c r="F728" i="100"/>
  <c r="F727" i="100"/>
  <c r="F726" i="100"/>
  <c r="F725" i="100"/>
  <c r="F724" i="100"/>
  <c r="F723" i="100"/>
  <c r="F722" i="100"/>
  <c r="F721" i="100"/>
  <c r="F720" i="100"/>
  <c r="F719" i="100"/>
  <c r="F718" i="100"/>
  <c r="F717" i="100"/>
  <c r="F716" i="100"/>
  <c r="F715" i="100"/>
  <c r="F714" i="100"/>
  <c r="F713" i="100"/>
  <c r="F712" i="100"/>
  <c r="F711" i="100"/>
  <c r="F710" i="100"/>
  <c r="F709" i="100"/>
  <c r="F708" i="100"/>
  <c r="F707" i="100"/>
  <c r="F706" i="100"/>
  <c r="F705" i="100"/>
  <c r="F704" i="100"/>
  <c r="F703" i="100"/>
  <c r="F702" i="100"/>
  <c r="F701" i="100"/>
  <c r="F700" i="100"/>
  <c r="F699" i="100"/>
  <c r="F698" i="100"/>
  <c r="F697" i="100"/>
  <c r="F696" i="100"/>
  <c r="F695" i="100"/>
  <c r="F694" i="100"/>
  <c r="F693" i="100"/>
  <c r="F692" i="100"/>
  <c r="F691" i="100"/>
  <c r="F690" i="100"/>
  <c r="F689" i="100"/>
  <c r="F688" i="100"/>
  <c r="F687" i="100"/>
  <c r="F686" i="100"/>
  <c r="F685" i="100"/>
  <c r="F684" i="100"/>
  <c r="F683" i="100"/>
  <c r="F682" i="100"/>
  <c r="F681" i="100"/>
  <c r="F680" i="100"/>
  <c r="F679" i="100"/>
  <c r="F678" i="100"/>
  <c r="F677" i="100"/>
  <c r="F676" i="100"/>
  <c r="F675" i="100"/>
  <c r="F674" i="100"/>
  <c r="F673" i="100"/>
  <c r="F672" i="100"/>
  <c r="F671" i="100"/>
  <c r="F670" i="100"/>
  <c r="F669" i="100"/>
  <c r="F668" i="100"/>
  <c r="F667" i="100"/>
  <c r="F666" i="100"/>
  <c r="F665" i="100"/>
  <c r="F664" i="100"/>
  <c r="F663" i="100"/>
  <c r="F662" i="100"/>
  <c r="F661" i="100"/>
  <c r="F660" i="100"/>
  <c r="F659" i="100"/>
  <c r="F658" i="100"/>
  <c r="F657" i="100"/>
  <c r="F656" i="100"/>
  <c r="F655" i="100"/>
  <c r="F654" i="100"/>
  <c r="F653" i="100"/>
  <c r="F652" i="100"/>
  <c r="F651" i="100"/>
  <c r="F650" i="100"/>
  <c r="F649" i="100"/>
  <c r="F648" i="100"/>
  <c r="F647" i="100"/>
  <c r="F646" i="100"/>
  <c r="F645" i="100"/>
  <c r="F644" i="100"/>
  <c r="F643" i="100"/>
  <c r="F642" i="100"/>
  <c r="F641" i="100"/>
  <c r="F640" i="100"/>
  <c r="F639" i="100"/>
  <c r="F638" i="100"/>
  <c r="F637" i="100"/>
  <c r="F636" i="100"/>
  <c r="F635" i="100"/>
  <c r="F634" i="100"/>
  <c r="F633" i="100"/>
  <c r="F632" i="100"/>
  <c r="F631" i="100"/>
  <c r="F630" i="100"/>
  <c r="F629" i="100"/>
  <c r="F628" i="100"/>
  <c r="F627" i="100"/>
  <c r="F626" i="100"/>
  <c r="F625" i="100"/>
  <c r="F624" i="100"/>
  <c r="F623" i="100"/>
  <c r="F622" i="100"/>
  <c r="F621" i="100"/>
  <c r="F620" i="100"/>
  <c r="F619" i="100"/>
  <c r="F618" i="100"/>
  <c r="F617" i="100"/>
  <c r="F616" i="100"/>
  <c r="F615" i="100"/>
  <c r="F614" i="100"/>
  <c r="F613" i="100"/>
  <c r="F612" i="100"/>
  <c r="F611" i="100"/>
  <c r="F610" i="100"/>
  <c r="F609" i="100"/>
  <c r="F608" i="100"/>
  <c r="F607" i="100"/>
  <c r="F606" i="100"/>
  <c r="F605" i="100"/>
  <c r="F604" i="100"/>
  <c r="F603" i="100"/>
  <c r="F602" i="100"/>
  <c r="F601" i="100"/>
  <c r="F600" i="100"/>
  <c r="F599" i="100"/>
  <c r="F598" i="100"/>
  <c r="F597" i="100"/>
  <c r="F596" i="100"/>
  <c r="F595" i="100"/>
  <c r="F594" i="100"/>
  <c r="F593" i="100"/>
  <c r="F592" i="100"/>
  <c r="F591" i="100"/>
  <c r="F590" i="100"/>
  <c r="F589" i="100"/>
  <c r="F588" i="100"/>
  <c r="F587" i="100"/>
  <c r="F586" i="100"/>
  <c r="F585" i="100"/>
  <c r="F584" i="100"/>
  <c r="F583" i="100"/>
  <c r="F582" i="100"/>
  <c r="F581" i="100"/>
  <c r="F580" i="100"/>
  <c r="F579" i="100"/>
  <c r="F578" i="100"/>
  <c r="F577" i="100"/>
  <c r="F576" i="100"/>
  <c r="F575" i="100"/>
  <c r="F574" i="100"/>
  <c r="F573" i="100"/>
  <c r="F572" i="100"/>
  <c r="F571" i="100"/>
  <c r="F570" i="100"/>
  <c r="F569" i="100"/>
  <c r="F568" i="100"/>
  <c r="F567" i="100"/>
  <c r="F566" i="100"/>
  <c r="F565" i="100"/>
  <c r="F564" i="100"/>
  <c r="F563" i="100"/>
  <c r="F562" i="100"/>
  <c r="F561" i="100"/>
  <c r="F560" i="100"/>
  <c r="F559" i="100"/>
  <c r="F558" i="100"/>
  <c r="F557" i="100"/>
  <c r="F556" i="100"/>
  <c r="F555" i="100"/>
  <c r="F554" i="100"/>
  <c r="F553" i="100"/>
  <c r="F552" i="100"/>
  <c r="F551" i="100"/>
  <c r="F550" i="100"/>
  <c r="F549" i="100"/>
  <c r="F548" i="100"/>
  <c r="F547" i="100"/>
  <c r="F546" i="100"/>
  <c r="F545" i="100"/>
  <c r="F544" i="100"/>
  <c r="F543" i="100"/>
  <c r="F542" i="100"/>
  <c r="F541" i="100"/>
  <c r="F540" i="100"/>
  <c r="F539" i="100"/>
  <c r="F538" i="100"/>
  <c r="F537" i="100"/>
  <c r="F536" i="100"/>
  <c r="F535" i="100"/>
  <c r="F534" i="100"/>
  <c r="F533" i="100"/>
  <c r="F532" i="100"/>
  <c r="F531" i="100"/>
  <c r="F530" i="100"/>
  <c r="F529" i="100"/>
  <c r="F528" i="100"/>
  <c r="F527" i="100"/>
  <c r="F526" i="100"/>
  <c r="F525" i="100"/>
  <c r="F524" i="100"/>
  <c r="F523" i="100"/>
  <c r="F522" i="100"/>
  <c r="F521" i="100"/>
  <c r="F520" i="100"/>
  <c r="F519" i="100"/>
  <c r="F518" i="100"/>
  <c r="F517" i="100"/>
  <c r="F516" i="100"/>
  <c r="F515" i="100"/>
  <c r="F514" i="100"/>
  <c r="F513" i="100"/>
  <c r="F512" i="100"/>
  <c r="F511" i="100"/>
  <c r="F510" i="100"/>
  <c r="F509" i="100"/>
  <c r="F508" i="100"/>
  <c r="F507" i="100"/>
  <c r="F506" i="100"/>
  <c r="F505" i="100"/>
  <c r="F504" i="100"/>
  <c r="F503" i="100"/>
  <c r="F502" i="100"/>
  <c r="F501" i="100"/>
  <c r="F500" i="100"/>
  <c r="F499" i="100"/>
  <c r="F498" i="100"/>
  <c r="F497" i="100"/>
  <c r="F496" i="100"/>
  <c r="F495" i="100"/>
  <c r="F494" i="100"/>
  <c r="F493" i="100"/>
  <c r="F492" i="100"/>
  <c r="F491" i="100"/>
  <c r="F490" i="100"/>
  <c r="F489" i="100"/>
  <c r="F488" i="100"/>
  <c r="F487" i="100"/>
  <c r="F486" i="100"/>
  <c r="F485" i="100"/>
  <c r="F484" i="100"/>
  <c r="F483" i="100"/>
  <c r="F482" i="100"/>
  <c r="F481" i="100"/>
  <c r="F480" i="100"/>
  <c r="F479" i="100"/>
  <c r="F478" i="100"/>
  <c r="F477" i="100"/>
  <c r="F476" i="100"/>
  <c r="F475" i="100"/>
  <c r="F474" i="100"/>
  <c r="F473" i="100"/>
  <c r="F472" i="100"/>
  <c r="F471" i="100"/>
  <c r="F470" i="100"/>
  <c r="F469" i="100"/>
  <c r="F468" i="100"/>
  <c r="F467" i="100"/>
  <c r="F466" i="100"/>
  <c r="F465" i="100"/>
  <c r="F464" i="100"/>
  <c r="F463" i="100"/>
  <c r="F462" i="100"/>
  <c r="F461" i="100"/>
  <c r="F460" i="100"/>
  <c r="F459" i="100"/>
  <c r="F458" i="100"/>
  <c r="F457" i="100"/>
  <c r="F456" i="100"/>
  <c r="F455" i="100"/>
  <c r="F454" i="100"/>
  <c r="F453" i="100"/>
  <c r="F452" i="100"/>
  <c r="F451" i="100"/>
  <c r="F450" i="100"/>
  <c r="F449" i="100"/>
  <c r="F448" i="100"/>
  <c r="F447" i="100"/>
  <c r="F446" i="100"/>
  <c r="F445" i="100"/>
  <c r="F444" i="100"/>
  <c r="F443" i="100"/>
  <c r="F442" i="100"/>
  <c r="F441" i="100"/>
  <c r="F440" i="100"/>
  <c r="F439" i="100"/>
  <c r="F438" i="100"/>
  <c r="F437" i="100"/>
  <c r="F436" i="100"/>
  <c r="F435" i="100"/>
  <c r="F434" i="100"/>
  <c r="F433" i="100"/>
  <c r="F432" i="100"/>
  <c r="F431" i="100"/>
  <c r="F430" i="100"/>
  <c r="F429" i="100"/>
  <c r="F428" i="100"/>
  <c r="F427" i="100"/>
  <c r="F426" i="100"/>
  <c r="F425" i="100"/>
  <c r="F424" i="100"/>
  <c r="F423" i="100"/>
  <c r="F422" i="100"/>
  <c r="F421" i="100"/>
  <c r="F420" i="100"/>
  <c r="F419" i="100"/>
  <c r="F418" i="100"/>
  <c r="F417" i="100"/>
  <c r="F416" i="100"/>
  <c r="F415" i="100"/>
  <c r="F414" i="100"/>
  <c r="F413" i="100"/>
  <c r="F412" i="100"/>
  <c r="F411" i="100"/>
  <c r="F410" i="100"/>
  <c r="F409" i="100"/>
  <c r="F408" i="100"/>
  <c r="F407" i="100"/>
  <c r="F406" i="100"/>
  <c r="F405" i="100"/>
  <c r="F404" i="100"/>
  <c r="F403" i="100"/>
  <c r="F402" i="100"/>
  <c r="F401" i="100"/>
  <c r="F400" i="100"/>
  <c r="F399" i="100"/>
  <c r="F398" i="100"/>
  <c r="F397" i="100"/>
  <c r="F396" i="100"/>
  <c r="F395" i="100"/>
  <c r="F394" i="100"/>
  <c r="F393" i="100"/>
  <c r="F392" i="100"/>
  <c r="F391" i="100"/>
  <c r="F390" i="100"/>
  <c r="F389" i="100"/>
  <c r="F388" i="100"/>
  <c r="F387" i="100"/>
  <c r="F386" i="100"/>
  <c r="F385" i="100"/>
  <c r="F384" i="100"/>
  <c r="F383" i="100"/>
  <c r="F382" i="100"/>
  <c r="F381" i="100"/>
  <c r="F380" i="100"/>
  <c r="F379" i="100"/>
  <c r="F378" i="100"/>
  <c r="F377" i="100"/>
  <c r="F376" i="100"/>
  <c r="F375" i="100"/>
  <c r="F374" i="100"/>
  <c r="F373" i="100"/>
  <c r="F372" i="100"/>
  <c r="F371" i="100"/>
  <c r="F370" i="100"/>
  <c r="F369" i="100"/>
  <c r="F368" i="100"/>
  <c r="F367" i="100"/>
  <c r="F366" i="100"/>
  <c r="F365" i="100"/>
  <c r="F364" i="100"/>
  <c r="F363" i="100"/>
  <c r="F362" i="100"/>
  <c r="F361" i="100"/>
  <c r="F360" i="100"/>
  <c r="F359" i="100"/>
  <c r="F358" i="100"/>
  <c r="F357" i="100"/>
  <c r="F356" i="100"/>
  <c r="F355" i="100"/>
  <c r="F354" i="100"/>
  <c r="F353" i="100"/>
  <c r="F352" i="100"/>
  <c r="F351" i="100"/>
  <c r="F350" i="100"/>
  <c r="F349" i="100"/>
  <c r="F348" i="100"/>
  <c r="F347" i="100"/>
  <c r="F346" i="100"/>
  <c r="F345" i="100"/>
  <c r="F344" i="100"/>
  <c r="F343" i="100"/>
  <c r="F342" i="100"/>
  <c r="F341" i="100"/>
  <c r="F340" i="100"/>
  <c r="F339" i="100"/>
  <c r="F338" i="100"/>
  <c r="F337" i="100"/>
  <c r="F336" i="100"/>
  <c r="F335" i="100"/>
  <c r="F334" i="100"/>
  <c r="F333" i="100"/>
  <c r="F332" i="100"/>
  <c r="F331" i="100"/>
  <c r="F330" i="100"/>
  <c r="F329" i="100"/>
  <c r="F328" i="100"/>
  <c r="F327" i="100"/>
  <c r="F326" i="100"/>
  <c r="F325" i="100"/>
  <c r="F324" i="100"/>
  <c r="F323" i="100"/>
  <c r="F322" i="100"/>
  <c r="F321" i="100"/>
  <c r="F320" i="100"/>
  <c r="F319" i="100"/>
  <c r="F318" i="100"/>
  <c r="F317" i="100"/>
  <c r="F316" i="100"/>
  <c r="F315" i="100"/>
  <c r="F314" i="100"/>
  <c r="F313" i="100"/>
  <c r="F312" i="100"/>
  <c r="F311" i="100"/>
  <c r="F310" i="100"/>
  <c r="F309" i="100"/>
  <c r="F308" i="100"/>
  <c r="F307" i="100"/>
  <c r="F306" i="100"/>
  <c r="F305" i="100"/>
  <c r="F304" i="100"/>
  <c r="F303" i="100"/>
  <c r="F302" i="100"/>
  <c r="F301" i="100"/>
  <c r="F300" i="100"/>
  <c r="F299" i="100"/>
  <c r="F298" i="100"/>
  <c r="F297" i="100"/>
  <c r="F296" i="100"/>
  <c r="F295" i="100"/>
  <c r="F294" i="100"/>
  <c r="F293" i="100"/>
  <c r="F292" i="100"/>
  <c r="F291" i="100"/>
  <c r="F290" i="100"/>
  <c r="F289" i="100"/>
  <c r="F288" i="100"/>
  <c r="F287" i="100"/>
  <c r="F286" i="100"/>
  <c r="F285" i="100"/>
  <c r="F284" i="100"/>
  <c r="F283" i="100"/>
  <c r="F282" i="100"/>
  <c r="F281" i="100"/>
  <c r="F280" i="100"/>
  <c r="F279" i="100"/>
  <c r="F278" i="100"/>
  <c r="F277" i="100"/>
  <c r="F276" i="100"/>
  <c r="F275" i="100"/>
  <c r="F274" i="100"/>
  <c r="F273" i="100"/>
  <c r="F272" i="100"/>
  <c r="F271" i="100"/>
  <c r="F270" i="100"/>
  <c r="F269" i="100"/>
  <c r="F268" i="100"/>
  <c r="F267" i="100"/>
  <c r="F266" i="100"/>
  <c r="F265" i="100"/>
  <c r="F264" i="100"/>
  <c r="F263" i="100"/>
  <c r="F262" i="100"/>
  <c r="F261" i="100"/>
  <c r="F260" i="100"/>
  <c r="F259" i="100"/>
  <c r="F258" i="100"/>
  <c r="F257" i="100"/>
  <c r="F256" i="100"/>
  <c r="F255" i="100"/>
  <c r="F254" i="100"/>
  <c r="F253" i="100"/>
  <c r="F252" i="100"/>
  <c r="F251" i="100"/>
  <c r="F250" i="100"/>
  <c r="F249" i="100"/>
  <c r="F248" i="100"/>
  <c r="F247" i="100"/>
  <c r="F246" i="100"/>
  <c r="F245" i="100"/>
  <c r="F244" i="100"/>
  <c r="F243" i="100"/>
  <c r="F242" i="100"/>
  <c r="F241" i="100"/>
  <c r="F240" i="100"/>
  <c r="F239" i="100"/>
  <c r="F238" i="100"/>
  <c r="F237" i="100"/>
  <c r="F236" i="100"/>
  <c r="F235" i="100"/>
  <c r="F234" i="100"/>
  <c r="F233" i="100"/>
  <c r="F232" i="100"/>
  <c r="F231" i="100"/>
  <c r="F230" i="100"/>
  <c r="F229" i="100"/>
  <c r="F228" i="100"/>
  <c r="F227" i="100"/>
  <c r="F226" i="100"/>
  <c r="F225" i="100"/>
  <c r="F224" i="100"/>
  <c r="F223" i="100"/>
  <c r="F222" i="100"/>
  <c r="F221" i="100"/>
  <c r="F220" i="100"/>
  <c r="F219" i="100"/>
  <c r="F218" i="100"/>
  <c r="F217" i="100"/>
  <c r="F216" i="100"/>
  <c r="F215" i="100"/>
  <c r="F214" i="100"/>
  <c r="F213" i="100"/>
  <c r="F212" i="100"/>
  <c r="F211" i="100"/>
  <c r="F210" i="100"/>
  <c r="F209" i="100"/>
  <c r="F208" i="100"/>
  <c r="F207" i="100"/>
  <c r="F206" i="100"/>
  <c r="F205" i="100"/>
  <c r="F204" i="100"/>
  <c r="F203" i="100"/>
  <c r="F202" i="100"/>
  <c r="F201" i="100"/>
  <c r="F200" i="100"/>
  <c r="F199" i="100"/>
  <c r="F198" i="100"/>
  <c r="F197" i="100"/>
  <c r="F196" i="100"/>
  <c r="F195" i="100"/>
  <c r="F194" i="100"/>
  <c r="F193" i="100"/>
  <c r="F192" i="100"/>
  <c r="F191" i="100"/>
  <c r="F190" i="100"/>
  <c r="F189" i="100"/>
  <c r="F188" i="100"/>
  <c r="F187" i="100"/>
  <c r="F186" i="100"/>
  <c r="F185" i="100"/>
  <c r="F184" i="100"/>
  <c r="F183" i="100"/>
  <c r="F182" i="100"/>
  <c r="F181" i="100"/>
  <c r="F180" i="100"/>
  <c r="F179" i="100"/>
  <c r="F178" i="100"/>
  <c r="F177" i="100"/>
  <c r="F176" i="100"/>
  <c r="F175" i="100"/>
  <c r="F174" i="100"/>
  <c r="F173" i="100"/>
  <c r="F172" i="100"/>
  <c r="F171" i="100"/>
  <c r="F170" i="100"/>
  <c r="F169" i="100"/>
  <c r="F168" i="100"/>
  <c r="F167" i="100"/>
  <c r="F166" i="100"/>
  <c r="F165" i="100"/>
  <c r="F164" i="100"/>
  <c r="F163" i="100"/>
  <c r="F162" i="100"/>
  <c r="F161" i="100"/>
  <c r="F160" i="100"/>
  <c r="F159" i="100"/>
  <c r="F158" i="100"/>
  <c r="F157" i="100"/>
  <c r="F156" i="100"/>
  <c r="F155" i="100"/>
  <c r="F154" i="100"/>
  <c r="F153" i="100"/>
  <c r="F152" i="100"/>
  <c r="F151" i="100"/>
  <c r="F150" i="100"/>
  <c r="F149" i="100"/>
  <c r="F148" i="100"/>
  <c r="F147" i="100"/>
  <c r="F146" i="100"/>
  <c r="F145" i="100"/>
  <c r="F144" i="100"/>
  <c r="F143" i="100"/>
  <c r="F142" i="100"/>
  <c r="F141" i="100"/>
  <c r="F140" i="100"/>
  <c r="F139" i="100"/>
  <c r="F138" i="100"/>
  <c r="F137" i="100"/>
  <c r="F136" i="100"/>
  <c r="F135" i="100"/>
  <c r="F134" i="100"/>
  <c r="F133" i="100"/>
  <c r="F132" i="100"/>
  <c r="F131" i="100"/>
  <c r="F130" i="100"/>
  <c r="F129" i="100"/>
  <c r="F128" i="100"/>
  <c r="F127" i="100"/>
  <c r="F126" i="100"/>
  <c r="F125" i="100"/>
  <c r="F124" i="100"/>
  <c r="F123" i="100"/>
  <c r="F122" i="100"/>
  <c r="F121" i="100"/>
  <c r="F120" i="100"/>
  <c r="F119" i="100"/>
  <c r="F118" i="100"/>
  <c r="F117" i="100"/>
  <c r="F116" i="100"/>
  <c r="F115" i="100"/>
  <c r="F114" i="100"/>
  <c r="F113" i="100"/>
  <c r="F112" i="100"/>
  <c r="F111" i="100"/>
  <c r="F110" i="100"/>
  <c r="F109" i="100"/>
  <c r="F108" i="100"/>
  <c r="F107" i="100"/>
  <c r="F106" i="100"/>
  <c r="F105" i="100"/>
  <c r="F104" i="100"/>
  <c r="F103" i="100"/>
  <c r="F102" i="100"/>
  <c r="F101" i="100"/>
  <c r="F100" i="100"/>
  <c r="F99" i="100"/>
  <c r="F98" i="100"/>
  <c r="F97" i="100"/>
  <c r="F96" i="100"/>
  <c r="F95" i="100"/>
  <c r="F94" i="100"/>
  <c r="F93" i="100"/>
  <c r="F92" i="100"/>
  <c r="F91" i="100"/>
  <c r="F90" i="100"/>
  <c r="F89" i="100"/>
  <c r="F88" i="100"/>
  <c r="F87" i="100"/>
  <c r="F86" i="100"/>
  <c r="F85" i="100"/>
  <c r="F84" i="100"/>
  <c r="F83" i="100"/>
  <c r="F82" i="100"/>
  <c r="F81" i="100"/>
  <c r="F80" i="100"/>
  <c r="F79" i="100"/>
  <c r="F78" i="100"/>
  <c r="F77" i="100"/>
  <c r="F76" i="100"/>
  <c r="F75" i="100"/>
  <c r="F74" i="100"/>
  <c r="F73" i="100"/>
  <c r="F72" i="100"/>
  <c r="F71" i="100"/>
  <c r="F70" i="100"/>
  <c r="F69" i="100"/>
  <c r="F68" i="100"/>
  <c r="F67" i="100"/>
  <c r="F66" i="100"/>
  <c r="F65" i="100"/>
  <c r="F64" i="100"/>
  <c r="F63" i="100"/>
  <c r="F62" i="100"/>
  <c r="F61" i="100"/>
  <c r="F60" i="100"/>
  <c r="F59" i="100"/>
  <c r="F58" i="100"/>
  <c r="F57" i="100"/>
  <c r="F56" i="100"/>
  <c r="F55" i="100"/>
  <c r="F54" i="100"/>
  <c r="F53" i="100"/>
  <c r="F52" i="100"/>
  <c r="F51" i="100"/>
  <c r="F50" i="100"/>
  <c r="F49" i="100"/>
  <c r="F48" i="100"/>
  <c r="F47" i="100"/>
  <c r="F46" i="100"/>
  <c r="F45" i="100"/>
  <c r="F44" i="100"/>
  <c r="F43" i="100"/>
  <c r="F42" i="100"/>
  <c r="F41" i="100"/>
  <c r="F40" i="100"/>
  <c r="F39" i="100"/>
  <c r="F38" i="100"/>
  <c r="F37" i="100"/>
  <c r="F36" i="100"/>
  <c r="F35" i="100"/>
  <c r="F34" i="100"/>
  <c r="F33" i="100"/>
  <c r="F32" i="100"/>
  <c r="F31" i="100"/>
  <c r="F30" i="100"/>
  <c r="F29" i="100"/>
  <c r="F28" i="100"/>
  <c r="F27" i="100"/>
  <c r="F26" i="100"/>
  <c r="F25" i="100"/>
  <c r="F24" i="100"/>
  <c r="F23" i="100"/>
  <c r="F22" i="100"/>
  <c r="F21" i="100"/>
  <c r="F20" i="100"/>
  <c r="F19" i="100"/>
  <c r="F18" i="100"/>
  <c r="F17" i="100"/>
  <c r="F16" i="100"/>
  <c r="F15" i="100"/>
  <c r="F14" i="100"/>
  <c r="F13" i="100"/>
  <c r="F12" i="100"/>
  <c r="F11" i="100"/>
  <c r="F10" i="100"/>
  <c r="F9" i="100"/>
  <c r="F8" i="100"/>
</calcChain>
</file>

<file path=xl/sharedStrings.xml><?xml version="1.0" encoding="utf-8"?>
<sst xmlns="http://schemas.openxmlformats.org/spreadsheetml/2006/main" count="27930" uniqueCount="16129">
  <si>
    <t>Tributary Options DS1 Cables/Supplies - Table A1</t>
  </si>
  <si>
    <t>1AF15245AB</t>
  </si>
  <si>
    <t>32 E1/T1 Protection Panel - RJ45</t>
  </si>
  <si>
    <t>3DB16109AA</t>
  </si>
  <si>
    <t>D-Connector Rack Mount Bracket</t>
  </si>
  <si>
    <t>3CC52118AA</t>
  </si>
  <si>
    <t>E1/T1 SCSI-SCSI Interface Cable (16 T1/E1 per Cable)</t>
  </si>
  <si>
    <t>3EM21339AA</t>
  </si>
  <si>
    <t>16 DS1 Cable Stub (SCSI-Open) 25' Main Side</t>
  </si>
  <si>
    <t>3EM21339AB</t>
  </si>
  <si>
    <t>16 DS1 Cable Stub (SCSI-Open) 25' Spare Side</t>
  </si>
  <si>
    <t>9500 MPR Sync Cable (1.0/2.3 - 1.0/2.3) 6.0m</t>
  </si>
  <si>
    <t>Tributary Options Ethernet Cables/Supplies - Table A1</t>
  </si>
  <si>
    <t>Diplexer Transition Assy A4 (11 Ghz) Position Kit</t>
  </si>
  <si>
    <t>3EM23511AJ</t>
  </si>
  <si>
    <t>Diplexer Transition Assy A5 (11 Ghz) Position Kit</t>
  </si>
  <si>
    <t>Waveguide Transition Kits - Table G3 (note 1007)</t>
  </si>
  <si>
    <t>Diplexer to Transition Cable Assy 228.6mm</t>
  </si>
  <si>
    <t>Diplexer to Transition Cable Assy 304.8mm</t>
  </si>
  <si>
    <t>Diplexer to Transition Cable Assy 381mm</t>
  </si>
  <si>
    <t xml:space="preserve">Ground kit – (qty 3 per run, based on length) </t>
  </si>
  <si>
    <t>1AB074610027</t>
  </si>
  <si>
    <t>RJ-45 connector for indoor and outdoor ends of cat5e</t>
  </si>
  <si>
    <t>1AB150990002</t>
  </si>
  <si>
    <t>R2CT connector protection for RJ45 outdoor</t>
  </si>
  <si>
    <t>1AD160490001</t>
  </si>
  <si>
    <t>Tool HIROSE RJ45 IDU-ODU cable assembling</t>
  </si>
  <si>
    <t>1AB123320023</t>
  </si>
  <si>
    <t>3EM23577APAA</t>
  </si>
  <si>
    <t>3EM23577AQAA</t>
  </si>
  <si>
    <t>3EM23577ARAA</t>
  </si>
  <si>
    <t>3EM23577ASAA</t>
  </si>
  <si>
    <t>DOCUMENTATION (1 Per NE) - Table K3</t>
  </si>
  <si>
    <t>6/11 GHz 1+0 (Non-Standby) Diplexer Bracket</t>
  </si>
  <si>
    <t>3EM23465AD</t>
  </si>
  <si>
    <t>6/11 GHz Single Shelf Repeater Diplexer Bracket</t>
  </si>
  <si>
    <t>Diplexer Clamp and Isolator Kits -Lower 6Ghz - Table F3</t>
  </si>
  <si>
    <t>3EM23466AA</t>
  </si>
  <si>
    <t>L6 GHz Hot Standby 1:10 Coupler Diplexer Clamp and Isolator Kits</t>
  </si>
  <si>
    <t>3EM23466AB</t>
  </si>
  <si>
    <t>L6 GHz Hot Standby Space Diversity Diplexer Clamp and Isolator Kits</t>
  </si>
  <si>
    <t>3EM23466AC</t>
  </si>
  <si>
    <t>L6 GHz 1+0 (Non-Standby) Diplexer Clamp and Isolator Kits</t>
  </si>
  <si>
    <t>3EM23466AD</t>
  </si>
  <si>
    <t>L6 GHz Single Shelf Repeater Diplexer Clamp and Isolator Kits</t>
  </si>
  <si>
    <t>Diplexer Clamp and Isolator Kits -Upper 6Ghz - Table F3</t>
  </si>
  <si>
    <t>3EM23466AE</t>
  </si>
  <si>
    <t>U6 GHz Hot Standby 1:10 Coupler Diplexer Clamp and Isolator Kits</t>
  </si>
  <si>
    <t>3EM23466AF</t>
  </si>
  <si>
    <t>U6 GHz Hot Standby Space Diversity Diplexer Clamp and Isolator Kits</t>
  </si>
  <si>
    <t>3EM23466AG</t>
  </si>
  <si>
    <t>U6 GHz 1+0 (Non-Standby) Diplexer Clamp and Isolator Kits</t>
  </si>
  <si>
    <t>3EM23466AH</t>
  </si>
  <si>
    <t>U6 GHz Single Shelf Repeater Diplexer Clamp and Isolator Kits</t>
  </si>
  <si>
    <t>Diplexer Clamp and Isolator Kits -Upper 5.8Ghz - Table F3</t>
  </si>
  <si>
    <t>3EM23466AJ</t>
  </si>
  <si>
    <t>5.8 GHz Hot Standby 1:10 Coupler Diplexer Clamp and Isolator Kits</t>
  </si>
  <si>
    <t>3EM23466AK</t>
  </si>
  <si>
    <t>5.8 GHz Hot Standby Space Diversity Diplexer Clamp and Isolator Kits</t>
  </si>
  <si>
    <t>3EM23466AL</t>
  </si>
  <si>
    <t>5.8 GHz 1+0 (Non-Standby) Diplexer Clamp and Isolator Kits</t>
  </si>
  <si>
    <t>3EM23466AM</t>
  </si>
  <si>
    <t>5.8 GHz Single Shelf Repeater Diplexer Clamp and Isolator Kits</t>
  </si>
  <si>
    <t>Diplexer Clamp and Isolator Kits - 11 Ghz - Table F3</t>
  </si>
  <si>
    <t>11 GHz Hot Standby 1:10 Coupler Diplexer Clamp and Isolator Kits</t>
  </si>
  <si>
    <t>11 GHz Hot Standby Space Diversity Diplexer Clamp and Isolator Kits</t>
  </si>
  <si>
    <t>11 GHz 1+0 (Non-Standby) Diplexer Clamp and Isolator Kits</t>
  </si>
  <si>
    <t>11 GHz Single Shelf Repeater Diplexer Clamp and Isolator Kits</t>
  </si>
  <si>
    <t>RF Diplexer Filters - Table G</t>
  </si>
  <si>
    <t>3EM24458AA</t>
  </si>
  <si>
    <t>RF Diplexer Filter Xmt 5725-5755, Rcv 5790-5820, 30MHz</t>
  </si>
  <si>
    <t>3EM24458AB</t>
  </si>
  <si>
    <t>RF Diplexer Filter Xmt 5755-5785, Rcv 5820-5850, 30MHz</t>
  </si>
  <si>
    <t>3EM24458AC</t>
  </si>
  <si>
    <t>RF Diplexer Filter Xmt 5725-5755, Rcv 5820-5850, 30MHz</t>
  </si>
  <si>
    <t>3EM16710AB</t>
  </si>
  <si>
    <t>RF Diplexer Filter Xmt 6525-6875, Rcv 6525-6875, 10 MHz BW</t>
  </si>
  <si>
    <t>3EM24333AA</t>
  </si>
  <si>
    <t>RF Diplexer Filter Xmt 6525-6875, 30Mhz, Symmetrical</t>
  </si>
  <si>
    <t>967-1585-002</t>
  </si>
  <si>
    <t>RF Diplexer Filter Xmt 6440-6750, Rcv 6440-6750, 10 MHz BW</t>
  </si>
  <si>
    <t>967-1585-003</t>
  </si>
  <si>
    <t>RF Diplexer Filter Xmt 6440-6750, Rcv 6750-7080, 10 MHz BW</t>
  </si>
  <si>
    <t>967-1585-004</t>
  </si>
  <si>
    <t>RF Diplexer Filter Xmt 6750-7080, Rcv 6440-6750, 10 MHz BW</t>
  </si>
  <si>
    <t>967-1585-005</t>
  </si>
  <si>
    <t>RF Diplexer Filter Xmt 6750-7080, Rcv 6750-7080, 10 MHz BW</t>
  </si>
  <si>
    <t>3EM04024AC</t>
  </si>
  <si>
    <t>RF Diplexer Filter Xmt 6440-6580, Rcv 6740-6920, 30Mhz</t>
  </si>
  <si>
    <t>3EM04024AD</t>
  </si>
  <si>
    <t>RF Diplexer Filter Xmt 6581-6740, Rcv 6921-7080, 30Mhz</t>
  </si>
  <si>
    <t>3EM04024AE</t>
  </si>
  <si>
    <t>RF Diplexer Filter Xmt 6740-6920, Rcv 6440-6580, 30Mhz</t>
  </si>
  <si>
    <t>3EM04024AF</t>
  </si>
  <si>
    <t>RF Diplexer Filter Xmt 6921-7080, Rcv 6581-6740, 30Mhz</t>
  </si>
  <si>
    <t>3EM24123AK</t>
  </si>
  <si>
    <t>3EM24123AL</t>
  </si>
  <si>
    <t>Stacking Filter Add-on Xmt &amp; Rcv Circulators</t>
  </si>
  <si>
    <t>3EM24123AM</t>
  </si>
  <si>
    <t>3EM24123AN</t>
  </si>
  <si>
    <t>3EM24123AP</t>
  </si>
  <si>
    <t>3EM24123AQ</t>
  </si>
  <si>
    <t>Waveguide Extention Kits - Table L</t>
  </si>
  <si>
    <t>3EM24123AR</t>
  </si>
  <si>
    <t>3EM24123AS</t>
  </si>
  <si>
    <t>3EM16790CQ</t>
  </si>
  <si>
    <t>3DB18634AB</t>
  </si>
  <si>
    <t>MPT-Access with PoE</t>
  </si>
  <si>
    <t>3DB18236AB</t>
  </si>
  <si>
    <t>3DB18862AA</t>
  </si>
  <si>
    <t>+24 /-48 Vdc Two converters with chassis (Requires 1 MSS Slot)</t>
  </si>
  <si>
    <t>MPT-HL Shelf Kit - Table F</t>
  </si>
  <si>
    <t>3EM24238AA</t>
  </si>
  <si>
    <t>MPT-HL Shelf Kit Single T-R</t>
  </si>
  <si>
    <t>3EM24238AB</t>
  </si>
  <si>
    <t>MPT-HL Shelf Kit Dual T-R</t>
  </si>
  <si>
    <t>Diplexer Bracket Kits - Table F2</t>
  </si>
  <si>
    <t>3EM23465AA</t>
  </si>
  <si>
    <t>6/11 GHz Hot Standby 1:10 Coupler Diplexer Bracket</t>
  </si>
  <si>
    <t>3EM23465AB</t>
  </si>
  <si>
    <t>6/11 GHz Hot Standby Space Diversity Diplexer Bracket</t>
  </si>
  <si>
    <t>3EM23465AC</t>
  </si>
  <si>
    <t>Server 8 port Serial Card</t>
  </si>
  <si>
    <t>3EM16790FB</t>
  </si>
  <si>
    <t>3EM24335AA</t>
  </si>
  <si>
    <t>RF Diplexer Filter 5925-6425, 30MHz, Symmetrical</t>
  </si>
  <si>
    <t>3EM09730AA</t>
  </si>
  <si>
    <t>3EM16790HA</t>
  </si>
  <si>
    <t>NE Upgrade 24 NE to 32 NE</t>
  </si>
  <si>
    <t>3EM16790HB</t>
  </si>
  <si>
    <t>NE Upgrade 32 NE to 64 NE</t>
  </si>
  <si>
    <t>3EM16790HC</t>
  </si>
  <si>
    <t>NE Upgrade 64 NE to 128 NE</t>
  </si>
  <si>
    <t>3EM16790HD</t>
  </si>
  <si>
    <t>NE Upgrade 128 NE to 256 NE</t>
  </si>
  <si>
    <t>3EM16790HE</t>
  </si>
  <si>
    <t>NE Upgrade 256 NE to 512 NE</t>
  </si>
  <si>
    <t>3EM16790HF</t>
  </si>
  <si>
    <t>NE Upgrade 512 NE to 1000 NE</t>
  </si>
  <si>
    <t>TSM-8000 Software Feature Options</t>
  </si>
  <si>
    <t>3EM16790BS</t>
  </si>
  <si>
    <t>SNMP Upstream Reporting</t>
  </si>
  <si>
    <t>3EM16790GJ</t>
  </si>
  <si>
    <t>Web Interface Feature, All Protocols</t>
  </si>
  <si>
    <t>3EM16790HG</t>
  </si>
  <si>
    <t>3EM16790HN</t>
  </si>
  <si>
    <t xml:space="preserve">TSM-8000 Software Subscription  </t>
  </si>
  <si>
    <t>TSM-8000 Client Software / Misc</t>
  </si>
  <si>
    <t>3EM16790BR</t>
  </si>
  <si>
    <t>Client Log-in License</t>
  </si>
  <si>
    <t>TSM-8000 Software Upgrades</t>
  </si>
  <si>
    <t>9500 MPR Packet Throughput Booster RTU</t>
  </si>
  <si>
    <t>3EM23577AVAA</t>
  </si>
  <si>
    <t>9500 MPR Packet Throughput Booster RTU Upgrade</t>
  </si>
  <si>
    <t>Optics SFP GigE 850 NM Multimode 550 Meter</t>
  </si>
  <si>
    <t>3MU00086AAAA</t>
  </si>
  <si>
    <t>9500 MPR MSP Ring RTU</t>
  </si>
  <si>
    <t>3EM23577AUAA</t>
  </si>
  <si>
    <t>9500 MPR MSP Ring RTU Upgrade</t>
  </si>
  <si>
    <t>END of TSM-8000 Price Catalog</t>
  </si>
  <si>
    <t>3EM24123AE</t>
  </si>
  <si>
    <t>3EM24123AF</t>
  </si>
  <si>
    <t>3EM24123AG</t>
  </si>
  <si>
    <t>3EM24123AH</t>
  </si>
  <si>
    <t>3EM24123AJ</t>
  </si>
  <si>
    <t>694-9000-006</t>
  </si>
  <si>
    <t>Standard Rack, 7' tall, 19" wide</t>
  </si>
  <si>
    <t>Standard Rack, 7' tall, 23" wide</t>
  </si>
  <si>
    <t>Adapters for 23", 2 RU (PDU two required)</t>
  </si>
  <si>
    <t>3EM21339AC</t>
  </si>
  <si>
    <t>16 DS1 Cable Stub (SCSI-Open) 50' Main Side</t>
  </si>
  <si>
    <t>3EM21339AD</t>
  </si>
  <si>
    <t>16 DS1 Cable Stub (SCSI-Open) 50' Spare Side</t>
  </si>
  <si>
    <t>3EM23110AA</t>
  </si>
  <si>
    <t>8 DS1 Cable Assembly (D-Open) 15'</t>
  </si>
  <si>
    <t>3EM23110AB</t>
  </si>
  <si>
    <t>8 DS1 Cable Assembly (D-Open) 30'</t>
  </si>
  <si>
    <t>3EM23110AC</t>
  </si>
  <si>
    <t>8 DS1 Cable Assembly (D-Open) 50'</t>
  </si>
  <si>
    <t>3EM23110AD</t>
  </si>
  <si>
    <t>8 DS1 Cable Assembly (D-Open) 100'</t>
  </si>
  <si>
    <t>Tributary Options DS3 Cables/Supplies - Table A1</t>
  </si>
  <si>
    <t>3EM22900AA</t>
  </si>
  <si>
    <t>DS3 Protection Splitter Cable</t>
  </si>
  <si>
    <t>3EM22687AA</t>
  </si>
  <si>
    <t>DS3 BNC to Mini-BNC Cable - 2 Meter</t>
  </si>
  <si>
    <t>3EM22687AB</t>
  </si>
  <si>
    <t>DS3 BNC to Mini-BNC Cable - 5 Meter</t>
  </si>
  <si>
    <t>3EM24462AA</t>
  </si>
  <si>
    <t>DS3 Grooming Panel Kit</t>
  </si>
  <si>
    <t>Tributary Options Sync Cables - Table A1</t>
  </si>
  <si>
    <t>3DB05850AA</t>
  </si>
  <si>
    <t>9500 MPR Sync Cable</t>
  </si>
  <si>
    <t>9500 MPR Sync Y-Cable</t>
  </si>
  <si>
    <t>3DB04295AA</t>
  </si>
  <si>
    <t>9500 MPR Sync Cable (1.0/2.3 - 1.0/2.3) 1.1m</t>
  </si>
  <si>
    <t>3DB02901AA</t>
  </si>
  <si>
    <t>3EM07646AE</t>
  </si>
  <si>
    <t>3EM07651AC</t>
  </si>
  <si>
    <t>3EM07651AD</t>
  </si>
  <si>
    <t>Fiber Optic Jumper Cable, LC to LC, 5 meter, single mode</t>
  </si>
  <si>
    <t>Fiber Optic Jumper Cable, LC to LC, 10 meter, single mode</t>
  </si>
  <si>
    <t>Part Number</t>
  </si>
  <si>
    <t>Tributary Options OPTICS - Table A1</t>
  </si>
  <si>
    <t>3EM24040AA</t>
  </si>
  <si>
    <t>MPT-HL  Air Filter (Spare)</t>
  </si>
  <si>
    <t>AUX Housekeeping</t>
  </si>
  <si>
    <t>3DB18735AA</t>
  </si>
  <si>
    <t>2xOC3 Module</t>
  </si>
  <si>
    <t>Optical Coupler for CoreE Protection</t>
  </si>
  <si>
    <t>Fiber Management Panel</t>
  </si>
  <si>
    <t>Optics SFP GigE 1310 NM Singlemode 10 Kilometer</t>
  </si>
  <si>
    <t>Optics SFP GigE 1310 NM Singlemode 40 Kilometer</t>
  </si>
  <si>
    <t>Optics SFP GigE 1550 NM Singlemode 80 Kilometer</t>
  </si>
  <si>
    <t>3EM23141AA</t>
  </si>
  <si>
    <t>SFP Copper Cable, 0.5 M</t>
  </si>
  <si>
    <t>3EM23141AB</t>
  </si>
  <si>
    <t>SFP Copper Cable, 1.0 M</t>
  </si>
  <si>
    <t>SFP Copper Cable, 1.5 M</t>
  </si>
  <si>
    <t>SFP Copper Cable, 2.0 M</t>
  </si>
  <si>
    <t>SFP Copper Cable, 3.0 M</t>
  </si>
  <si>
    <t>Copper SFP (Finisar) - not for use on ODU</t>
  </si>
  <si>
    <t>3EM24197AA</t>
  </si>
  <si>
    <t>6 GHz WAVEGUIDE, STRAIGHT</t>
  </si>
  <si>
    <t>3EM24197AB</t>
  </si>
  <si>
    <t>3EM24191AA</t>
  </si>
  <si>
    <t xml:space="preserve">6 GHz E-E BEND WAVEGUIDE ADAPTER </t>
  </si>
  <si>
    <t>3EM24191AB</t>
  </si>
  <si>
    <t>6 GHz E-E BEND WAVEGUIDE ADAPTER</t>
  </si>
  <si>
    <t>3EM24197AC</t>
  </si>
  <si>
    <t>3EM24190AA</t>
  </si>
  <si>
    <t>6 GHz E-E-H-H BEND WAVEGUIDE ADAPTER</t>
  </si>
  <si>
    <t>3EM24190AB</t>
  </si>
  <si>
    <t>3EM24190AD</t>
  </si>
  <si>
    <t>Client Log-in License, MCS-11/TL-1 Upgrade</t>
  </si>
  <si>
    <t>3EM16790EY</t>
  </si>
  <si>
    <t>Server License Upgrade, 24 NE Ltd, SNMP to SNMP &amp; MCS-11/TL1</t>
  </si>
  <si>
    <t>3EM16790EW</t>
  </si>
  <si>
    <t>Server License Upgrade, 32 NE Ltd, SNMP to SNMP &amp; MCS-11/TL1</t>
  </si>
  <si>
    <t>3EM16790EV</t>
  </si>
  <si>
    <t>Server License Upgrade, 64 NE Ltd, SNMP to SNMP &amp; MCS-11/TL1</t>
  </si>
  <si>
    <t>3EM16790EU</t>
  </si>
  <si>
    <t>Server License Upgrade, 128 NE Ltd, SNMP to SNMP &amp; MCS-11/TL1</t>
  </si>
  <si>
    <t>3EM16790FW</t>
  </si>
  <si>
    <t>Server License Upgrade, 256 NE Ltd, SNMP to SNMP &amp; MCS-11/TL1</t>
  </si>
  <si>
    <t>3EM16790FR</t>
  </si>
  <si>
    <t>Server License Upgrade, 512 NE Ltd, SNMP to SNMP &amp; MCS-11/TL1</t>
  </si>
  <si>
    <t>TSM-8000 Client Workstations - Optional</t>
  </si>
  <si>
    <t>3EM16790AC</t>
  </si>
  <si>
    <t>Client workstation (tower) - Non-redundant, with 19" LCD monitor, WIN XP PRO, 110 VAC</t>
  </si>
  <si>
    <t>TSM-8000 Spares Kits</t>
  </si>
  <si>
    <t>3EM16790EJ</t>
  </si>
  <si>
    <t>Server Spares Kit</t>
  </si>
  <si>
    <t>3EM16790EK</t>
  </si>
  <si>
    <t>Client Spares Kit</t>
  </si>
  <si>
    <t xml:space="preserve">Standard Workstation Accessories </t>
  </si>
  <si>
    <t>RTU 120Mbps TRX Capacity Upgrade</t>
  </si>
  <si>
    <t>3EM23577ADAA</t>
  </si>
  <si>
    <t>RTU 160Mbps TRX Capacity Upgrade</t>
  </si>
  <si>
    <t>3EM23577AEAA</t>
  </si>
  <si>
    <t>RTU 320Mbps TRX Capacity Upgrade</t>
  </si>
  <si>
    <t>3EM23577AFAA</t>
  </si>
  <si>
    <t>9500 MPR Adaptive Modulation RTU Upgrade</t>
  </si>
  <si>
    <t>3EM23577AGAA</t>
  </si>
  <si>
    <t>3EM23577AHAA</t>
  </si>
  <si>
    <t>3EM23577AJAA</t>
  </si>
  <si>
    <t>3EM23577AKAA</t>
  </si>
  <si>
    <t>3EM23577ALAA</t>
  </si>
  <si>
    <t>3EM23577AMAA</t>
  </si>
  <si>
    <t>3EM23577ANAA</t>
  </si>
  <si>
    <t>3EM20277AA</t>
  </si>
  <si>
    <t>3EM20277AB</t>
  </si>
  <si>
    <t>Notes:</t>
  </si>
  <si>
    <t>3EM23272AA</t>
  </si>
  <si>
    <t>KIT SUPPORT FOR 3 CORDS N/QMA IDU</t>
  </si>
  <si>
    <t>3EM23311AA</t>
  </si>
  <si>
    <t>N Jack Bulkhead to QMA Plug (14 inch)</t>
  </si>
  <si>
    <t>3EM23311AB</t>
  </si>
  <si>
    <t>N Jack Bulkhead to QMA Plug (108 inch)</t>
  </si>
  <si>
    <t>1AC014320002</t>
  </si>
  <si>
    <t>Coaxial Cable LMR-400 FR - price per foot</t>
  </si>
  <si>
    <t>357-9194-000</t>
  </si>
  <si>
    <t>STRAIGHT  MALE N MALE N COAXIAL Barrel</t>
  </si>
  <si>
    <t>1AB095530045</t>
  </si>
  <si>
    <t>Connector N PPC Straight Male</t>
  </si>
  <si>
    <t>1AB095530044</t>
  </si>
  <si>
    <t>Connector N PPC Right Angle Male</t>
  </si>
  <si>
    <t>1AB095530046</t>
  </si>
  <si>
    <t>Connector N PPC Straight Female</t>
  </si>
  <si>
    <t>1AB383930001</t>
  </si>
  <si>
    <t>Compression Tool for PPC</t>
  </si>
  <si>
    <t>1AB350440001</t>
  </si>
  <si>
    <t>LMR grounding kit</t>
  </si>
  <si>
    <t>3CC50029AA</t>
  </si>
  <si>
    <t>Single Lightning Arrest Bracket</t>
  </si>
  <si>
    <t>3EM16790EP</t>
  </si>
  <si>
    <t>3EM16790BV</t>
  </si>
  <si>
    <t>TSM-8000 SNMP / TL1 Workstation Kit</t>
  </si>
  <si>
    <t>3EM16790GW</t>
  </si>
  <si>
    <t>TSM-8000 Server ONLY</t>
  </si>
  <si>
    <t>3EM16790DH</t>
  </si>
  <si>
    <t>3EM16790GY</t>
  </si>
  <si>
    <t>Fiber storage -pole/wall mount (100m)</t>
  </si>
  <si>
    <t>3CC50095AA</t>
  </si>
  <si>
    <t>Fiber storage - rack mount (25 m)</t>
  </si>
  <si>
    <t>3CC50097AA</t>
  </si>
  <si>
    <t>Isolator Kits - L6 - Table J2</t>
  </si>
  <si>
    <t>3EM23524AA</t>
  </si>
  <si>
    <t>Isolator Assy Lower 6 GHz Hot Standby 1:10 Coupler</t>
  </si>
  <si>
    <t>3EM23524AB</t>
  </si>
  <si>
    <t>Isolator Assy Lower 6 GHz Hot Standby Space Diversity or FD</t>
  </si>
  <si>
    <t>3EM23524AC</t>
  </si>
  <si>
    <t>Isolator Assy Lower 6 GHz 1+0 (Non-Standby)</t>
  </si>
  <si>
    <t>Isolator Kits - U6 -  Table J2</t>
  </si>
  <si>
    <t>3EM23524AD</t>
  </si>
  <si>
    <t>Isolator Assy Upper 6 GHz Hot Standby 1:10 Coupler</t>
  </si>
  <si>
    <t>3EM23524AE</t>
  </si>
  <si>
    <t>Isolator Assy Upper 6 GHz Hot Standby Space Diversity or FD</t>
  </si>
  <si>
    <t>3EM23524AF</t>
  </si>
  <si>
    <t>Isolator Assy Upper 6 GHz 1+0 (Non-Standby)</t>
  </si>
  <si>
    <t>3EM24189AA</t>
  </si>
  <si>
    <t>3EM23511AA</t>
  </si>
  <si>
    <t>Diplexer Transition Assy A2 (6Ghz) Position Kit</t>
  </si>
  <si>
    <t>3EM23511AB</t>
  </si>
  <si>
    <t>Diplexer Transition Assy A3 (6Ghz) Position Kit</t>
  </si>
  <si>
    <t>3EM23511AC</t>
  </si>
  <si>
    <t>Diplexer Transition Assy A4 (6Ghz) Position Kit</t>
  </si>
  <si>
    <t>3EM23511AD</t>
  </si>
  <si>
    <t>Diplexer Transition Assy A5 (6Ghz) Position Kit</t>
  </si>
  <si>
    <t>3EM23511AE</t>
  </si>
  <si>
    <t>Flat Bracket Kit</t>
  </si>
  <si>
    <t>3EM23511AF</t>
  </si>
  <si>
    <t>Diplexer Transition Assy A2 (11 Ghz) Position Kit</t>
  </si>
  <si>
    <t>3EM23511AG</t>
  </si>
  <si>
    <t>Diplexer Transition Assy A3 (11 Ghz) Position Kit</t>
  </si>
  <si>
    <t>3EM23511AH</t>
  </si>
  <si>
    <t>Seismic Rack, 7.0'</t>
  </si>
  <si>
    <t>695-1001-005</t>
  </si>
  <si>
    <t>690-1125-003</t>
  </si>
  <si>
    <t>690-4373-001</t>
  </si>
  <si>
    <t>Kit AC Outlet</t>
  </si>
  <si>
    <t>694-9004-001</t>
  </si>
  <si>
    <t>694-9004-002</t>
  </si>
  <si>
    <t>5925 - 7125</t>
  </si>
  <si>
    <t>10000 - 11700</t>
  </si>
  <si>
    <t>MPT-HC Cables</t>
  </si>
  <si>
    <t>3CC52191AA</t>
  </si>
  <si>
    <t>Light Service alignment kit with LEMO connector</t>
  </si>
  <si>
    <t>1AC016760006</t>
  </si>
  <si>
    <t>Cat5e cable - GLP is per foot</t>
  </si>
  <si>
    <t>1AD040130004</t>
  </si>
  <si>
    <t>10700 - 11700</t>
  </si>
  <si>
    <t>21200 - 23600</t>
  </si>
  <si>
    <t>Spare Server computer (rack mount) - with keyboard, WIN 2003, 110 VAC</t>
  </si>
  <si>
    <t>Monitors</t>
  </si>
  <si>
    <t>3EM16790EE</t>
  </si>
  <si>
    <t>Server Monitor, LCD, 17", with bezel, 110 VAC</t>
  </si>
  <si>
    <t>3EM16790EG</t>
  </si>
  <si>
    <t>Client/TSM2532 Monitor, LCD, 19", 110 VAC</t>
  </si>
  <si>
    <t>Client Workstation Spares</t>
  </si>
  <si>
    <t>3EM16790AT</t>
  </si>
  <si>
    <t>Client Motherboard</t>
  </si>
  <si>
    <t>3EM16790AU</t>
  </si>
  <si>
    <t xml:space="preserve">Client Processor w/Fan </t>
  </si>
  <si>
    <t>3EM16790AV</t>
  </si>
  <si>
    <t>Client Memory 512MB ea</t>
  </si>
  <si>
    <t>3EM16790EC</t>
  </si>
  <si>
    <t>Client Hard Drive (cloned)</t>
  </si>
  <si>
    <t>3EM16790AY</t>
  </si>
  <si>
    <t>Client Power Supply</t>
  </si>
  <si>
    <t>3EM16790AZ</t>
  </si>
  <si>
    <t>Client Network Card</t>
  </si>
  <si>
    <t>3EM16790ED</t>
  </si>
  <si>
    <t>Client Video Card</t>
  </si>
  <si>
    <t>Polling Engine</t>
  </si>
  <si>
    <t>3EM16790CL</t>
  </si>
  <si>
    <t>Model  2601, MCS-11 Polling Engine, Linear, TSM-8000 only, 110 VAC</t>
  </si>
  <si>
    <t>3EM17592AA</t>
  </si>
  <si>
    <t>Bracket, WG Support (1 hole)</t>
  </si>
  <si>
    <t>3EM17592AB</t>
  </si>
  <si>
    <t>Bracket, WG Support (2 hole)</t>
  </si>
  <si>
    <t>3EM24078AA</t>
  </si>
  <si>
    <t>RF Diplexer Filter 10550-10680, 10 MHz BW, Symmetrical</t>
  </si>
  <si>
    <t>3EM24081AA</t>
  </si>
  <si>
    <t>RF Diplexer Filter 10700-11700, 30 MHz, Symmetrical</t>
  </si>
  <si>
    <t>RF Space Filters - Table G1</t>
  </si>
  <si>
    <t>3EM11649AA</t>
  </si>
  <si>
    <t>3EM16790AJ</t>
  </si>
  <si>
    <t>Cable set</t>
  </si>
  <si>
    <t>Server Workstation Spares</t>
  </si>
  <si>
    <t>3EM16790AL</t>
  </si>
  <si>
    <t>Server Motherboard, incl. video and NIC functions</t>
  </si>
  <si>
    <t>3EM16790AM</t>
  </si>
  <si>
    <t xml:space="preserve">Server Processor w/Fan </t>
  </si>
  <si>
    <t>3EM16790AN</t>
  </si>
  <si>
    <t xml:space="preserve">Server Memory 1024MB ea </t>
  </si>
  <si>
    <t>RF Diplexer Filter Xmt 5925-6175, Rcv 6175-6425, 10 MHz BW</t>
  </si>
  <si>
    <t>3EM16710AC</t>
  </si>
  <si>
    <t>RF Diplexer Filter Xmt 6175-6425, Rcv 5925-6175, 10 MHz BW</t>
  </si>
  <si>
    <t>Server Wkstn Kit, Win  Server, 110 VAC</t>
  </si>
  <si>
    <t>Single Client as Server Wkstn Kit, Win , 110 VAC</t>
  </si>
  <si>
    <t>Server Wkstn Kit, 1U, Win  Server, 110 VAC</t>
  </si>
  <si>
    <t>Server workstation (rack mount) - with 17" LCD monitor, WIN Server OS 110 VAC</t>
  </si>
  <si>
    <t xml:space="preserve">Server, 1U High (rack mount)  SNMP Only, WIN Server OS 110 VAC </t>
  </si>
  <si>
    <t>3EM07651AE</t>
  </si>
  <si>
    <t>3EM07641AH</t>
  </si>
  <si>
    <t>3EM07641AJ</t>
  </si>
  <si>
    <t>3EM07641AK</t>
  </si>
  <si>
    <t>3EM07646AH</t>
  </si>
  <si>
    <t>3EM07646AJ</t>
  </si>
  <si>
    <t>3EM07646AK</t>
  </si>
  <si>
    <t>3EM07651AH</t>
  </si>
  <si>
    <t>3EM07651AJ</t>
  </si>
  <si>
    <t>3EM07651AK</t>
  </si>
  <si>
    <t>Fiber Optic Jumpers - Table A1</t>
  </si>
  <si>
    <t>Fiber Optic Jumper Cable, LC to LC, 3 meter, multi mode</t>
  </si>
  <si>
    <t>Fiber Optic Jumper Cable, LC to LC, 5 meter, multi mode</t>
  </si>
  <si>
    <t>Fiber Optic Jumper Cable, LC to LC, 10 meter, multi mode</t>
  </si>
  <si>
    <t>Fiber Optic Jumper Cable, LC to SC, 3 meter, multi mode</t>
  </si>
  <si>
    <t>Fiber Optic Jumper Cable, LC to SC, 5 meter, multi mode</t>
  </si>
  <si>
    <t>Fiber Optic Jumper Cable, LC to SC, 10 meter, multi mode</t>
  </si>
  <si>
    <t>Fiber Optic Jumper Cable, LC to FC, 3 meter, multi mode</t>
  </si>
  <si>
    <t>Fiber Optic Jumper Cable, LC to FC, 5 meter, multi mode</t>
  </si>
  <si>
    <t>Fiber Optic Jumper Cable, LC to FC, 10 meter, multi mode</t>
  </si>
  <si>
    <t>Fiber Optic Jumper Cable, LC to LC, 3 meter, single mode</t>
  </si>
  <si>
    <t>Stacking Filter Waveguide Kits- 11 Ghz - Table H</t>
  </si>
  <si>
    <t>Stacking Filter WG Initial Comb Assy 11 GHz 1st MPT HSB</t>
  </si>
  <si>
    <t>Stacking Filter WG Initial Comb Assy 11 GHz 1st &amp; 2nd MPT HSB</t>
  </si>
  <si>
    <t>9500 MPR 5.8GHz Unlicensed RTU (MPT-HL only)</t>
  </si>
  <si>
    <t>3MV00159AC</t>
  </si>
  <si>
    <t>Kit, Wall Mtg, FTTCS, 90Deg</t>
  </si>
  <si>
    <t>MSS1 - Table A1</t>
  </si>
  <si>
    <t>Lightning arrestor RJ-45 router ouput (MPRe)</t>
  </si>
  <si>
    <t>3CC50158AA</t>
  </si>
  <si>
    <t>Support for 1AB37230001 LA, max 8 LA</t>
  </si>
  <si>
    <t>Server License, 256 NE Ltd, SNMP &amp; MCS/TL1</t>
  </si>
  <si>
    <t>3EM16790FN</t>
  </si>
  <si>
    <t>Server License, 512 NE Ltd, SNMP &amp; MCS/TL1</t>
  </si>
  <si>
    <t>3EM16790CW</t>
  </si>
  <si>
    <t>Server Removable Hard Drive (cloned)</t>
  </si>
  <si>
    <t>3EM16790AQ</t>
  </si>
  <si>
    <t>Server Removable Power Supply</t>
  </si>
  <si>
    <t>3EM16790AS</t>
  </si>
  <si>
    <t>Server 4 Port Serial Card</t>
  </si>
  <si>
    <t>3EM16790CV</t>
  </si>
  <si>
    <t>Server Dual Power Supply w/Cage</t>
  </si>
  <si>
    <t>3EM16790HL</t>
  </si>
  <si>
    <t>3EM16790BQ</t>
  </si>
  <si>
    <t>Server License, 1024 NE, SNMP &amp; MCS/TL1</t>
  </si>
  <si>
    <t>SNMP Upgrade Pricing - From MCS-11+ TL1 to SNMP + MCS-11 + TL1</t>
  </si>
  <si>
    <t>3EM16790CA</t>
  </si>
  <si>
    <t>Client License and Software SNMP Upgrade</t>
  </si>
  <si>
    <t>3EM16790CC</t>
  </si>
  <si>
    <t>Server License Upgrade, 24 NE Ltd, MCS-11/TL1 to SNMP &amp; MCS-11/TL1</t>
  </si>
  <si>
    <t>3EM16790CD</t>
  </si>
  <si>
    <t>Server License Upgrade, 32 NE Ltd, MCS-11/TL1 to SNMP &amp; MCS-11/TL1</t>
  </si>
  <si>
    <t>3EM16790CE</t>
  </si>
  <si>
    <t>Server License Upgrade, 64 NE Ltd, MCS-11/TL1 to SNMP &amp; MCS-11/TL1</t>
  </si>
  <si>
    <t>3EM16790CF</t>
  </si>
  <si>
    <t>Server License Upgrade, 128 NE Ltd, MCS-11/TL1 to SNMP &amp; MCS-11/TL1</t>
  </si>
  <si>
    <t>3EM16790FV</t>
  </si>
  <si>
    <t>Server License Upgrade, 256 NE Ltd, MCS-11/TL1 to SNMP &amp; MCS-11/TL1</t>
  </si>
  <si>
    <t>3EM16790FQ</t>
  </si>
  <si>
    <t>Server License Upgrade, 512 NE Ltd, MCS-11/TL1 to SNMP &amp; MCS-11/TL1</t>
  </si>
  <si>
    <t>3EM16790CG</t>
  </si>
  <si>
    <t>Server License Upgrade, 1024 NE, MCS-11/TL1 to SNMP &amp; MCS-11/TL1</t>
  </si>
  <si>
    <t>MCS-11+TL1 Upgrade Pricing - From SNMP Only to SNMP+ MC-11 + TL1</t>
  </si>
  <si>
    <t>3EM16790CB</t>
  </si>
  <si>
    <t>TSM-8000 Network Management System</t>
  </si>
  <si>
    <t>9500 MPR Flx16WS 1 MSS</t>
  </si>
  <si>
    <t>3MU00079AB</t>
  </si>
  <si>
    <t>9500 MPR Flx16WS 2 MSS</t>
  </si>
  <si>
    <t>Cabinets - Wall and H-Frame Mounting</t>
  </si>
  <si>
    <t>3EM24726AA</t>
  </si>
  <si>
    <t>Kit, Wall Mount, ATT FTTCS</t>
  </si>
  <si>
    <t>3MV00159AB</t>
  </si>
  <si>
    <t>Kit, Wall Mount, FLX16WS, Battery Base</t>
  </si>
  <si>
    <t>3MV00159AD</t>
  </si>
  <si>
    <t>Kit, Pole Mnt, FTTCS</t>
  </si>
  <si>
    <t>3MV00159AE</t>
  </si>
  <si>
    <t>Kit, Pole Mnt, FTTCS, 90Deg</t>
  </si>
  <si>
    <t>3MV00159AF</t>
  </si>
  <si>
    <t>Kit, Banded, Pole Mnt, FTTCS</t>
  </si>
  <si>
    <t>3MV00159AH</t>
  </si>
  <si>
    <t>Kit, ASSY, Plinth, 4" High, FTTCS</t>
  </si>
  <si>
    <t>3MV00159AJ</t>
  </si>
  <si>
    <t>Kit, ASSY, Plinth, 14" High, FTTCS</t>
  </si>
  <si>
    <t>3MV00159AK</t>
  </si>
  <si>
    <t>ASSY, Plate, Anchor, FLX, FTTCS</t>
  </si>
  <si>
    <t>1AD165490001</t>
  </si>
  <si>
    <t>Kit, 1/2-13 hardware, FTTCS, CAB to CAB</t>
  </si>
  <si>
    <t>3CC58223AA</t>
  </si>
  <si>
    <t>3CC58221AA</t>
  </si>
  <si>
    <t>MISC RTU</t>
  </si>
  <si>
    <t>3EM23067AAAA</t>
  </si>
  <si>
    <t>3EM24226AA</t>
  </si>
  <si>
    <t xml:space="preserve">Microwave Factory Test Certificate </t>
  </si>
  <si>
    <t>9500 MPR Software Subscription (Per Node)</t>
  </si>
  <si>
    <t>3EM23068AAAA</t>
  </si>
  <si>
    <t>RTU 40Mbps TRX Capacity</t>
  </si>
  <si>
    <t>3EM23068ABAA</t>
  </si>
  <si>
    <t>RTU 80Mbps TRX Capacity</t>
  </si>
  <si>
    <t>3EM23068ACAA</t>
  </si>
  <si>
    <t>RTU 120Mbps TRX Capacity</t>
  </si>
  <si>
    <t>3EM23068ADAA</t>
  </si>
  <si>
    <t>RTU 160Mbps TRX Capacity</t>
  </si>
  <si>
    <t>3EM23068AEAA</t>
  </si>
  <si>
    <t>RTU 320Mbps TRX Capacity</t>
  </si>
  <si>
    <t>3EM23261AAAA</t>
  </si>
  <si>
    <t xml:space="preserve">9500 MPR Adaptive Modulation RTU </t>
  </si>
  <si>
    <t>3EM23577AAAA</t>
  </si>
  <si>
    <t>RTU 40Mbps TRX Capacity Upgrade</t>
  </si>
  <si>
    <t>3EM23577ABAA</t>
  </si>
  <si>
    <t>RTU 80Mbps TRX Capacity Upgrade</t>
  </si>
  <si>
    <t>3EM23577ACAA</t>
  </si>
  <si>
    <t>MSS1 Kit</t>
  </si>
  <si>
    <t>Stacking Filter WG Add-on Assy 11 GHz 3rd MPT HSB</t>
  </si>
  <si>
    <t>Stacking Filter WG Add-on Assy 11 GHz 3rd &amp; 4th MPT HSB</t>
  </si>
  <si>
    <t>3EM24166AJ</t>
  </si>
  <si>
    <t>3EM24166AK</t>
  </si>
  <si>
    <t>Stacking Filter Add-on XMT &amp; RCV Circulators</t>
  </si>
  <si>
    <t>3EM24166AQ</t>
  </si>
  <si>
    <t>11 GHz WG Ext Xmt-Rcv Kit Positions A8-A11 Left or Right</t>
  </si>
  <si>
    <t>3EM24166AR</t>
  </si>
  <si>
    <t>3EM16948AG</t>
  </si>
  <si>
    <t>RCV RF Stacking Filter 5725-5850 MHz</t>
  </si>
  <si>
    <t>3EM16949AG</t>
  </si>
  <si>
    <t>XMT RF Stacking Filter 5725-5850 MHz</t>
  </si>
  <si>
    <t>3EM16948AA</t>
  </si>
  <si>
    <t>RCV RF Stacking Filter 5925-6175 MHz</t>
  </si>
  <si>
    <t>3EM16949AB</t>
  </si>
  <si>
    <t>XMT RF Stacking Filter 6175-6425 MHz</t>
  </si>
  <si>
    <t>3EM16948AB</t>
  </si>
  <si>
    <t>RCV RF Stacking Filter 6175-6425 MHz</t>
  </si>
  <si>
    <t>3EM16949AA</t>
  </si>
  <si>
    <t>XMT RF Stacking Filter 5925-6175 MHz</t>
  </si>
  <si>
    <t>3EM16948AD</t>
  </si>
  <si>
    <t>RCV RF Stacking Filter 6525-6875 MHz</t>
  </si>
  <si>
    <t>3EM16949AD</t>
  </si>
  <si>
    <t>XMT RF Stacking Filter 6525-6875 MHz</t>
  </si>
  <si>
    <t>3EM16948AE</t>
  </si>
  <si>
    <t>RCV RF Stacking Filter 6440-6740 MHz</t>
  </si>
  <si>
    <t>3EM16949AF</t>
  </si>
  <si>
    <t>XMT RF Stacking Filter 6740-7080 MHz</t>
  </si>
  <si>
    <t>3EM16948AF</t>
  </si>
  <si>
    <t>RCV RF Stacking Filter 6740-7080 MHz</t>
  </si>
  <si>
    <t>3EM16949AE</t>
  </si>
  <si>
    <t>XMT RF Stacking Filter 6440-6740 MHz</t>
  </si>
  <si>
    <t>RF Stacking Filters - 11 GHz - Table  J</t>
  </si>
  <si>
    <t>Cable Kits - Table J1</t>
  </si>
  <si>
    <t>3EM07641AC</t>
  </si>
  <si>
    <t>3EM07641AD</t>
  </si>
  <si>
    <t>3EM07641AE</t>
  </si>
  <si>
    <t>3EM07646AC</t>
  </si>
  <si>
    <t>3EM07646AD</t>
  </si>
  <si>
    <t>3EM24189AB</t>
  </si>
  <si>
    <t>3EM24189AC</t>
  </si>
  <si>
    <t>Part No</t>
  </si>
  <si>
    <t>Description</t>
  </si>
  <si>
    <t>3EM19148AD</t>
  </si>
  <si>
    <t>3EM09257AA</t>
  </si>
  <si>
    <t>RF Diplexer Space Diversity Filter 5725-5755/30MHz</t>
  </si>
  <si>
    <t>3EM11649AB</t>
  </si>
  <si>
    <t>RF Diplexer Space Diversity Filter 5755-5785/30MHz</t>
  </si>
  <si>
    <t>3EM11649AC</t>
  </si>
  <si>
    <t>RF Diplexer Space Diversity Filter 5790-5820/30MHz</t>
  </si>
  <si>
    <t>3EM11649AD</t>
  </si>
  <si>
    <t>RF Diplexer Space Diversity Filter 5820-5850/30MHz</t>
  </si>
  <si>
    <t>967-0506-002</t>
  </si>
  <si>
    <t>967-0506-003</t>
  </si>
  <si>
    <t>3EM04182AA</t>
  </si>
  <si>
    <t>RF Diplexer Space Diversity Filter 5925-6050/30MHz</t>
  </si>
  <si>
    <t>3EM04182AB</t>
  </si>
  <si>
    <t>RF Diplexer Space Diversity Filter 6050-6175/30MHz</t>
  </si>
  <si>
    <t>3EM04182AC</t>
  </si>
  <si>
    <t>RF Diplexer Space Diversity Filter 6175-6300/30MHz</t>
  </si>
  <si>
    <t>3EM04182AD</t>
  </si>
  <si>
    <t>RF Diplexer Space Diversity Filter 6300-6425/30MHz</t>
  </si>
  <si>
    <t>3EM19463AA</t>
  </si>
  <si>
    <t>RF Diplexer Space Diversity Filter 6525-6875 / 10MHz BW</t>
  </si>
  <si>
    <t>3EM04235AA</t>
  </si>
  <si>
    <t>RF Diplexer Space Diversity Filter 6525-6710/30MHz</t>
  </si>
  <si>
    <t>3EM04235AB</t>
  </si>
  <si>
    <t>RF Diplexer Space Diversity Filter 6710-6875/30MHz</t>
  </si>
  <si>
    <t>967-0506-004</t>
  </si>
  <si>
    <t>RF Diplexer Space Diversity Filter 6440-6750/10MHz</t>
  </si>
  <si>
    <t>967-0506-005</t>
  </si>
  <si>
    <t>RF Diplexer Space Diversity Filter 67500-7080/10MHz</t>
  </si>
  <si>
    <t>3EM04235AC</t>
  </si>
  <si>
    <t>RF Diplexer Space Diversity Filter 6440-6580/30MHz</t>
  </si>
  <si>
    <t>3EM04235AD</t>
  </si>
  <si>
    <t>Waveguide - Table H</t>
  </si>
  <si>
    <t>RF Diplexer Space Diversity Filter 6580-6740/30MHz</t>
  </si>
  <si>
    <t>3EM04235AE</t>
  </si>
  <si>
    <t>RF Diplexer Space Diversity Filter 6740-6920/30MHz</t>
  </si>
  <si>
    <t>3EM04235AF</t>
  </si>
  <si>
    <t>RF Diplexer Space Diversity Filter 6920-7080/30MHz</t>
  </si>
  <si>
    <t>RF Diplexer Space Diversity Filter 10550-10680 / 10 MHz</t>
  </si>
  <si>
    <t>3EM24310AA</t>
  </si>
  <si>
    <t>RF Diplexer Space Diversity Filter 10700-11200 / 30 MHz</t>
  </si>
  <si>
    <t>3EM24310AB</t>
  </si>
  <si>
    <t>RF Diplexer Space Diversity Filter 11200-11700 /  30 MHz</t>
  </si>
  <si>
    <t>Waveguide Transition Kits - Table G2</t>
  </si>
  <si>
    <t>3EM16790AG</t>
  </si>
  <si>
    <t>Server LAN Switch, 16 Ports, 110 VAC</t>
  </si>
  <si>
    <t>Model  2603, MCS-11 Polling Engine, High Stability Clk, Linear, TSM-8000 only, 110 VAC</t>
  </si>
  <si>
    <t>IP Tunnels</t>
  </si>
  <si>
    <t>3EM18968BQ</t>
  </si>
  <si>
    <t>Model 2701, IP Tunnel, 1 port</t>
  </si>
  <si>
    <t>3EM18968BR</t>
  </si>
  <si>
    <t>Model 2705, IP Tunnel, 5 port</t>
  </si>
  <si>
    <t>Alarm Encoders</t>
  </si>
  <si>
    <t>3EM18968BF</t>
  </si>
  <si>
    <t>Model 2311, SNMP Alarm Encoder</t>
  </si>
  <si>
    <t>3EM18968BG</t>
  </si>
  <si>
    <t>Model 2311, SNMP Alarm Encoder with analog option</t>
  </si>
  <si>
    <t>3EM18968DU</t>
  </si>
  <si>
    <t>Model 2314, SNMP Alarm Encoder</t>
  </si>
  <si>
    <t>2314 66M Punch Block w/ 5ft cable</t>
  </si>
  <si>
    <t>3EM18968DW</t>
  </si>
  <si>
    <t>2314 66M Punch Block w/ 25ft cable</t>
  </si>
  <si>
    <t>3CC52170BA</t>
  </si>
  <si>
    <t>3CC52170BB</t>
  </si>
  <si>
    <t>3CC52170BC</t>
  </si>
  <si>
    <t>XPIC cable 1 m</t>
  </si>
  <si>
    <t>MPT-HC Battery  IM</t>
  </si>
  <si>
    <t>3CC50030AA</t>
  </si>
  <si>
    <t>1AB251350001</t>
  </si>
  <si>
    <t>LPF for batt, 2 wire N adapter (filters 48v from ODU)</t>
  </si>
  <si>
    <t>3CC52188AA</t>
  </si>
  <si>
    <t>3CC52159AA</t>
  </si>
  <si>
    <t>Pig-tail, 2 wires to N-connector, 4 m (batt to N then LA, LPF…)</t>
  </si>
  <si>
    <t>ODU Coax Supplies - Table E2</t>
  </si>
  <si>
    <t>Spare</t>
  </si>
  <si>
    <t>RACKS - Table K</t>
  </si>
  <si>
    <t>N</t>
  </si>
  <si>
    <t>1AD014120046</t>
  </si>
  <si>
    <t>Rack Extension Kit - 19" rack</t>
  </si>
  <si>
    <t>695-1001-006</t>
  </si>
  <si>
    <t>Aluminum Rack Screw Kit</t>
  </si>
  <si>
    <t>Adjacent Rack Attachment Assy (without rack extensions)</t>
  </si>
  <si>
    <t>Adjacent Rack Attachment Assy (with rack extensions)</t>
  </si>
  <si>
    <t>RACKS - Table K1</t>
  </si>
  <si>
    <t>695-0905-003</t>
  </si>
  <si>
    <t>694-8873-005</t>
  </si>
  <si>
    <t>MSS SHELF OPTIONS - Table A</t>
  </si>
  <si>
    <t>3DB18163AB</t>
  </si>
  <si>
    <t>MSS Slot Cover - Blank Plate 1/2H</t>
  </si>
  <si>
    <t xml:space="preserve"> N </t>
  </si>
  <si>
    <t>3DB05594AA</t>
  </si>
  <si>
    <t>AUX Cable for Housekeeping</t>
  </si>
  <si>
    <t>MSS SHELF OPTION SPARES - Table A</t>
  </si>
  <si>
    <t>3DB18126AE</t>
  </si>
  <si>
    <t>32xT1 TDM Module - TH/Clei</t>
  </si>
  <si>
    <t>3EM16790ET</t>
  </si>
  <si>
    <t>Server License Upgrade, 1024 NE, SNMP to SNMP &amp; MCS-11/TL1</t>
  </si>
  <si>
    <t>NE Upgrade - Only from same Software type</t>
  </si>
  <si>
    <t>SNMP Software</t>
  </si>
  <si>
    <t>3EM16790BA</t>
  </si>
  <si>
    <t>Server License, 24 NE Ltd, SNMP</t>
  </si>
  <si>
    <t>3EM16790BB</t>
  </si>
  <si>
    <t>Server License, 32 NE Ltd, SNMP</t>
  </si>
  <si>
    <t>3EM16790BC</t>
  </si>
  <si>
    <t>Server License, 64 NE Ltd, SNMP</t>
  </si>
  <si>
    <t>3EM16790BD</t>
  </si>
  <si>
    <t>Server License, 128 NE Ltd, SNMP</t>
  </si>
  <si>
    <t>3EM16790FS</t>
  </si>
  <si>
    <t>Server License, 256 NE Ltd, SNMP</t>
  </si>
  <si>
    <t>3EM16790FM</t>
  </si>
  <si>
    <t>Server License, 512 NE Ltd, SNMP</t>
  </si>
  <si>
    <t>3EM16790BE</t>
  </si>
  <si>
    <t>Server License, 1024 NE, SNMP</t>
  </si>
  <si>
    <t>MCS-11 + TL1 Software</t>
  </si>
  <si>
    <t>3EM16790BF</t>
  </si>
  <si>
    <t>Server License, 24 NE Ltd, MCS/TL1</t>
  </si>
  <si>
    <t>3EM16790BG</t>
  </si>
  <si>
    <t>Server License, 32 NE Ltd, MCS/TL1</t>
  </si>
  <si>
    <t>3EM16790BH</t>
  </si>
  <si>
    <t>Server License, 64 NE Ltd, MCS/TL1</t>
  </si>
  <si>
    <t>3EM16790BJ</t>
  </si>
  <si>
    <t>Server License, 128 NE Ltd, MCS/TL1</t>
  </si>
  <si>
    <t>3EM16790FU</t>
  </si>
  <si>
    <t>Server License, 256 NE Ltd, MCS-11/TL1</t>
  </si>
  <si>
    <t>3EM16790FP</t>
  </si>
  <si>
    <t>Server License, 512 NE Ltd, MCS-11/TL1</t>
  </si>
  <si>
    <t>3EM16790BK</t>
  </si>
  <si>
    <t>Server License, 1024 NE, MCS-11/TL1</t>
  </si>
  <si>
    <t>SNMP + MCS-11 + TL1 Software</t>
  </si>
  <si>
    <t>3EM16790BL</t>
  </si>
  <si>
    <t>Server License, 24 NE Ltd, SNMP/MCS/TL1</t>
  </si>
  <si>
    <t>3EM16790BM</t>
  </si>
  <si>
    <t>Server License, 32 NE Ltd, SNMP/MCS/TL1</t>
  </si>
  <si>
    <t>3EM16790BN</t>
  </si>
  <si>
    <t>Server License, 64 NE Ltd, SNMP &amp; MCS/TL1</t>
  </si>
  <si>
    <t>3EM16790BP</t>
  </si>
  <si>
    <t>Server License, 128 NE Ltd, SNMP &amp; MCS/TL1</t>
  </si>
  <si>
    <t>3EM16790FT</t>
  </si>
  <si>
    <t>Fiber Optic Jumper Cable, LC to SC, 3 meter, single mode</t>
  </si>
  <si>
    <t>Fiber Optic Jumper Cable, LC to SC, 5 meter, single mode</t>
  </si>
  <si>
    <t>Fiber Optic Jumper Cable, LC to SC, 10 meter, single mode</t>
  </si>
  <si>
    <t>Fiber Optic Jumper Cable, LC to FC, 3 meter, single mode</t>
  </si>
  <si>
    <t>Fiber Optic Jumper Cable, LC to FC, 5 meter, single mode</t>
  </si>
  <si>
    <t>Fiber Optic Jumper Cable, LC to FC, 10 meter, single mode</t>
  </si>
  <si>
    <t>3EM24592AAAB</t>
  </si>
  <si>
    <t>OC3 optical SFP, L.1.1</t>
  </si>
  <si>
    <t>3MU00085AA</t>
  </si>
  <si>
    <t>1 ft RJ45 Cat5e Cable</t>
  </si>
  <si>
    <t>3MU00085AB</t>
  </si>
  <si>
    <t>2 ft RJ45 Cat5e Cable</t>
  </si>
  <si>
    <t>3MU00085AC</t>
  </si>
  <si>
    <t>3 ft RJ45 Cat5e Cable</t>
  </si>
  <si>
    <t>3MU00085AD</t>
  </si>
  <si>
    <t>6 ft RJ45 Cat5e Cable</t>
  </si>
  <si>
    <t>3MU00085AE</t>
  </si>
  <si>
    <t>10 ft RJ45 Cat5e Cable</t>
  </si>
  <si>
    <t>3MU00085AF</t>
  </si>
  <si>
    <t>20 ft RJ45 Cat5e Cable</t>
  </si>
  <si>
    <t>3MU00085AG</t>
  </si>
  <si>
    <t>30 ft RJ45 Cat5e Cable</t>
  </si>
  <si>
    <t>3MU00085AH</t>
  </si>
  <si>
    <t>50 ft RJ45 Cat5e Cable</t>
  </si>
  <si>
    <t>3MU00085AJ</t>
  </si>
  <si>
    <t>70 ft RJ45 Cat5e Cable</t>
  </si>
  <si>
    <t>3MU00085AK</t>
  </si>
  <si>
    <t>100 ft RJ45 Cat5e Cable</t>
  </si>
  <si>
    <t>3MU00085AL</t>
  </si>
  <si>
    <t>200 ft RJ45 Cat5e Cable</t>
  </si>
  <si>
    <t>3MU00085AM</t>
  </si>
  <si>
    <t>300 ft RJ45 Cat5e Cable</t>
  </si>
  <si>
    <t>1AB328430001</t>
  </si>
  <si>
    <t>3CC52199AA</t>
  </si>
  <si>
    <t>25m Preassembled CAT5e R2TC/RJ45</t>
  </si>
  <si>
    <t>3CC52199AB</t>
  </si>
  <si>
    <t>50m Preassembled CAT5e R2TC/RJ45</t>
  </si>
  <si>
    <t>3CC52199AC</t>
  </si>
  <si>
    <t>75m Preassembled CAT5e R2TC/RJ45</t>
  </si>
  <si>
    <t>3CC52199AD</t>
  </si>
  <si>
    <t>100m Preassembled CAT5e R2TC/RJ45</t>
  </si>
  <si>
    <t>1AB432200001</t>
  </si>
  <si>
    <t>3DB19017AB</t>
  </si>
  <si>
    <t>Ethernet Access Module Version2 with PoE</t>
  </si>
  <si>
    <t>MPT-HLC  MODULES - Table F1</t>
  </si>
  <si>
    <t>3DB19060AA</t>
  </si>
  <si>
    <t>3DB19060BA</t>
  </si>
  <si>
    <t>3DB19060CA</t>
  </si>
  <si>
    <t>3DB19060DA</t>
  </si>
  <si>
    <t>3DB76047AA</t>
  </si>
  <si>
    <t>3DB76047BA</t>
  </si>
  <si>
    <t>3DB76047CA</t>
  </si>
  <si>
    <t>3DB76047DA</t>
  </si>
  <si>
    <t>3DB76078AA</t>
  </si>
  <si>
    <t>3DB76078BA</t>
  </si>
  <si>
    <t>3DB76050AA</t>
  </si>
  <si>
    <t>3DB76050BA</t>
  </si>
  <si>
    <t>MPT-HLC XPIC Cables</t>
  </si>
  <si>
    <t>3CC52204AA</t>
  </si>
  <si>
    <t>XPIC cable RJ45-RJ45, 3 m</t>
  </si>
  <si>
    <t>3CC52204AB</t>
  </si>
  <si>
    <t>XPIC cable RJ45-RJ45, 5 m</t>
  </si>
  <si>
    <t>3CC52204AC</t>
  </si>
  <si>
    <t>XPIC cable RJ45-RJ45, 10 m</t>
  </si>
  <si>
    <t>3CC52204AD</t>
  </si>
  <si>
    <t>XPIC cable RJ45-RJ45, 0.5 m</t>
  </si>
  <si>
    <t>3CC52204AE</t>
  </si>
  <si>
    <t>XPIC cable RJ45-RJ45, 1 m</t>
  </si>
  <si>
    <t>3EM24447AA</t>
  </si>
  <si>
    <t xml:space="preserve">6 GHz Transmit Monitor Port Kit </t>
  </si>
  <si>
    <t>3EM24447AB</t>
  </si>
  <si>
    <t>11 GHz Transmit Monitor Port Kit</t>
  </si>
  <si>
    <t>CABINETS</t>
  </si>
  <si>
    <t>Cabinets - MPT-HL Flex 25</t>
  </si>
  <si>
    <t>9500 MPR FLX25 MPT-HL Cabinet with MSS</t>
  </si>
  <si>
    <t>Cabinets - MPT-HL Flex 25 Mounting Option</t>
  </si>
  <si>
    <t>3MU00127AA</t>
  </si>
  <si>
    <t>Flex25 14" Plinth Base</t>
  </si>
  <si>
    <t>3MU00128AA</t>
  </si>
  <si>
    <t>Flex25 Pole Mount Kit</t>
  </si>
  <si>
    <t>1AD165480001</t>
  </si>
  <si>
    <t xml:space="preserve">LIFT BOLTS 1/2 9412 </t>
  </si>
  <si>
    <t>1AB405070001</t>
  </si>
  <si>
    <t>DS1  Patch Panel D1M-1C2036</t>
  </si>
  <si>
    <t>1AB404960001</t>
  </si>
  <si>
    <t>DS1 Circuit Protection  RH33250-000</t>
  </si>
  <si>
    <t>1AC007800068</t>
  </si>
  <si>
    <t>cable to power MSS-1c (2 conductors, 1mm sq) GLP is per foot</t>
  </si>
  <si>
    <t>Splitter/Combiner unit for 2x4 Management Panel (LC)</t>
  </si>
  <si>
    <t>Splitter/Combiner unit for 2x4 Management Panel (SC)</t>
  </si>
  <si>
    <t>Outdoor PoE</t>
  </si>
  <si>
    <t>3DB19194AA</t>
  </si>
  <si>
    <t>PD-9501GO/FP/AC-NA</t>
  </si>
  <si>
    <t>3DB19195AA</t>
  </si>
  <si>
    <t xml:space="preserve">PD-OUT-MBK  </t>
  </si>
  <si>
    <t>MPT-HC CAT5e IM Table A6</t>
  </si>
  <si>
    <t xml:space="preserve">Ground kit, 2M – (qty 3 per run, based on length) </t>
  </si>
  <si>
    <t>MPT-HC CAT5e Cords A4</t>
  </si>
  <si>
    <t>3CC52186CA</t>
  </si>
  <si>
    <t>3EM24745AAAA</t>
  </si>
  <si>
    <t>3EM23068AFAA</t>
  </si>
  <si>
    <t>RTU 220Mbps TRX Capacity</t>
  </si>
  <si>
    <t>3EM23068AGAA</t>
  </si>
  <si>
    <t>RTU 450Mbps TRX Capacity</t>
  </si>
  <si>
    <t>3EM23073AAAA</t>
  </si>
  <si>
    <t>3MU00092AAAA</t>
  </si>
  <si>
    <t>9500 MPR XPIC RTU</t>
  </si>
  <si>
    <t>9500 MPR AES RTU</t>
  </si>
  <si>
    <t>3EM23577BBAA</t>
  </si>
  <si>
    <t>RTU 220Mbps TRX Capacity Upgrade</t>
  </si>
  <si>
    <t>3EM23577BCAA</t>
  </si>
  <si>
    <t>RTU 450Mbps TRX Capacity Upgrade</t>
  </si>
  <si>
    <t>3EM23577AYAA</t>
  </si>
  <si>
    <t>9500 MPR XPIC RTU Upgrade</t>
  </si>
  <si>
    <t>3EM23577AZAA</t>
  </si>
  <si>
    <t>9500 MPR AES RTU Upgrade</t>
  </si>
  <si>
    <t>3EM23577BDAA</t>
  </si>
  <si>
    <t>3EM23577BEAA</t>
  </si>
  <si>
    <t>3EM23577BFAA</t>
  </si>
  <si>
    <t>3EM23577BGAA</t>
  </si>
  <si>
    <t>3EM23577BHAA</t>
  </si>
  <si>
    <t>3EM23577BJAA</t>
  </si>
  <si>
    <t>3EM23577BKAA</t>
  </si>
  <si>
    <t>3EM23577BLAA</t>
  </si>
  <si>
    <t>3EM23577BMAA</t>
  </si>
  <si>
    <t>3EM23577BNAA</t>
  </si>
  <si>
    <t>3CC50169AA</t>
  </si>
  <si>
    <t>3DB18204AA</t>
  </si>
  <si>
    <t>Single Lightning Arrest Kit</t>
  </si>
  <si>
    <t>Accessories</t>
  </si>
  <si>
    <t>3CC52167AA</t>
  </si>
  <si>
    <t>N- to  RJ45</t>
  </si>
  <si>
    <t>Flange Adapter Kit - Table J3</t>
  </si>
  <si>
    <t>3EM13317AB</t>
  </si>
  <si>
    <t>3EM13317AC</t>
  </si>
  <si>
    <t>Power Distribution Panel with Fuse Alarm Card included</t>
  </si>
  <si>
    <t>Power Distribution Panel with Relay Alarm Card included</t>
  </si>
  <si>
    <t xml:space="preserve">  N  </t>
  </si>
  <si>
    <t xml:space="preserve"> Y </t>
  </si>
  <si>
    <t>3MU00153AA</t>
  </si>
  <si>
    <t>3DB19159AA</t>
  </si>
  <si>
    <t>3DB19158AA</t>
  </si>
  <si>
    <t>Pole/wall IM for MSS-O, Spare ONLY</t>
  </si>
  <si>
    <t>1AB150990012</t>
  </si>
  <si>
    <t>RFE protection connector MSS-O</t>
  </si>
  <si>
    <t>1AB150990013</t>
  </si>
  <si>
    <t>fiber extension tube for MSS-O</t>
  </si>
  <si>
    <t>1AC052600002</t>
  </si>
  <si>
    <t>Outdoor AC Power Cable (meter)</t>
  </si>
  <si>
    <t>3CC52210AA</t>
  </si>
  <si>
    <t>MM Fiber, LC/LC for MSS-O, 5m</t>
  </si>
  <si>
    <t>3CC52210AB</t>
  </si>
  <si>
    <t>MM Fiber, LC/LC for MSS-O, 10m</t>
  </si>
  <si>
    <t>3CC52210AC</t>
  </si>
  <si>
    <t>MM Fiber, LC/LC for MSS-O, 25m</t>
  </si>
  <si>
    <t>MSS-O - Table A1</t>
  </si>
  <si>
    <t>MSS1 Spare ONLY</t>
  </si>
  <si>
    <t>3CC52199AE</t>
  </si>
  <si>
    <t>3m Preassembled CAT5e R2TC/RJ45</t>
  </si>
  <si>
    <t>3CC52199AF</t>
  </si>
  <si>
    <t>5m Preassembled CAT5e R2TC/RJ45</t>
  </si>
  <si>
    <t>3CC52199AG</t>
  </si>
  <si>
    <t>10m Preassembled CAT5e R2TC/RJ45</t>
  </si>
  <si>
    <t>N- to  Free Wire</t>
  </si>
  <si>
    <t>3MU00147AAAA</t>
  </si>
  <si>
    <t>MPT Spectrum Analyzer Tool RTU</t>
  </si>
  <si>
    <t>3CC50167AA</t>
  </si>
  <si>
    <t xml:space="preserve">End of Customer Specific </t>
  </si>
  <si>
    <t>SC2-W100BMPT</t>
  </si>
  <si>
    <t>SCX2-W100BMPT</t>
  </si>
  <si>
    <t>SC3-W100AMPT</t>
  </si>
  <si>
    <t>SCX3-W100AMPT</t>
  </si>
  <si>
    <t>SCX2-220BMPT</t>
  </si>
  <si>
    <t>UXA6-107BC1SG</t>
  </si>
  <si>
    <t>SUX3-107BFC1SG</t>
  </si>
  <si>
    <t>SC3-W60AMPT</t>
  </si>
  <si>
    <t>UXA8-59BC1SG</t>
  </si>
  <si>
    <t>SCX3-W60AMPT</t>
  </si>
  <si>
    <t>MA0528-23AN</t>
  </si>
  <si>
    <t>MA0528-28AN-W</t>
  </si>
  <si>
    <t>PAD6-65BC1SGR</t>
  </si>
  <si>
    <t>PADX6-W59BC1S1R</t>
  </si>
  <si>
    <t>PAD8-59AC1S1R</t>
  </si>
  <si>
    <t>PADX8-W59AC1S1R</t>
  </si>
  <si>
    <t>PAD8-65AC1SGR</t>
  </si>
  <si>
    <t>PADX10-W57AC1S1R</t>
  </si>
  <si>
    <t>PAD6-W57BC7S1R</t>
  </si>
  <si>
    <t>PAD8-W57AC7S1R</t>
  </si>
  <si>
    <t>PAD8-59AC7S1R</t>
  </si>
  <si>
    <t>PAD6-59BC7S1R</t>
  </si>
  <si>
    <t>PAD6-65BC7S1R</t>
  </si>
  <si>
    <t>PADX6-W57AC7S1R</t>
  </si>
  <si>
    <t>PADX8-W57AC7S1R</t>
  </si>
  <si>
    <t>PADX6-U57AC7S1R</t>
  </si>
  <si>
    <t>PADX8-U57AC7S1R</t>
  </si>
  <si>
    <t>PADX10-U57AC7S1R</t>
  </si>
  <si>
    <t>PAD10-65AC7S1R</t>
  </si>
  <si>
    <t>Kit Sway Bar 4ft SL (SMA-WK-4) SB</t>
  </si>
  <si>
    <t>Kit Sway Bar 6ft Refl (SMA-SK-60-2000A)</t>
  </si>
  <si>
    <t>Kit Sway Bar 8-12ft Refl (SMA-SK-60-3000A)</t>
  </si>
  <si>
    <t>311793-003-W</t>
  </si>
  <si>
    <t>920202-W</t>
  </si>
  <si>
    <t>Gas Distribution Manifold, 2 Port, 0-15PSIG (920202)</t>
  </si>
  <si>
    <t>920204-W</t>
  </si>
  <si>
    <t>Gas Distribution Manifold, 4 Port, 0-15PSIG (920204)</t>
  </si>
  <si>
    <t>920206-W</t>
  </si>
  <si>
    <t>Gas Distribution Manifold, 6 Port, 0-15PSIG (920206)</t>
  </si>
  <si>
    <t>920208-W</t>
  </si>
  <si>
    <t>Gas Distribution Manifold, 8 Port, 0-15PSIG (920208)</t>
  </si>
  <si>
    <t>Waveguide, Connectors and Associated Parts</t>
  </si>
  <si>
    <t>810265-001</t>
  </si>
  <si>
    <t>Standard Elliptical Waveguide, E60 (5.6 - 6.425 GHz)</t>
  </si>
  <si>
    <t>810265-002</t>
  </si>
  <si>
    <t>Premium Elliptical Waveguide, EP60 (5.6 - 6.425 GHz)</t>
  </si>
  <si>
    <t>399269-101</t>
  </si>
  <si>
    <t>Connector, Tunable / CPR137G (bottom) (C137-060TG)</t>
  </si>
  <si>
    <t>399269-103</t>
  </si>
  <si>
    <t>Connector, Non-Tunable / CPR137G (top) (C137-060FG)</t>
  </si>
  <si>
    <t>921234-061</t>
  </si>
  <si>
    <t>Grounding Kit - 60in wire, E60 (GKIT-60-060)</t>
  </si>
  <si>
    <t>920981-003</t>
  </si>
  <si>
    <t>Hanger Kit for E60 (CLAMP-060) (10 pack, bolt-on)</t>
  </si>
  <si>
    <t>Angle Member Adapter Kit, 3/8in Stainless Steel (ANGLE-CLPI) (10 pack)</t>
  </si>
  <si>
    <t>CEIL12-5I</t>
  </si>
  <si>
    <t>Ceiling Adapter Kit, 12in (CEIL12-5I, 514608-003) (5 pack) - waveguide only</t>
  </si>
  <si>
    <t>Wall/Roof Feed Thru E/EP60 (WFT-060) - 1 per boot</t>
  </si>
  <si>
    <t>Pressure Window (WPW-137EP) - mates to CPR137G</t>
  </si>
  <si>
    <t>4in Boot with 1 Hole for E60 (BOOT4-060)</t>
  </si>
  <si>
    <t>815487-001</t>
  </si>
  <si>
    <t>Standard Elliptical Waveguide  E105 (10.0 - 11.7 GHz)</t>
  </si>
  <si>
    <t>815487-002</t>
  </si>
  <si>
    <t>Premium Elliptical Waveguide  EP105 (10.0 - 11.7 GHz)</t>
  </si>
  <si>
    <t>399503-101</t>
  </si>
  <si>
    <t>Connector, Tunable (C90-105TG)</t>
  </si>
  <si>
    <t>399503-103</t>
  </si>
  <si>
    <t>Connector, Non-Tunable (top) (C90-105FG)</t>
  </si>
  <si>
    <t>916533-108</t>
  </si>
  <si>
    <t>Hoisting Grip (HOIST1-105L) - Lace-up (E105,E78)</t>
  </si>
  <si>
    <t>921234-108</t>
  </si>
  <si>
    <t>Grounding Kit - 60in wire, E105 (GKIT-60-105)</t>
  </si>
  <si>
    <t>920981-007</t>
  </si>
  <si>
    <t>Hanger Kit for E105, 7/8in coax (CLAMP-105) (10 pack, bolt-on)</t>
  </si>
  <si>
    <t>Wall/Roof Feed Thru E/EP105 - 1 per boot (WFT-105)</t>
  </si>
  <si>
    <t>Pressure Window (WPW-090EP) - mates to CPR90G</t>
  </si>
  <si>
    <t>2ft Twistflex (TF090-CC1-024I) - CPR90G/CPR90G</t>
  </si>
  <si>
    <t>4in Boot with 1 Hole for E105 (BOOT4-105)</t>
  </si>
  <si>
    <t>Standard Elliptical Waveguide, E65 (5.9 - 7.125 GHz)</t>
  </si>
  <si>
    <t>Premium Elliptical Waveguide, EP65 (5.9 - 7.125 GHz)</t>
  </si>
  <si>
    <t>399289-101</t>
  </si>
  <si>
    <t>Connector, Tunable / CPR137G (C137-065TG)</t>
  </si>
  <si>
    <t>399289-103</t>
  </si>
  <si>
    <t>Connector, Non-Tunable (top) (C137-065FG)</t>
  </si>
  <si>
    <t>921234-065</t>
  </si>
  <si>
    <t>Grounding Kit - 60in wire, E65 (GKIT-60-065)</t>
  </si>
  <si>
    <t>920981-004</t>
  </si>
  <si>
    <t>Hanger Kit for E65-70 (CLAMP-114) (10 pack, bolt-on, 1.25in )</t>
  </si>
  <si>
    <t>Wall/Roof Feed Thru E/EP65 (WFT-065) - 1 per boot</t>
  </si>
  <si>
    <t>915006-W</t>
  </si>
  <si>
    <t>Hardware Kit, HDWK3/8-16X1, 3/8 – 16 x 1 bolt (915006) - 10 each lock washers, hex nuts and fillister head screws</t>
  </si>
  <si>
    <t>4in Boot with 1 Hole for E65 (BOOT4-065)</t>
  </si>
  <si>
    <t>Standard Elliptical Waveguide, E185 (17.3 - 19.7 GHz)</t>
  </si>
  <si>
    <t>810268-002</t>
  </si>
  <si>
    <t>Premium Elliptical Waveguide, EP185 (17.3 - 19.7 GHz)</t>
  </si>
  <si>
    <t>916534-012</t>
  </si>
  <si>
    <t>Hoisting Grip (HOIST1-185L) - Lace-up (L12,E185)</t>
  </si>
  <si>
    <t>921234-191</t>
  </si>
  <si>
    <t>Grounding Kit, 60in wire, E185 (GKIT-60-185)</t>
  </si>
  <si>
    <t>920981-010</t>
  </si>
  <si>
    <t>Hanger Kit for E185 (CLAMP-185) (10 pack, bolt-on)</t>
  </si>
  <si>
    <t>Wall/Roof Feed Thru (WF-185) - 1 per boot</t>
  </si>
  <si>
    <t>Pressure Window (PW-BW220) PBR220/UBR220</t>
  </si>
  <si>
    <t>4in Boot with 1 Hole for E185 (BOOT4-185)</t>
  </si>
  <si>
    <t>914791-W</t>
  </si>
  <si>
    <t>Load Termination WR-90 / CPR90G Flange (91479)</t>
  </si>
  <si>
    <t>Load Termination WR-137 / CPR137G Flange (915422)</t>
  </si>
  <si>
    <t>311372-W</t>
  </si>
  <si>
    <t>Cover Plate kit WR-137 / CPR137G Flange (311372)</t>
  </si>
  <si>
    <t>Cover Plate kit WR-90 / PDR100 or UDR100 Flange (10037094)</t>
  </si>
  <si>
    <t>CPR137G Flange Rebuild Kit (when reusing antennas OR waveguide) (used at end only) (913412)</t>
  </si>
  <si>
    <t>916705-W</t>
  </si>
  <si>
    <t>Twistflex hanger kit WR90 (916705)</t>
  </si>
  <si>
    <t>1AF15840AAAA</t>
  </si>
  <si>
    <t>Twistflex Hanger Kit WR42 (PBR220) - RFS does not have a 220 hanger - Andrew part: (244106A-220)</t>
  </si>
  <si>
    <t>916933-W</t>
  </si>
  <si>
    <t>Twistflex hanger kit WR137 (916933)</t>
  </si>
  <si>
    <t>3ft Twistflex (TF137-CC1-036I) - CPR137G/CPR137G</t>
  </si>
  <si>
    <t>3ft Twistflex (TF090-CC1-036I) - CPR90G/CPR90G</t>
  </si>
  <si>
    <t>1ft Twistflex (TF137-CC1-012I) - CPR137G/CPR137G</t>
  </si>
  <si>
    <t>CLAMP SNAP-IN LCF158 Stack Kit 10 - HANGER, STACKABLE 1-5/8 10 KIT</t>
  </si>
  <si>
    <t>HOIST2-L01</t>
  </si>
  <si>
    <t>Hoisting Grip (HOIST2-L01) - Lace-up, 2 loop</t>
  </si>
  <si>
    <t>Times Microwave Systems (TMS) LMR Parts and Accessories</t>
  </si>
  <si>
    <t>LMR400 (HS: 2 runs, NS: 1 run) + (if non-integ, dual pol and 2 channels: 2 runs) (TMS)</t>
  </si>
  <si>
    <t>PPC Connector (compression) - straight male (3 per LMR run) (TMS)</t>
  </si>
  <si>
    <t>PPC Connector (compression) - straight female (1 per LMR run) (TMS)</t>
  </si>
  <si>
    <t>PPC Compression Tool (1 per deployment) (TMS)</t>
  </si>
  <si>
    <t>LMR grounding kit (GKS400TT) (TMS)</t>
  </si>
  <si>
    <t>Valmont flat Ice Shield - 4ft (ISMD4, 800250) ADD PIPE MOUNT</t>
  </si>
  <si>
    <t>Valmont flat Ice Shield - 6ft (ISMD6, 800251)  ADD PIPE MOUNT</t>
  </si>
  <si>
    <t>Valmont flat Ice Shield - 8ft (ISMD8, 800252)  ADD PIPE MOUNT AND WELDMENT</t>
  </si>
  <si>
    <t>1AF19234AAAA</t>
  </si>
  <si>
    <t>Valmont flat Ice Shield - 10ft (ISMD10, 800253)  ADD PIPE MOUNT AND WELDMENT</t>
  </si>
  <si>
    <t>Valmont Pipe Mount Extension weldment for Ice Shields (PME2, B1935)</t>
  </si>
  <si>
    <t>1AF24588AAAA</t>
  </si>
  <si>
    <t>Valmont ice shield KIT - 4ft (ISMD4-R5LL = 800250 (ice shield) + 409081365 (leg mount))</t>
  </si>
  <si>
    <t>1AF24589AAAA</t>
  </si>
  <si>
    <t>Valmont ice shield KIT - 6ft (ISMD6-R5LL = 800251 (ice shield) + 409081365 (leg mount))</t>
  </si>
  <si>
    <t>1AF24587AAAA</t>
  </si>
  <si>
    <t>Valmont ice shield KIT - 8ft (ISMD8-R5LL = 800252 (ice shield) + 409081365 (leg mount))</t>
  </si>
  <si>
    <t>1AF24586AAAA</t>
  </si>
  <si>
    <t>Valmont ice shield KIT - 10ft (ISMD10-R5LL = 800253 (ice shield) + 409081365 (leg mount))</t>
  </si>
  <si>
    <t>Tieback Steel - Bulk Angle  4” X 4” X ¼” x 20’ (ANG414) - (1 per antenna)</t>
  </si>
  <si>
    <t>LMR Cushion Hanger (4 hole) - (Valmont: B1676, SRLR44-K) - complete with clamp and clamp head (5 per package)</t>
  </si>
  <si>
    <t>1AD173640001</t>
  </si>
  <si>
    <t>BRL Cushion BC141X 1-5/8,10@0.24,10p (Valmont BC1410)</t>
  </si>
  <si>
    <t>END of NON-INTEGRATED ANTENNA SYSTEMS Price Catalog</t>
  </si>
  <si>
    <t>9500 MPR Shelf Kit w/FanEvo - HSv2</t>
  </si>
  <si>
    <t>3EM23911BB</t>
  </si>
  <si>
    <t>MSS Fan Alarm Evo</t>
  </si>
  <si>
    <t>MSS Power Supply Cable Kit</t>
  </si>
  <si>
    <t>Triple Grounding Kit</t>
  </si>
  <si>
    <t>CorEvo-10G</t>
  </si>
  <si>
    <t>3DB78017AA</t>
  </si>
  <si>
    <t>Sync In/Out SFP for MSS-1/CorEvo-10G</t>
  </si>
  <si>
    <t>MPT-HLC XCVR L6 GHZ</t>
  </si>
  <si>
    <t>MPT-HLC XCVR L6 GHZ WITH COMBINER</t>
  </si>
  <si>
    <t>MPT-HLC XCVR L6 GHZ HP</t>
  </si>
  <si>
    <t>MPT-HLC XCVR L6 GHZ HP WITH COMBINER</t>
  </si>
  <si>
    <t>MPT-HLC XCVR U6 GHZ</t>
  </si>
  <si>
    <t>MPT-HLC XCVR U6 GHZ WITH COMBINER</t>
  </si>
  <si>
    <t>MPT-HLC XCVR U6 GHZ HP</t>
  </si>
  <si>
    <t>MPT-HLC XCVR U6 GHZ HP WITH COMBINER</t>
  </si>
  <si>
    <t>MPT-HLC XCVR 10.5 GHZ</t>
  </si>
  <si>
    <t>MPT-HLC XCVR 10.5 GHZ WITH COMBINER</t>
  </si>
  <si>
    <t>MPT-HLC XCVR 11 GHZ</t>
  </si>
  <si>
    <t>MPT-HLC XCVR 11 GHZ WITH COMBINER</t>
  </si>
  <si>
    <t>3EM23465AE</t>
  </si>
  <si>
    <t>3EM23465AF</t>
  </si>
  <si>
    <t>3EM23465AG</t>
  </si>
  <si>
    <t>1+0, SD w/ Combiner</t>
  </si>
  <si>
    <t>3EM23465AH</t>
  </si>
  <si>
    <t>3EM23466AN</t>
  </si>
  <si>
    <t>3EM23466AP</t>
  </si>
  <si>
    <t>3EM23466AQ</t>
  </si>
  <si>
    <t>L6 GHz 1+0, SD w/ Combiner Diplexer Clamp and Isolator Kit</t>
  </si>
  <si>
    <t>3EM23466AR</t>
  </si>
  <si>
    <t>3DB76116AA</t>
  </si>
  <si>
    <t>L6 GHz, 60 MHz  Hot Standby 1:10 Coupler</t>
  </si>
  <si>
    <t>3DB76119AA</t>
  </si>
  <si>
    <t>L6 GHz, 60 MHz Hot Standby Space Diversity</t>
  </si>
  <si>
    <t>3DB76117AA</t>
  </si>
  <si>
    <t>L6 GHz, 60 MHz 1+0 (Non-Standby)</t>
  </si>
  <si>
    <t>3DB76120AA</t>
  </si>
  <si>
    <t>L6 GHz, 60 MHz Single Shelf Repeater</t>
  </si>
  <si>
    <t>3DB76115AA</t>
  </si>
  <si>
    <t>L6 GHz, 60 MHz 1+1 HSB, SD w/ Combiner</t>
  </si>
  <si>
    <t>3DB76121AA</t>
  </si>
  <si>
    <t>L6 GHz, 60 MHz 2x(1+0), SD w/ Combiner</t>
  </si>
  <si>
    <t>3DB76118AA</t>
  </si>
  <si>
    <t>L6 GHz, 60 MHz 1+0, SD w/ Combiner</t>
  </si>
  <si>
    <t>Dplxr Clamp, Isoltr &amp; Cable Kits -L6Ghz 60 MHz Channels - Table F3</t>
  </si>
  <si>
    <t>3EM23466AS</t>
  </si>
  <si>
    <t>3EM23466AT</t>
  </si>
  <si>
    <t>3EM23466AU</t>
  </si>
  <si>
    <t>U6 GHz 1+0, SD w/ Combiner Diplexer Clamp and Isolator Kit</t>
  </si>
  <si>
    <t>3EM23466AV</t>
  </si>
  <si>
    <t>3EM23466AW</t>
  </si>
  <si>
    <t>5.8 GHz 1+1 HSB, SD w/ Combiner Diplexer Clamp and Isolator Kit</t>
  </si>
  <si>
    <t>3EM23466AY</t>
  </si>
  <si>
    <t>5.8 GHz 2x(1+0), SD w/ Combiner Diplexer Clamp and Isolator Kit</t>
  </si>
  <si>
    <t>3EM23466AZ</t>
  </si>
  <si>
    <t>5.8 GHz 1+0, SD w/ Combiner Diplexer Clamp and Isolator Kit</t>
  </si>
  <si>
    <t>3EM23466BA</t>
  </si>
  <si>
    <t>Diplexer Clamp and Isolator Kits - 10.5 Ghz - Table F3</t>
  </si>
  <si>
    <t>3EM24188BA</t>
  </si>
  <si>
    <t>10.5 GHz Hot Standby 1:10 Coupler Diplexer Clamp and Isolator Kits</t>
  </si>
  <si>
    <t>3EM24188BB</t>
  </si>
  <si>
    <t>10.5 GHz Hot Standby Space Diversity Diplexer Clamp and Isolator Kits</t>
  </si>
  <si>
    <t>3EM24188BC</t>
  </si>
  <si>
    <t>10.5 GHz 1+0 (Non-Standby) Diplexer Clamp and Isolator Kits</t>
  </si>
  <si>
    <t>3EM24188BD</t>
  </si>
  <si>
    <t>10.5 GHz Single Shelf Repeater Diplexer Clamp and Isolator Kits</t>
  </si>
  <si>
    <t>3EM24188BE</t>
  </si>
  <si>
    <t>3EM24188BF</t>
  </si>
  <si>
    <t>3EM24188BG</t>
  </si>
  <si>
    <t>10.5 GHz 1+0, SD w/ Combiner Diplexer Clamp and Isolator Kit</t>
  </si>
  <si>
    <t>3EM24188BH</t>
  </si>
  <si>
    <t>3EM24188CA</t>
  </si>
  <si>
    <t>3EM24188CB</t>
  </si>
  <si>
    <t>3EM24188CC</t>
  </si>
  <si>
    <t>3EM24188CD</t>
  </si>
  <si>
    <t>3EM24188CE</t>
  </si>
  <si>
    <t>3EM24188CF</t>
  </si>
  <si>
    <t>3EM24188CG</t>
  </si>
  <si>
    <t>3EM24188CH</t>
  </si>
  <si>
    <t>3DB76188AA</t>
  </si>
  <si>
    <t>RF Diplexer Filter Xmt 5925-6175, Rcv 6175-6425, 60 MHz BW</t>
  </si>
  <si>
    <t>3DB76189AA</t>
  </si>
  <si>
    <t>RF Diplexer Filter Xmt 6175-6425, Rcv 5925-6175, 60 MHz BW</t>
  </si>
  <si>
    <t>RF Diplexer Space Diversity Filter 5925-6175 /10MHz BW</t>
  </si>
  <si>
    <t>RF Diplexer Space Diversity Filter 6175-6425 /10MHz BW</t>
  </si>
  <si>
    <t>3DB76113AA</t>
  </si>
  <si>
    <t>RF Diplexer Space Diversity Filter 5925-6175 /60MHz BW</t>
  </si>
  <si>
    <t>3DB76114AA</t>
  </si>
  <si>
    <t>RF Diplexer Space Diversity Filter 6175-6425 /60MHz BW</t>
  </si>
  <si>
    <t>3EM24614AA</t>
  </si>
  <si>
    <t>Stacking Filter Waveguide Kits - Lower 6 Ghz - Table H</t>
  </si>
  <si>
    <t>Stacking Filter Waveguide Kits - Upper 6 Ghz - Table H</t>
  </si>
  <si>
    <t>3EM24123DA</t>
  </si>
  <si>
    <t>Stacking Filter L6 GHz Hot Standby W/G Kit 1st MPT</t>
  </si>
  <si>
    <t>3EM24123DB</t>
  </si>
  <si>
    <t>Stacking Filter L6 GHz Hot Standby W/G Kit 1st &amp; 2nd MPT</t>
  </si>
  <si>
    <t>3EM24123DC</t>
  </si>
  <si>
    <t>Stacking Filter L6 GHz Hot Stby W/G Kit 3rd MPT</t>
  </si>
  <si>
    <t>3EM24123DD</t>
  </si>
  <si>
    <t>Stacking Filter L6 GHz Hot Stby W/G Kit 3rd &amp; 4th MPT</t>
  </si>
  <si>
    <t>3EM24123DE</t>
  </si>
  <si>
    <t>Stacking Filter L6 GHz Hot Stby W/G Kit Add-On 3rd MPT</t>
  </si>
  <si>
    <t>3EM24123DF</t>
  </si>
  <si>
    <t>Stacking Filter L6 GHz Hot Stby W/G Kit Add-On 3rd &amp; 4th MPT</t>
  </si>
  <si>
    <t>3EM24123DG</t>
  </si>
  <si>
    <t>Stacking Filter L6 GHz Hot Stby W/G Kit Add-On 2nd or 4th MPT</t>
  </si>
  <si>
    <t>3EM24123EA</t>
  </si>
  <si>
    <t>Stacking Filter U6 GHz Hot Standby W/G Kit 1st MPT</t>
  </si>
  <si>
    <t>3EM24123EB</t>
  </si>
  <si>
    <t>Stacking Filter U6 GHz Hot Standby W/G Kit 1st &amp; 2nd MPT</t>
  </si>
  <si>
    <t>3EM24123EC</t>
  </si>
  <si>
    <t>Stacking Filter U6 GHz Hot Stby W/G Kit 3rd MPT</t>
  </si>
  <si>
    <t>3EM24123ED</t>
  </si>
  <si>
    <t>Stacking Filter U6 GHz Hot Stby W/G Kit 3rd &amp; 4th MPT</t>
  </si>
  <si>
    <t>3EM24123EE</t>
  </si>
  <si>
    <t>Stacking Filter U6 GHz Hot Stby W/G Kit Add-On 3rd MPT</t>
  </si>
  <si>
    <t>3EM24123EF</t>
  </si>
  <si>
    <t>Stacking Filter U6 GHz Hot Stby W/G Kit Add-On 3rd &amp; 4th MPT</t>
  </si>
  <si>
    <t>3EM24123EG</t>
  </si>
  <si>
    <t>Stacking Filter U6 GHz Hot Stby W/G Kit Add-On 2nd or 4th MPT</t>
  </si>
  <si>
    <t>Stacking Filter Waveguide Kits - 6 Ghz - Table H</t>
  </si>
  <si>
    <t>Stacking Filter 6 GHz Add-on Space Kit 1st MPT (HSB)</t>
  </si>
  <si>
    <t>Stacking Filter 6 GHz Add-on Space Kit 1st &amp; 2nd MPT (HSB)</t>
  </si>
  <si>
    <t>3EM24123BF</t>
  </si>
  <si>
    <t>Stacking Filter 6 GHz Add-on Space Kit 3rd MPT (HSB)</t>
  </si>
  <si>
    <t>3EM24123BG</t>
  </si>
  <si>
    <t>Stacking Filter 6 GHz Add-on Space Kit 3rd &amp; 4th  MPT (HSB)</t>
  </si>
  <si>
    <t>Stacking Filter 6 GHz Add-on Space Kit 3rd &amp; 4th MPT (HSB)</t>
  </si>
  <si>
    <t>3EM24123BR</t>
  </si>
  <si>
    <t>Stacking Filter 6 GHz Add-on Space Kit 2nd or 4th  MPT (HSB)</t>
  </si>
  <si>
    <t>Stacking Filter Initial Bracket Kit</t>
  </si>
  <si>
    <t>Stacking Filter Flat Bracket Kit</t>
  </si>
  <si>
    <t>3EM24123AW</t>
  </si>
  <si>
    <t>3EM24123AY</t>
  </si>
  <si>
    <t>Stacking Filter 6 GHz Freq Div W/G Kit 1st MPT 1x(1+0)</t>
  </si>
  <si>
    <t>Stacking Filter 6 GHz Freq Div W/G Kit 1st MPT 2x(1+0)</t>
  </si>
  <si>
    <t>3EM24123AZ</t>
  </si>
  <si>
    <t>Stacking Filter 6 GHz Freq Div W/G Kit 1st &amp; 2nd MPT 3x(1+0)</t>
  </si>
  <si>
    <t>Stacking Filter 6 GHz Freq Div W/G Kit 1st &amp; 2nd MPT 4x(1+0)</t>
  </si>
  <si>
    <t>3EM24123BA</t>
  </si>
  <si>
    <t>Stacking Filter 6 GHz Freq Div W/G Kit 3rd MPT 2nd dir 1x(1+0)</t>
  </si>
  <si>
    <t>Stacking Filter 6 GHz Freq Div W/G Kit 3rd MPT 2nd dir 2x(1+0)</t>
  </si>
  <si>
    <t>3EM24123BB</t>
  </si>
  <si>
    <t>Stacking Filter 6 GHz Freq Div W/G Kit 3rd &amp; 4th MPT 2nd dir 3x(1+0)</t>
  </si>
  <si>
    <t>Stacking Filter 6 GHz Freq Div W/G Kit 3rd &amp; 4th MPT 2nd dir 4x(1+0)</t>
  </si>
  <si>
    <t>3EM24123BV</t>
  </si>
  <si>
    <t>Stacking Filter 6 GHz Freq Div W/G Kit 2nd MPT 2nd Dir 2x(1+0)</t>
  </si>
  <si>
    <t>3EM24123BU</t>
  </si>
  <si>
    <t>Stacking Filter 6 GHz Freq Div W/G Kit 2nd MPT 2nd Dir 1x(1+0)</t>
  </si>
  <si>
    <t>3EM24123BC</t>
  </si>
  <si>
    <t>Stckg Fltr 6 GHz Freq Div W/G Kit Add-on 2nd/4th MPT Grow to 3x(1+0)</t>
  </si>
  <si>
    <t>3EM24123BD</t>
  </si>
  <si>
    <t>Stckg Fltr 6 GHz Freq Div W/G Kit Add-on 2nd/4th MPT Grow to 4x(1+0)</t>
  </si>
  <si>
    <t>3EM24123BE</t>
  </si>
  <si>
    <t>Stacking Filter 6 GHz Freq Div W/G Kit Add-On Kit Grow 2nd or 4th MPT</t>
  </si>
  <si>
    <t>3EM24123BH</t>
  </si>
  <si>
    <t>1st MPT Add Space Div to 1x(1+0) Kit (SD FD)</t>
  </si>
  <si>
    <t>3EM24123BJ</t>
  </si>
  <si>
    <t>1st MPT Add Space Div to 2x(1+0) Kit (SD FD)</t>
  </si>
  <si>
    <t>3EM24123BK</t>
  </si>
  <si>
    <t>1st &amp; 2nd MPT Add Space Div to 3x(1+0) Kit (SD FD)</t>
  </si>
  <si>
    <t>3EM24123BL</t>
  </si>
  <si>
    <t>1st &amp; 2nd MPT Add Space Div to 4x(1+0) Kit (SD FD)</t>
  </si>
  <si>
    <t>3EM24123BM</t>
  </si>
  <si>
    <t>3rd MPT Add Space Div to 1x(1+0) Kit (SD FD)</t>
  </si>
  <si>
    <t>3EM24123BN</t>
  </si>
  <si>
    <t>3rd MPT Add Space Div to 2x(1+0) Kit (SD FD)</t>
  </si>
  <si>
    <t>3EM24123BP</t>
  </si>
  <si>
    <t>3rd &amp; 4th MPT Add Space Div to 3x(1+0) Kit (SD FD)</t>
  </si>
  <si>
    <t>3EM24123BQ</t>
  </si>
  <si>
    <t>3rd &amp; 4th MPT Add Space Div to 4x(1+0) Kit (SD FD)</t>
  </si>
  <si>
    <t>3EM24123BS</t>
  </si>
  <si>
    <t>Field Add-On 2nd MPT to 1x(1+0) Kit or 4th MPT to 3x(1+0) (SD FD)</t>
  </si>
  <si>
    <t>3EM24123BT</t>
  </si>
  <si>
    <t>Field Add-On 3rd MPT to 2x(1+0) Kit (SD FD)</t>
  </si>
  <si>
    <t>6 GHz W/G Extension Kit Xmt/Rcv A8-A11</t>
  </si>
  <si>
    <t>6 GHz W/G Extension Kit Space Div A8-A11 (MPT-HL)</t>
  </si>
  <si>
    <t>3EM24123AV</t>
  </si>
  <si>
    <t>3EM24123AU</t>
  </si>
  <si>
    <t>6 GHz W/G Extension A8 to Top (Xmt/Rcv or Space Div)</t>
  </si>
  <si>
    <t>3EM24123AT</t>
  </si>
  <si>
    <t>6 GHz W/G Extension A3 to A8, A5 to A10 (Xmt/Rcv or Space Div)</t>
  </si>
  <si>
    <t>3EM23867AC</t>
  </si>
  <si>
    <t>Field Add-On 2nd MPT to 1x(1+0) Kit (SD FD)</t>
  </si>
  <si>
    <t>Field Add-On 4th MPT to 3x(1+0) Kit (SD FD)</t>
  </si>
  <si>
    <t>Stacking Filter 11 GHz Hot Stby W/G Kit Add-On 3rd MPT</t>
  </si>
  <si>
    <t>Stacking Filter 11 GHz Hot Stby W/G Kit Add-On 3rd &amp; 4th MPT</t>
  </si>
  <si>
    <t>Stacking Filter 11 GHz Hot Stby W/G Kit Add-On 2nd or 4th MPT</t>
  </si>
  <si>
    <t>Stacking Filter WG Add SD Assy 11 GHz 1st MPT (HSB)</t>
  </si>
  <si>
    <t>Stacking Filter WG Add SD Assy 11 GHz 1st &amp; 2nd MPT (HSB)</t>
  </si>
  <si>
    <t>Stacking Filter 11 GHz Add-on Space Kit 3rd MPT (HSB)</t>
  </si>
  <si>
    <t>Stacking Filter 11 GHz Add-on Space Kit 3rd &amp; 4th  MPT (HSB)</t>
  </si>
  <si>
    <t>Stacking Filter WG Add SD Assy 11 GHz 3rd MPT (HSB)</t>
  </si>
  <si>
    <t>Stacking Filter WG Add SD Assy 11 GHz 3rd &amp; 4th MPT (HSB)</t>
  </si>
  <si>
    <t>Stacking Filter 11 GHz Add-on Space Kit 2nd or 4th  MPT (HSB)</t>
  </si>
  <si>
    <t>Stacking Filter 11 GHz Freq Div W/G Kit 1st MPT 1x(1+0)</t>
  </si>
  <si>
    <t>Stacking Filter 11 GHz Freq Div W/G Kit 1st MPT 2x(1+0)</t>
  </si>
  <si>
    <t>Stacking Filter 11 GHz Freq Div W/G Kit 1st &amp; 2nd MPT 3x(1+0)</t>
  </si>
  <si>
    <t>Stacking Filter 11 GHz Freq Div W/G Kit 1st &amp; 2nd MPT 4x(1+0)</t>
  </si>
  <si>
    <t>Stacking Filter 11 GHz Freq Div W/G Kit 3rd MPT 2nd dir 1x(1+0)</t>
  </si>
  <si>
    <t>Stacking Filter 11 GHz Freq Div W/G Kit 3rd MPT 2x(1+0)</t>
  </si>
  <si>
    <t>Stacking Filter 11 GHz Freq Div W/G Kit 3rd &amp; 4th MPT 2nd dir 3x(1+0)</t>
  </si>
  <si>
    <t>Stacking Filter 11 GHz Freq Div W/G Kit 3rd &amp; 4th MPT 4x(1+0)</t>
  </si>
  <si>
    <t>Stacking Filter 11 GHz Freq Div W/G Kit 2nd MPT 2nd Dir 2x(1+0)</t>
  </si>
  <si>
    <t>Stckg Fltr 11 GHz Freq Div W/G Kit Add-on 2nd/4th MPT Grow to 3x(1+0)</t>
  </si>
  <si>
    <t>Stckg Fltr 11 GHz Freq Div W/G Kit Add-on 2nd/4th MPT Grow to 4x(1+0)</t>
  </si>
  <si>
    <t>Stacking Filter 11 GHz Freq Div W/G Kit Add-On Kit Grow 2nd MPT</t>
  </si>
  <si>
    <t>Stacking Filter 11 GHz Freq Div W/G Kit Add-On Kit Grow 4th MPT</t>
  </si>
  <si>
    <t>11 GHz W/G Extension Kit Space Div A8-A11 (MPT-HL)</t>
  </si>
  <si>
    <t>3EM24166AV</t>
  </si>
  <si>
    <t>11 GHz W/G Extension Kit Space Div A8-A11 (MPT-HLC)</t>
  </si>
  <si>
    <t>RF Stacking Filters - 6 GHz Table  J</t>
  </si>
  <si>
    <t>RF Stacking Filter 5925-6175 MHz (XMT or RCV)</t>
  </si>
  <si>
    <t>RF Stacking Filter 6175-6425 MHz (XMT or RCV)</t>
  </si>
  <si>
    <t>3DB76092AA</t>
  </si>
  <si>
    <t>60 MHz Filter Flange Adapter Kit</t>
  </si>
  <si>
    <t>3EM23523AJ</t>
  </si>
  <si>
    <t>Stacking Cable Assy Hot Standby 1:10 Coupler</t>
  </si>
  <si>
    <t>3EM23523AK</t>
  </si>
  <si>
    <t>Stacking Cable Assy Hot Standby W/ Space Diversity</t>
  </si>
  <si>
    <t>3EM23523AL</t>
  </si>
  <si>
    <t>Stacking Cable Assy Freq Diversity 2x(1+0)</t>
  </si>
  <si>
    <t>3EM23523AM</t>
  </si>
  <si>
    <t>3EM23523AN</t>
  </si>
  <si>
    <t>Stacking Cable Assy 1+0 Non-Standby Circulators Left-Rear</t>
  </si>
  <si>
    <t>3EM23523AP</t>
  </si>
  <si>
    <t>Stacking Cable Assy Expansion to 2x(1+0) Circulators Right-Rear</t>
  </si>
  <si>
    <t>3EM23523AQ</t>
  </si>
  <si>
    <t>Stacking Cable Assy Expansion to 2x(1+0) Circulators Left-Rear</t>
  </si>
  <si>
    <t>3EM23523AR</t>
  </si>
  <si>
    <t>Stacking Cable Assy Hot-Standby, Space Div with Combiner</t>
  </si>
  <si>
    <t>3EM23523AS</t>
  </si>
  <si>
    <t>Stacking Cable Assy Freq Diversity 2x(1+0), Space Div with Combiner</t>
  </si>
  <si>
    <t>3EM23523AT</t>
  </si>
  <si>
    <t>Freq Div 1x(1+0), Space Div w/Combiner Circulators Right-Rear</t>
  </si>
  <si>
    <t>3EM23523AU</t>
  </si>
  <si>
    <t>Freq Div 1x(1+0), Space Div w/Combiner Circulators Left-Rear</t>
  </si>
  <si>
    <t>3EM23523AV</t>
  </si>
  <si>
    <t>Expansion to 2x(1+0), SD w/ Combiner Circulators Right-Rear</t>
  </si>
  <si>
    <t>3EM23523AW</t>
  </si>
  <si>
    <t>Expansion to 2x(1+0), SD w/ Combiner Circulators Left-Rear</t>
  </si>
  <si>
    <t>3EM23523AY</t>
  </si>
  <si>
    <t>3EM23524AG</t>
  </si>
  <si>
    <t>3EM23524AH</t>
  </si>
  <si>
    <t>Isolator Assy Lower 6 GHz 2x(1+0), Space Div w/ Combiner</t>
  </si>
  <si>
    <t>3EM23524AJ</t>
  </si>
  <si>
    <t>Isolator Assy Lower 6 GHz 1+0, Space Div w/ Combiner</t>
  </si>
  <si>
    <t>3EM23524AK</t>
  </si>
  <si>
    <t>Isolator Assy Lower 6 GHz Hot-Standby w/ Transmit Diversity Antenna</t>
  </si>
  <si>
    <t>3EM23524AL</t>
  </si>
  <si>
    <t>3EM23524AM</t>
  </si>
  <si>
    <t>3EM23524AN</t>
  </si>
  <si>
    <t>3EM23524AP</t>
  </si>
  <si>
    <t>1AB077940016</t>
  </si>
  <si>
    <t>1AB077940017</t>
  </si>
  <si>
    <t>1AB077940018</t>
  </si>
  <si>
    <t>Isolator Kits - 10.5/11 GHz -  Table J2</t>
  </si>
  <si>
    <t>Isolator Assy 10.5/11 GHz Hot Standby 1:10 Coupler</t>
  </si>
  <si>
    <t>Isolator Assy 10.5/11 GHz Hot Standby Space Diversity or FD</t>
  </si>
  <si>
    <t>Isolator Assy 10.5/11 GHz 1+0 (Non-Standby)</t>
  </si>
  <si>
    <t>3EM24189AD</t>
  </si>
  <si>
    <t>Isolator Assy 10.5/11 GHz 1+1 HSB, Space Div w/ Combiner</t>
  </si>
  <si>
    <t>3EM24189AE</t>
  </si>
  <si>
    <t>Isolator Assy 10.5/11 GHz 2x(1+0), Space Div w/ Combiner</t>
  </si>
  <si>
    <t>3EM24189AF</t>
  </si>
  <si>
    <t>Isolator Assy 10.5/11 GHz 1+0, Space Div w/ Combiner</t>
  </si>
  <si>
    <t>3EM24189AH</t>
  </si>
  <si>
    <t>Isolator Assy 10.5 GHz Hot-Standby w/ Transmit Diversity Antenna</t>
  </si>
  <si>
    <t>3EM24189AG</t>
  </si>
  <si>
    <t>Isolator Assy 11 GHz Hot-Standby w/ Transmit Diversity Antenna</t>
  </si>
  <si>
    <t>ACCP Lower 6 GHz</t>
  </si>
  <si>
    <t>KIT BRANCHING CH1 DOWN</t>
  </si>
  <si>
    <t>KIT EXPANSION TX-RX CHANNELS 3-5-7</t>
  </si>
  <si>
    <t>KIT EXPANSION TX-RX CH.2-4-6-8</t>
  </si>
  <si>
    <t>KIT BRANCHING RX-DIV CH1 DOWN</t>
  </si>
  <si>
    <t>KIT EXTENSION RX DIV. CHANELS 3-5-7</t>
  </si>
  <si>
    <t>KIT EXTENSION RX-DIV.CHANNELS 2-4-6-8 UP/DOWN</t>
  </si>
  <si>
    <t>3DB01185AA</t>
  </si>
  <si>
    <t>WR137 Power Absorber 5,6-7,1 GHz</t>
  </si>
  <si>
    <t>3DB02412AA</t>
  </si>
  <si>
    <t>FLANGED STUB L=47MM               (x CH2)</t>
  </si>
  <si>
    <t>3DB02414AA</t>
  </si>
  <si>
    <t>FLANGED STUB L=141 MM            (x CH3)</t>
  </si>
  <si>
    <t>3DB02415AA</t>
  </si>
  <si>
    <t>FLANGED STUB L=188 MM            (x CH4)</t>
  </si>
  <si>
    <t>3DB02417AA</t>
  </si>
  <si>
    <t>FLANGED STUB L=282 MM            (x CH5)</t>
  </si>
  <si>
    <t>3DB02418AA</t>
  </si>
  <si>
    <t>FLANGED STUB L=329 MM            (x CH6)</t>
  </si>
  <si>
    <t>3DB24240AA</t>
  </si>
  <si>
    <t>FLANGED STUB L=423 MM            (x CH7)</t>
  </si>
  <si>
    <t>3DB76146AA</t>
  </si>
  <si>
    <t>FLANGED STUB R70 L=470 MM     (x CH8)</t>
  </si>
  <si>
    <t>3DB76145AA</t>
  </si>
  <si>
    <t>FLANGED STUB R70     (CPR137)</t>
  </si>
  <si>
    <t>3DB76197AA</t>
  </si>
  <si>
    <t>REJECTION FILTER 3 cav. 6L INF</t>
  </si>
  <si>
    <t>3DB76198AA</t>
  </si>
  <si>
    <t>REJECTION FILTER 3 cav. 6L SUP</t>
  </si>
  <si>
    <t>3DB76199AA</t>
  </si>
  <si>
    <t>REJECTION FILTER 6 CAV. 6L INF  (Only for Ch 60 Mhz)</t>
  </si>
  <si>
    <t>3DB76200AA</t>
  </si>
  <si>
    <t>REJECTION FILTER 6 CAV. 6L SUP (Only for Ch 60 Mhz)</t>
  </si>
  <si>
    <t>3CC50266AB</t>
  </si>
  <si>
    <t>KIT SCREW FOR DOUBLE REJECTION FILTERS</t>
  </si>
  <si>
    <t>3DB80438AA</t>
  </si>
  <si>
    <t>SHORTING PLATE KIT</t>
  </si>
  <si>
    <t>ACCP Cable Kits Lower 6 GHz</t>
  </si>
  <si>
    <t>3EM23523CA</t>
  </si>
  <si>
    <t>MPT-HLC ACCP Ch 1, 3, 5, 7 Cable Kit</t>
  </si>
  <si>
    <t>3EM23523CB</t>
  </si>
  <si>
    <t>MPT-HLC ACCP Ch 2, 4, 6, 8 Cable Kit</t>
  </si>
  <si>
    <t>3EM23523CC</t>
  </si>
  <si>
    <t>6 G MPT-HLC ACCP SD Ch 1,3,5,7 Cable Kit</t>
  </si>
  <si>
    <t>3EM23523CD</t>
  </si>
  <si>
    <t>6 G MPT-HLC ACCP SD Ch 2,4,6,8 Cable Kit</t>
  </si>
  <si>
    <t>ACCP 11 GHz</t>
  </si>
  <si>
    <t>KIT BRANCHING TX-RX CH1 SIDE UP 11 GHz</t>
  </si>
  <si>
    <t>KIT BRANCHING CH1 SIDE DOWN 11 GHz</t>
  </si>
  <si>
    <t>KIT EXT. BRACKETS CHANNELS 3-5-7 11 GHz</t>
  </si>
  <si>
    <t>3DB76204AA</t>
  </si>
  <si>
    <t>KIT EXT. TX-RX CH 3-5-7 UP/DOWN 11 GHz</t>
  </si>
  <si>
    <t>3DB76205AA</t>
  </si>
  <si>
    <t>KIT EXT. TX-RX CH 2-4-6-8 UP/DOWN 11GHz</t>
  </si>
  <si>
    <t>KIT BRANCHING RX-DIV CH1 UP 11 GHz</t>
  </si>
  <si>
    <t>KIT BRANCHING RX-DIV CH1 DOWN 11 GHz</t>
  </si>
  <si>
    <t>3DB76208AA</t>
  </si>
  <si>
    <t>KIT EXT RX-DIV. CH 3-5-7 UP/DOWN 11 GHz</t>
  </si>
  <si>
    <t>3DB76209AA</t>
  </si>
  <si>
    <t>KIT EXT RX-DIV.CH 2-4-6-8 UP/DOWN 11 GHz</t>
  </si>
  <si>
    <t>3DB02132AA</t>
  </si>
  <si>
    <t>11 GHZ CIRCULATOR</t>
  </si>
  <si>
    <t>3DB80566AA</t>
  </si>
  <si>
    <t>3DB80567AA</t>
  </si>
  <si>
    <t>3DB76228AA</t>
  </si>
  <si>
    <t>3DB76229AA</t>
  </si>
  <si>
    <t>3DB02189AA</t>
  </si>
  <si>
    <t>TERMINATION 11-13GHZ WR75</t>
  </si>
  <si>
    <t>3DB76215AA</t>
  </si>
  <si>
    <t>3DB76223AA</t>
  </si>
  <si>
    <t>3DB76222AA</t>
  </si>
  <si>
    <t>3DB76216AA</t>
  </si>
  <si>
    <t>3DB76217AA</t>
  </si>
  <si>
    <t>3DB76218AA</t>
  </si>
  <si>
    <t>3DB76219AA</t>
  </si>
  <si>
    <t>3DB76220AA</t>
  </si>
  <si>
    <t>3DB76221AA</t>
  </si>
  <si>
    <t>ACCP Cable Kits 11 GHz</t>
  </si>
  <si>
    <t>3EM23523CE</t>
  </si>
  <si>
    <t>3EM23523CF</t>
  </si>
  <si>
    <t>3EM23523CG</t>
  </si>
  <si>
    <t>3EM23523CH</t>
  </si>
  <si>
    <t>3CC52199AJ</t>
  </si>
  <si>
    <t>40m Preassembled CAT5e R2TC/RJ45</t>
  </si>
  <si>
    <t>3EM23068AHAA</t>
  </si>
  <si>
    <t>RTU 500Mbps TRX Capacity</t>
  </si>
  <si>
    <t>3MU00148AAAA</t>
  </si>
  <si>
    <t>1588 TC RTU</t>
  </si>
  <si>
    <t>3MU00149AAAA</t>
  </si>
  <si>
    <t>3MU00154AAAA</t>
  </si>
  <si>
    <t>9500 MPR RTU 10G Interface</t>
  </si>
  <si>
    <t>3MU00155AAAA</t>
  </si>
  <si>
    <t>9500 MPR RTU MSS-O L1 LAG</t>
  </si>
  <si>
    <t>3MU00156AAAA</t>
  </si>
  <si>
    <t>9500 MPR RTU 5+ L1 LAG</t>
  </si>
  <si>
    <t>RTU 500Mbps TRX Capacity Upgrade</t>
  </si>
  <si>
    <t>3EM23577BPAA</t>
  </si>
  <si>
    <t>1588 TC Upgrade</t>
  </si>
  <si>
    <t>3EM23577BQAA</t>
  </si>
  <si>
    <t>3EM23577BUAA</t>
  </si>
  <si>
    <t>9500 MPR RTU 10G Interface Upgrade</t>
  </si>
  <si>
    <t>3EM23577BVAA</t>
  </si>
  <si>
    <t>9500 MPR RTU MSS-O L1 LAG Upgrade</t>
  </si>
  <si>
    <t>3EM23577BWAA</t>
  </si>
  <si>
    <t>9500 MPR RTU 5+ L1 LAG Upgrade</t>
  </si>
  <si>
    <t>Capacity Upgrade MPR-TR-80T120</t>
  </si>
  <si>
    <t>Capacity Upgrade MPR-TR-80T160</t>
  </si>
  <si>
    <t>Capacity Upgrade MPR-TR-80T320</t>
  </si>
  <si>
    <t>Capacity Upgrade MPR-TR120T160</t>
  </si>
  <si>
    <t>Capacity Upgrade MPR-TR120T320</t>
  </si>
  <si>
    <t>Capacity Upgrade MPT-TR160T320</t>
  </si>
  <si>
    <t>Capacity Upgrade MPR-TR-40T220</t>
  </si>
  <si>
    <t>Capacity Upgrade MPR-TR-80T220</t>
  </si>
  <si>
    <t>Capacity Upgrade MPR-TR-120T220</t>
  </si>
  <si>
    <t>Capacity Upgrade MPR-TR-160T220</t>
  </si>
  <si>
    <t>Capacity Upgrade MPR-TR-40T450</t>
  </si>
  <si>
    <t>Capacity Upgrade MPR-TR-80T450</t>
  </si>
  <si>
    <t>Capacity Upgrade MPR-TR-120T450</t>
  </si>
  <si>
    <t>Capacity Upgrade MPR-TR-160T450</t>
  </si>
  <si>
    <t>Capacity Upgrade MPR-TR-220T450</t>
  </si>
  <si>
    <t>Capacity Upgrade MPR-TR-320T450</t>
  </si>
  <si>
    <t>3EM23577BYAA</t>
  </si>
  <si>
    <t>Capacity Upgrade MPR-TR-40T500</t>
  </si>
  <si>
    <t>3EM23577BZAA</t>
  </si>
  <si>
    <t>Capacity Upgrade MPR-TR-80T500</t>
  </si>
  <si>
    <t>3EM23577CAAA</t>
  </si>
  <si>
    <t>Capacity Upgrade MPR-TR-120T500</t>
  </si>
  <si>
    <t>3EM23577CBAA</t>
  </si>
  <si>
    <t>Capacity Upgrade MPR-TR-160T500</t>
  </si>
  <si>
    <t>3EM23577CCAA</t>
  </si>
  <si>
    <t>Capacity Upgrade MPR-TR-220T500</t>
  </si>
  <si>
    <t>3EM23577CDAA</t>
  </si>
  <si>
    <t>Capacity Upgrade MPR-TR-320T500</t>
  </si>
  <si>
    <t>3EM23577CEAA</t>
  </si>
  <si>
    <t>Capacity Upgrade MPR-TR-450T500</t>
  </si>
  <si>
    <t>3CC50168AA</t>
  </si>
  <si>
    <t>3CC50165AA</t>
  </si>
  <si>
    <t>SFP+ 10GBASE-SR</t>
  </si>
  <si>
    <t>1AF02957ABAA</t>
  </si>
  <si>
    <t>3EM16790RA</t>
  </si>
  <si>
    <t>VoIP OrderWire,-48Vdc</t>
  </si>
  <si>
    <t>SB6-W60CMPT</t>
  </si>
  <si>
    <t>SBX6-W60CMPT</t>
  </si>
  <si>
    <t>SB6-W100CMPT</t>
  </si>
  <si>
    <t>SBX6-W100CMPT</t>
  </si>
  <si>
    <t>CommScope P/N</t>
  </si>
  <si>
    <t>55001-137</t>
  </si>
  <si>
    <t>Pressure Window</t>
  </si>
  <si>
    <t>55001-90</t>
  </si>
  <si>
    <t>Ceiling Adapter Kit (Threaded rod kit)</t>
  </si>
  <si>
    <t>31771-4</t>
  </si>
  <si>
    <t>Andrew EW52 Heliax per foot</t>
  </si>
  <si>
    <t>EW52</t>
  </si>
  <si>
    <t>Hanger Kit</t>
  </si>
  <si>
    <t>42396A-8</t>
  </si>
  <si>
    <t>Andrew EW63 Heliax per foot</t>
  </si>
  <si>
    <t>EW63</t>
  </si>
  <si>
    <t>Andrew EW90 Heliax per foot</t>
  </si>
  <si>
    <t>EW90</t>
  </si>
  <si>
    <t>Hoisting Grip</t>
  </si>
  <si>
    <t>4" Boot</t>
  </si>
  <si>
    <t>Angle Member Adapter</t>
  </si>
  <si>
    <t>31768A</t>
  </si>
  <si>
    <t>2' Twistflex</t>
  </si>
  <si>
    <t>F090CCB2</t>
  </si>
  <si>
    <t>WGB4-90</t>
  </si>
  <si>
    <t>42396A-7</t>
  </si>
  <si>
    <t>EWSH-90</t>
  </si>
  <si>
    <t>1 5/8 Grounding Kit (EW52, EW63. EW64), 60: Field attach lug</t>
  </si>
  <si>
    <t>Connector</t>
  </si>
  <si>
    <t>252SE</t>
  </si>
  <si>
    <t>4-Port Manifold, 0-15 PSI</t>
  </si>
  <si>
    <t>6600D-4</t>
  </si>
  <si>
    <t>Dehydrator Wall Shelf, MT050/MT/XT300</t>
  </si>
  <si>
    <t>AE01D-D1658-100</t>
  </si>
  <si>
    <t>190SE</t>
  </si>
  <si>
    <t>Connector, Tunable / CPR137G (bottom &amp; top) (163SE)</t>
  </si>
  <si>
    <t>163SE</t>
  </si>
  <si>
    <t>Hoisting Grip (24312A) - Lace-up (1-5/8" coax,EW44,EW52,EW63)</t>
  </si>
  <si>
    <t>24312A</t>
  </si>
  <si>
    <t>Hardware Kit- 3/8" x 1" for Hangers (31769-1) (10 pack)</t>
  </si>
  <si>
    <t>1AF13516AAAA</t>
  </si>
  <si>
    <t>31769-1</t>
  </si>
  <si>
    <t>2' Twistflex (F137CCD2) - CPR137G/CPR137G</t>
  </si>
  <si>
    <t>F137CCD2</t>
  </si>
  <si>
    <t>4" Boot (WGB4-52) - for EW52</t>
  </si>
  <si>
    <t>WGB4-52</t>
  </si>
  <si>
    <t>Grounding kit (220497) (5/8", 7/8" coax, EW85,90,127,132), 60", Field attch lug</t>
  </si>
  <si>
    <t>Hanger Kit for EW90 / EW85 (42396A-5) (10 pack)</t>
  </si>
  <si>
    <t>42396A-5</t>
  </si>
  <si>
    <t>4" Boot (WGB4-90) - for EW90</t>
  </si>
  <si>
    <t>WGB4-90 (replaces 204679-90)</t>
  </si>
  <si>
    <t>1AF24251AAAA</t>
  </si>
  <si>
    <t>VHLPX4-11W-6WH</t>
  </si>
  <si>
    <t>WR137 FLEX TWIST,1200 MM,CPR137G/CPR137G</t>
  </si>
  <si>
    <t> F137CCS5</t>
  </si>
  <si>
    <t>PRESSURE WINDOW ASSEMBLY (CPR137) - WR137 PRESSURE WINDOW</t>
  </si>
  <si>
    <t>END of COMMSCOPE ANTENNA SYSTEMS Price Catalog</t>
  </si>
  <si>
    <t>Group Item</t>
  </si>
  <si>
    <t>Line of Sight - Path Survey (15- 38 GHz)</t>
  </si>
  <si>
    <t>SVC-KWIE-ENG-TSE1</t>
  </si>
  <si>
    <t>LOS Path Survey (single hop system)</t>
  </si>
  <si>
    <t>SVC-KWIE-ENG-TSE2</t>
  </si>
  <si>
    <t>LOS Path Survey (1st hop for a connected multi–hop system)</t>
  </si>
  <si>
    <t>SVC-KWIE-ENG-TSE3</t>
  </si>
  <si>
    <t>LOS Path Survey (2nd hop+ for a connected multi–hop system)</t>
  </si>
  <si>
    <t>SVC-KWIE-ENG-TSE4</t>
  </si>
  <si>
    <t>LOS Path Survey (Each single path in a multi-hop system, not connected)</t>
  </si>
  <si>
    <t>SVC-KWIE-ENG-TSE5</t>
  </si>
  <si>
    <t xml:space="preserve">Path Survey Air Fare (per survey)(1 Surveyor with equipment shipment) </t>
  </si>
  <si>
    <t>SVC-KWIE-ENG-TSE6</t>
  </si>
  <si>
    <t>Additional Survey Reports (on CD ROM)</t>
  </si>
  <si>
    <t>SVC-KWIE-ENG-TSE7</t>
  </si>
  <si>
    <t>Additional Survey Reports (printed copies)</t>
  </si>
  <si>
    <t>SVC-KWIE-ENG-TSE8</t>
  </si>
  <si>
    <t>Path Survey (Per Man Day)</t>
  </si>
  <si>
    <t>Path Survey ( &lt; 11 GHz)</t>
  </si>
  <si>
    <t>SVC-KWIE-ENG-TSE9</t>
  </si>
  <si>
    <t>Path Survey (single hop system)</t>
  </si>
  <si>
    <t>SVC-KWIE-ENG-TSE10</t>
  </si>
  <si>
    <t>Path Survey (1st hop for a connected multi–hop system)</t>
  </si>
  <si>
    <t>SVC-KWIE-ENG-TSE11</t>
  </si>
  <si>
    <t>Path Survey (2nd hop+ for a connected multi–hop system)</t>
  </si>
  <si>
    <t>SVC-KWIE-ENG-TSE12</t>
  </si>
  <si>
    <t>Path Survey (Each single path in a multi-hop system, not connected)</t>
  </si>
  <si>
    <t>SVC-KWIE-ENG-TSE13</t>
  </si>
  <si>
    <t>SVC-KWIE-ENG-TSE14</t>
  </si>
  <si>
    <t>SVC-KWIE-ENG-TSE15</t>
  </si>
  <si>
    <t>Path Design</t>
  </si>
  <si>
    <t>SVC-KWIE-ENG-TSE16</t>
  </si>
  <si>
    <t>System Map (1–10 paths)</t>
  </si>
  <si>
    <t>SVC-KWIE-ENG-TSE17</t>
  </si>
  <si>
    <t>System Map (10+ paths)</t>
  </si>
  <si>
    <t>SVC-KWIE-ENG-TSE18</t>
  </si>
  <si>
    <t>Path Design (per path)</t>
  </si>
  <si>
    <t>SVC-KWIE-ENG-TSE19</t>
  </si>
  <si>
    <t>Path Performance Calculations (per path)</t>
  </si>
  <si>
    <t>Frequency Selection/Coordination</t>
  </si>
  <si>
    <t>SVC-KWIE-ENG-TSE20</t>
  </si>
  <si>
    <t>SVC-KWIE-ENG-TSE22</t>
  </si>
  <si>
    <t>Normal 30–day Prior Coordination (per system)</t>
  </si>
  <si>
    <t>SVC-KWIE-ENG-TSE23</t>
  </si>
  <si>
    <t>Expedited Prior Coordination (1st path)</t>
  </si>
  <si>
    <t>SVC-KWIE-ENG-TSE24</t>
  </si>
  <si>
    <t>Expedited Prior Coordination (2nd path)</t>
  </si>
  <si>
    <t>SVC-KWIE-ENG-TSE25</t>
  </si>
  <si>
    <t>Major Change Analysis (per path)</t>
  </si>
  <si>
    <t>SVC-KWIE-ENG-TSE26</t>
  </si>
  <si>
    <t>Minor Change Analysis (per path)</t>
  </si>
  <si>
    <t>SVC-KWIE-ENG-TSE27</t>
  </si>
  <si>
    <t>Prior Coordination Renewal within 6 months of PCN date (1st path)</t>
  </si>
  <si>
    <t>SVC-KWIE-ENG-TSE28</t>
  </si>
  <si>
    <t>FCC License Application</t>
  </si>
  <si>
    <t>SVC-KWIE-ENG-TSE29</t>
  </si>
  <si>
    <t>SVC-KWIE-ENG-TSE30</t>
  </si>
  <si>
    <t>SVC-KWIE-ENG-TSE31</t>
  </si>
  <si>
    <t>Waiver Preparation (Note 1)</t>
  </si>
  <si>
    <t>1 Does not include FCC fees, if any</t>
  </si>
  <si>
    <t>2 Pricing does not apply to states with prevailing wages statutes and can be quoted upon request</t>
  </si>
  <si>
    <t>1AD144370001</t>
  </si>
  <si>
    <t>Standoff Bracket - 5.25"</t>
  </si>
  <si>
    <t>UXA6-59BC1S1</t>
  </si>
  <si>
    <t>UXA8-59BC1S1</t>
  </si>
  <si>
    <t>UXA10-59BC1S1</t>
  </si>
  <si>
    <t>APD20-D-35XH0R00S0 , 120v, Lo psi, no purge, &lt; 7800' 6-12GHz</t>
  </si>
  <si>
    <t>Dehydrator Wall Shelf for APD20 (20040835)</t>
  </si>
  <si>
    <t>MSS-O AC Kit, include Pole/Wall Mounting</t>
  </si>
  <si>
    <t>3DB19281AA</t>
  </si>
  <si>
    <t xml:space="preserve">MSS-O DC Kit, include Pole/Wall Mounting </t>
  </si>
  <si>
    <t xml:space="preserve">Outdoor DC Power Cable (meter) </t>
  </si>
  <si>
    <t>3CC50210AA</t>
  </si>
  <si>
    <t>MPT-HLC Antenna Alignment Cable</t>
  </si>
  <si>
    <t>1+1 HSB. SD w/ Combiner</t>
  </si>
  <si>
    <t>2x(1+0). SD w/ Combiner</t>
  </si>
  <si>
    <t>Expansion to 2x(1+0), SD w/ Combiner</t>
  </si>
  <si>
    <t>L6 GHz 1+1 HSB, SD w/ Combiner Diplexer Clamp and Isolator Kit</t>
  </si>
  <si>
    <t>L6 GHz 2x(1+0), SD w/ Combiner Diplexer Clamp and Isolator Kit</t>
  </si>
  <si>
    <t>L6 GHz Expansion to 2x(1+0), SD w/ Combiner Dplxr Clamp &amp; Iso Kit</t>
  </si>
  <si>
    <t>U6 GHz 1+1 HSB, SD w/ Combiner Diplexer Clamp and Isolator Kit</t>
  </si>
  <si>
    <t>U6 GHz 2x(1+0), SD w/ Combiner Diplexer Clamp and Isolator Kit</t>
  </si>
  <si>
    <t>U6 GHz Expansion to 2x(1+0), SD w/ Combiner Dplxr Clamp &amp; Iso Kit</t>
  </si>
  <si>
    <t>5.8 GHz Expansion to 2x(1+0), SD w/ Combiner Dplxr Clamp &amp; Iso Kit</t>
  </si>
  <si>
    <t>10.5 GHz 1+1 HSB, SD w/ Combiner Diplexer Clamp and Isolator Kit</t>
  </si>
  <si>
    <t>10.5 GHz 2x(1+0), SD w/ Combiner Diplexer Clamp and Isolator Kit</t>
  </si>
  <si>
    <t>10.5 GHz Expansion to 2x(1+0), SD w/ Combiner Dplxr Clamp &amp; Iso Kit</t>
  </si>
  <si>
    <t>11 GHz 1+1 HSB, SD w/ Combiner Diplexer Clamp and Isolator Kit</t>
  </si>
  <si>
    <t>11 GHz 2x(1+0), SD w/ Combiner Diplexer Clamp and Isolator Kit</t>
  </si>
  <si>
    <t>11 GHz 1+0, SD w/ Combiner Diplexer Clamp and Isolator Kit</t>
  </si>
  <si>
    <t>11 GHz Expansion to 2x(1+0), SD w/ Combiner Dplxr Clamp &amp; Iso Kit</t>
  </si>
  <si>
    <t>Stacking Filter Stacker Bracket Kit</t>
  </si>
  <si>
    <t>6 GHz W/G Extension Kit Space Div A8-A11 (MPT-HLC)</t>
  </si>
  <si>
    <t>Stacking Filter 11 GHz Freq Div W/G Kit 2nd MPT 2nd Dir 1x(1+0)</t>
  </si>
  <si>
    <t>Stacking Cable Assy 1+0 Non-Standby Circulators Right-Rear</t>
  </si>
  <si>
    <t>Hot Standby w/ Transmitter Diversity Antenna</t>
  </si>
  <si>
    <t>Isolator Assy Lower 6 GHz 1+1 HSB, Space Div w/ Combiner</t>
  </si>
  <si>
    <t>Isolator Assy Upper 6 GHz 1+1 HSB, Space Div w/ Combiner</t>
  </si>
  <si>
    <t>Isolator Assy Upper 6 GHz 2x(1+0), Space Div w/ Combiner</t>
  </si>
  <si>
    <t>Isolator Assy Upper 6 GHz 1+0, Space Div w/ Combiner</t>
  </si>
  <si>
    <t>Isolator Assy Upper 6 GHz Hot-Standby w/ Transmit Diversity Antenna</t>
  </si>
  <si>
    <t>3DB76154AB</t>
  </si>
  <si>
    <t>KIT EXPANSION BRACKETS  CHANNELS 3-5-7  UP/DOWN</t>
  </si>
  <si>
    <t>KIT BRANCHING RX-DIV CH1 UP</t>
  </si>
  <si>
    <t>3DB76246AA</t>
  </si>
  <si>
    <t>FLANGED STUB R70     (L=210mm) (CMR137)</t>
  </si>
  <si>
    <t>3DB76131AA</t>
  </si>
  <si>
    <t>TUNED 6 CAV FILTER 5.90-6.20 GHz CH 30 MHz</t>
  </si>
  <si>
    <t>3DB76132AA</t>
  </si>
  <si>
    <t>TUNED 6 CAV FILTER 6.15-6.45 GHz CH 30 MHz</t>
  </si>
  <si>
    <t>RF Stacking Filter 5925-6175 MHz (XMT or RCV) 60 MHz</t>
  </si>
  <si>
    <t>RF Stacking Filter 6175-6425 MHz (XMT or RCV) 60 MHz</t>
  </si>
  <si>
    <t>KIT BRANCHING TX SPLIT ON RXD 1+0 UP</t>
  </si>
  <si>
    <t>KIT BRANCHING TX SPLIT ON RXD 1+0 DOWN</t>
  </si>
  <si>
    <t>KIT EXP. CONFIG. 3+0   5+0   7+0             UP/DOWN</t>
  </si>
  <si>
    <t>KIT.EXP. CONFIG. 2+0   4+0   6+0   8+0     UP/DOWN</t>
  </si>
  <si>
    <t>3DB76162AA</t>
  </si>
  <si>
    <t>KIT FIXING BRACKET BRANCH. CONFIG. 5+0  7+0</t>
  </si>
  <si>
    <t>3DB76262AA</t>
  </si>
  <si>
    <t>KIT FIX BRACKETS TX ON RXD FOR EVEN CONFIGURATION</t>
  </si>
  <si>
    <t>3DB76151AB</t>
  </si>
  <si>
    <t>KIT SUPPORT WG R70 UP/DOWN</t>
  </si>
  <si>
    <t>KIT BRANCHING CH1 SIDE UP</t>
  </si>
  <si>
    <t>FILTER 11,2-11,7 GHZ 6 CAV.BW 40 MHZ</t>
  </si>
  <si>
    <t>FILTER 10,7-11,2 GHZ 6 CAV.BW 40 MHZ</t>
  </si>
  <si>
    <t>FLANGED STUB R120 L=261mm (TX-RX and RXD - UP)</t>
  </si>
  <si>
    <t>DOUBLE BEND E PLANE R120 (TX-RX - DOWN)</t>
  </si>
  <si>
    <t>FLANGED STUB R120 L=39mm      (2CH)</t>
  </si>
  <si>
    <t>FLANGED STUB R120 L=141mm    (3CH)</t>
  </si>
  <si>
    <t>FLANGED STUB R120 L=180mm    (4CH)</t>
  </si>
  <si>
    <t>FLANGED STUB R120 L=282mm    (5CH)</t>
  </si>
  <si>
    <t>FLANGED STUB R120 L=321mm    (6CH)</t>
  </si>
  <si>
    <t>FLANGED STUB R120 L=423mm    (7CH)</t>
  </si>
  <si>
    <t>FLANGED STUB R120 L=462mm    (8CH)</t>
  </si>
  <si>
    <t>11 G MPT-HLC ACCP SD Ch 1,3,5,7 Cable Kit</t>
  </si>
  <si>
    <t>11 G MPT-HLC ACCP SD Ch 2,4,6,8 Cable Kit</t>
  </si>
  <si>
    <t xml:space="preserve">  Y  </t>
  </si>
  <si>
    <t>3CC50166AA</t>
  </si>
  <si>
    <t>OC3 optical SFP, S.1.1</t>
  </si>
  <si>
    <t>3CC52203AA</t>
  </si>
  <si>
    <t>9500 MPR Sync Cable for Sync SFP</t>
  </si>
  <si>
    <t>11 GHz FlexTwist</t>
  </si>
  <si>
    <t>Y</t>
  </si>
  <si>
    <t>695-1001-007</t>
  </si>
  <si>
    <t>Seismic Rack Screw Kit</t>
  </si>
  <si>
    <t>Seismic Rack Grounding Kit</t>
  </si>
  <si>
    <t>Laptop Shelf Assy</t>
  </si>
  <si>
    <t>3EM22715AH</t>
  </si>
  <si>
    <t>3DB18485EA</t>
  </si>
  <si>
    <t>3DB18788BA</t>
  </si>
  <si>
    <t>SB4-W60DMPT</t>
  </si>
  <si>
    <t>SBX4-W60DMPT</t>
  </si>
  <si>
    <t>SB4-W100DMPT</t>
  </si>
  <si>
    <t>SBX4-W100DMPT</t>
  </si>
  <si>
    <t xml:space="preserve">Twistflex  Flexible Waveguide for Microwave Radio System, 11GHz, 1.2m   TF R 220 PBR/UBR 18.0-26.5 </t>
  </si>
  <si>
    <t>SVC-KWIE-ENG-TSE32</t>
  </si>
  <si>
    <t>SVC-KWIE-ENG-TSE33</t>
  </si>
  <si>
    <t>Senior Transmission Systems Engineer (per Hour)</t>
  </si>
  <si>
    <t>Transmission Systems Engineer (per Hour)</t>
  </si>
  <si>
    <t>Network Engineering</t>
  </si>
  <si>
    <t>SVC-KWIE-ENG-TSE34</t>
  </si>
  <si>
    <t>SVC-KWIE-ENG-TSE35</t>
  </si>
  <si>
    <t>SVC-KWIE-ENG-TSE36</t>
  </si>
  <si>
    <t>SVC-KWIE-ENG-TSE37</t>
  </si>
  <si>
    <t>SVC-KWIE-ENG-TSE38</t>
  </si>
  <si>
    <t>80 GHz Nationwide Licensing (US applications only) (One Time Charge)</t>
  </si>
  <si>
    <t>3HE05838AA</t>
  </si>
  <si>
    <t>Metric</t>
  </si>
  <si>
    <t>Unit</t>
  </si>
  <si>
    <t>Per Site</t>
  </si>
  <si>
    <t>Each</t>
  </si>
  <si>
    <t>3EM24095AC</t>
  </si>
  <si>
    <t>3DB76288AA</t>
  </si>
  <si>
    <t>MPT-HLC Air Filter Kit (Spare)</t>
  </si>
  <si>
    <t>3DB78022AA</t>
  </si>
  <si>
    <t>1588 ToD SFP</t>
  </si>
  <si>
    <t>3DB19414AA</t>
  </si>
  <si>
    <t>3DB19060EA</t>
  </si>
  <si>
    <t>MPT-HLC Plus XCVR L6</t>
  </si>
  <si>
    <t>3DB19060FA</t>
  </si>
  <si>
    <t>MPT-HLC Plus XCVR L6 WITH COMBINER</t>
  </si>
  <si>
    <t>3DB76047EA</t>
  </si>
  <si>
    <t>MPT-HLC Plus XCVR U6</t>
  </si>
  <si>
    <t>3DB76047FA</t>
  </si>
  <si>
    <t>MPT-HLC Plus XCVR U6 WITH COMBINER</t>
  </si>
  <si>
    <t>3DB76050GA</t>
  </si>
  <si>
    <t>MPT-HLC Plus XCVR 11GHz</t>
  </si>
  <si>
    <t>3DB76050HA</t>
  </si>
  <si>
    <t>MPT-HLC Plus XCVR 11GHz WITH COMBINER</t>
  </si>
  <si>
    <t>3MU00117AA</t>
  </si>
  <si>
    <t>UU6 GHz, HSB, 1:10 Coupler Diplexer Bracket Kit</t>
  </si>
  <si>
    <t>3MU00117AB</t>
  </si>
  <si>
    <t>UU6 GHz, 1+0 (Non-Stby) Diplexer Bracket Kit</t>
  </si>
  <si>
    <t>3MU00117AC</t>
  </si>
  <si>
    <t>UU6 GHz, HSB, HSB w/ SD Diplexer Bracket Kit</t>
  </si>
  <si>
    <t>3MU00117AD</t>
  </si>
  <si>
    <t>UU6 GHz, HSB, Single Shelf Repeater Diplexer Bracket Kit</t>
  </si>
  <si>
    <t>3DB76236AA</t>
  </si>
  <si>
    <t>BRANCHING COMPACT 4GHZ 1+1 HSB1:10 COUP</t>
  </si>
  <si>
    <t>3DB76237AA</t>
  </si>
  <si>
    <t>BRANCHING COMP. 4GHZ 1+1 HSB SD RPS</t>
  </si>
  <si>
    <t>3DB76232AA</t>
  </si>
  <si>
    <t>BRANCHING COMPACT 4GHZ 1 0</t>
  </si>
  <si>
    <t>3DB76234AA</t>
  </si>
  <si>
    <t>BRANCHING COMPACT 4GHZ 2x (1+0)</t>
  </si>
  <si>
    <t>3DB76238AA</t>
  </si>
  <si>
    <t>BRANCHING COMP. 4GHZ1X(1+1 HSB SD COMBI</t>
  </si>
  <si>
    <t>3DB76235AA</t>
  </si>
  <si>
    <t>BRANCHING COMPACT 4GHZ 2x (1+0) SD</t>
  </si>
  <si>
    <t>3DB76233AA</t>
  </si>
  <si>
    <t>BRANCHING COMPACT 4GHZ 1+0 SD</t>
  </si>
  <si>
    <t>3EM24188CJ</t>
  </si>
  <si>
    <t>10.5 GHz Diplexer Clamp Kit Antenna Prot9500 MPR</t>
  </si>
  <si>
    <t>3EM24188BJ</t>
  </si>
  <si>
    <t>11 GHz Diplexer Clamp Kit Antenna Prot9500 MPR</t>
  </si>
  <si>
    <t>3DB76190AA</t>
  </si>
  <si>
    <t>3DB76191AA</t>
  </si>
  <si>
    <t>3EM23511AP</t>
  </si>
  <si>
    <t>6 GHz Trans Kit A3'Transition Kit A3'</t>
  </si>
  <si>
    <t>3EM23511AQ</t>
  </si>
  <si>
    <t>6 GHz Trans Kit A3' FDTransition Kit A3' FD</t>
  </si>
  <si>
    <t>3EM23511AR</t>
  </si>
  <si>
    <t>6 GHz Trans Kit A4'Transition Kit A4'</t>
  </si>
  <si>
    <t>3EM23511AS</t>
  </si>
  <si>
    <t>6 GHz Trans Kit A4' FDTransition Kit A4' FD</t>
  </si>
  <si>
    <t>3EM23511AT</t>
  </si>
  <si>
    <t>11 GHz Trans Kit A3'Transition Kit A3'</t>
  </si>
  <si>
    <t>3EM23511AU</t>
  </si>
  <si>
    <t>11 GHz Trans Kit A3' FDTransition Kit A3' FD</t>
  </si>
  <si>
    <t>3EM23511AV</t>
  </si>
  <si>
    <t>11 GHz Trans Kit A4'Transition Kit A4'</t>
  </si>
  <si>
    <t>3EM23511AW</t>
  </si>
  <si>
    <t>11 GHz Trans Kit A4' FDTransition Kit A4' FD</t>
  </si>
  <si>
    <t>3DB76152AC</t>
  </si>
  <si>
    <t>3DB76153AC</t>
  </si>
  <si>
    <t>3DB76155AB</t>
  </si>
  <si>
    <t>3DB76156AB</t>
  </si>
  <si>
    <t>3DB76157AC</t>
  </si>
  <si>
    <t>3DB76158AC</t>
  </si>
  <si>
    <t>3DB76161AB</t>
  </si>
  <si>
    <t>3DB76285AA</t>
  </si>
  <si>
    <t>3DB76286AA</t>
  </si>
  <si>
    <t xml:space="preserve">TUNED 6 CAV FILTER 6,4-6,75 GHz CH 30 MHz (BW 25,5MHz)  </t>
  </si>
  <si>
    <t>3DB76287AA</t>
  </si>
  <si>
    <t xml:space="preserve">TUNED 6 CAV FILTER 6.7-7,1 GHz CH 30 MHz  (BW 25,5 MHz)  </t>
  </si>
  <si>
    <t>3DB76258AB</t>
  </si>
  <si>
    <t>3DB76259AB</t>
  </si>
  <si>
    <t>3DB76261AB</t>
  </si>
  <si>
    <t>3DB76260AB</t>
  </si>
  <si>
    <t>3DB76151AC</t>
  </si>
  <si>
    <t>KIT SUPPORT WG UP/DOWN</t>
  </si>
  <si>
    <t>3DB76201AB</t>
  </si>
  <si>
    <t>3DB76202AB</t>
  </si>
  <si>
    <t>3DB76203AB</t>
  </si>
  <si>
    <t>3DB76206AB</t>
  </si>
  <si>
    <t>3DB76207AB</t>
  </si>
  <si>
    <t>3DB80699AA</t>
  </si>
  <si>
    <t>CLOSED KIT CHANNEL CIRCULATOR</t>
  </si>
  <si>
    <t>3DB76266AA</t>
  </si>
  <si>
    <t>FLANGED STUB R120 L=705mm    (11CH)</t>
  </si>
  <si>
    <t>3MU00173AA</t>
  </si>
  <si>
    <t>DS1 Protection Panel 68 SCSI to 37 D-Sub</t>
  </si>
  <si>
    <t>3EM16790JD</t>
  </si>
  <si>
    <t>TSM-8000 Version 8.0 Upgrade</t>
  </si>
  <si>
    <t>REV 8/10/2015 (2015) ed02</t>
  </si>
  <si>
    <t>MPT-HL &amp; HLC Power Cable</t>
  </si>
  <si>
    <t>3EM16790GM</t>
  </si>
  <si>
    <t>Hard Drive Bay Spare</t>
  </si>
  <si>
    <t xml:space="preserve">Automatic Dehydrator (APD20-D-35EH2R24S1), 120v, 3-5 psi, </t>
  </si>
  <si>
    <t>1AF06466AAAA</t>
  </si>
  <si>
    <t>VSTRUT-P3KIT,Inner, 4'-6' antenna, 5' pipe</t>
  </si>
  <si>
    <t>1AF29408AAAA</t>
  </si>
  <si>
    <t>Non-Penetrating Tripod (TRPD1 / TRPD-HD)</t>
  </si>
  <si>
    <t>1AF26069AAAA</t>
  </si>
  <si>
    <t xml:space="preserve">4-1/2” x 126” Mast Pipe (P4126) </t>
  </si>
  <si>
    <t>1AF29407AAAA</t>
  </si>
  <si>
    <t>1/2”x18”x48” Rubber Mat (6 Required) (MAT18)</t>
  </si>
  <si>
    <t>1AF29406AAAA</t>
  </si>
  <si>
    <t>Ballast Tie Down Kit (3 Required) (BHD-K)</t>
  </si>
  <si>
    <t>4" Boot (WGB4-63) - for EW63</t>
  </si>
  <si>
    <t xml:space="preserve">TSM-8000 Non-Nokia NE Support RTU </t>
  </si>
  <si>
    <t>3DB76159AB</t>
  </si>
  <si>
    <t>KIT ADDITIONAL SWAY-BAR SC3 SMA-SK-3</t>
  </si>
  <si>
    <t>APD20-D-35XH0R00S1 120v, 3-5psi, Lo psi alm, 10 day purge, &lt; 7800' 6-12GHz</t>
  </si>
  <si>
    <t>Sway Bar/Tower Universal Connecting Kit (SMA-SKO-Universal)</t>
  </si>
  <si>
    <t>BASIC FEED 02-190 F2 BF 055 MM</t>
  </si>
  <si>
    <t>UNIV ADJ LEG MT- UP TO 10 3/4 LEG (Ant. Pipe Mount/Ice Shield)</t>
  </si>
  <si>
    <t>1AF03676ABAA</t>
  </si>
  <si>
    <t>Bulk Pipe (for pipe mount) - 4 1/2" x 72" (Valmont: P472)</t>
  </si>
  <si>
    <t>1AF22298AAAA</t>
  </si>
  <si>
    <t>4 1/2" Universal Ring Mount (Valmont: 801068, LWRM) - PREFERRED - 1 required for 3' or smaller antennas</t>
  </si>
  <si>
    <t>1AF24848ABAA</t>
  </si>
  <si>
    <t>Dehydrator MT050C, 115/230 Vac, 50/60 Hz</t>
  </si>
  <si>
    <t>KIT, AE01D-D1658-100, MT050/MT/XT300 WALL SHELF</t>
  </si>
  <si>
    <t>ANGLE-CLPI</t>
  </si>
  <si>
    <t>3DB17010GCAA</t>
  </si>
  <si>
    <t>Wavence 19 SW CD  Kit</t>
  </si>
  <si>
    <t>3DB17010HCAA</t>
  </si>
  <si>
    <t>Wavence 19  SW Electronic Delivery Kit</t>
  </si>
  <si>
    <t>3DB17020ECAA</t>
  </si>
  <si>
    <t>Wavence 19 Flash Card MSS1/MSSO</t>
  </si>
  <si>
    <t>3DB17020FCAA</t>
  </si>
  <si>
    <t>Wavence 19 Flash Card Core-E</t>
  </si>
  <si>
    <t>3EM24226AF</t>
  </si>
  <si>
    <t>Factory Configuration Certificate - Customer Witness Test</t>
  </si>
  <si>
    <t>3DB19531DBAA</t>
  </si>
  <si>
    <t>Wavence Spectrum Analyzer Tool</t>
  </si>
  <si>
    <t>3CC52216AA</t>
  </si>
  <si>
    <t>Fan Alarm Cable 7.5m</t>
  </si>
  <si>
    <t>3CC52216AB</t>
  </si>
  <si>
    <t>Fan Alarm Cable 15m</t>
  </si>
  <si>
    <t>3DB18219DA</t>
  </si>
  <si>
    <t>MSS-4 10G Shelf</t>
  </si>
  <si>
    <t>3DB19506AA</t>
  </si>
  <si>
    <t>MSS-4 10G FAN</t>
  </si>
  <si>
    <t>3DB19325AA</t>
  </si>
  <si>
    <t>MSS-8 Side Filter</t>
  </si>
  <si>
    <t>3DB19580AA</t>
  </si>
  <si>
    <t>MSS-8 Side Filter - Mid Mount</t>
  </si>
  <si>
    <t>3MU00109AC</t>
  </si>
  <si>
    <t>3DB19015CA</t>
  </si>
  <si>
    <t>3DB19417AA</t>
  </si>
  <si>
    <t>EAC 1G</t>
  </si>
  <si>
    <t>3DB19343AA</t>
  </si>
  <si>
    <t>EAC 10G</t>
  </si>
  <si>
    <t>3DB19060GA</t>
  </si>
  <si>
    <t>MPT-HLC Plus Std XCVR L6</t>
  </si>
  <si>
    <t>3DB19060HA</t>
  </si>
  <si>
    <t>MPT-HLC Plus Std XCVR L6 WITH COMBINER</t>
  </si>
  <si>
    <t>3DB76047GA</t>
  </si>
  <si>
    <t>MPT-HLC Plus Std XCVR U6</t>
  </si>
  <si>
    <t>3DB76047HA</t>
  </si>
  <si>
    <t>MPT-HLC Plus Std XCVR U6 WITH COMBINER</t>
  </si>
  <si>
    <t>3DB76050CB</t>
  </si>
  <si>
    <t>MPT-HLC XCVR 11 GHZ HP</t>
  </si>
  <si>
    <t>3DB76050DB</t>
  </si>
  <si>
    <t>MPT-HLC XCVR 11 GHZ HP W/COMBINER</t>
  </si>
  <si>
    <t>3EM23465AJ</t>
  </si>
  <si>
    <t>Hot-Standby w/ Antenna Protection</t>
  </si>
  <si>
    <t>3DB76195AA</t>
  </si>
  <si>
    <t>Diplexer Kit 60 Mhz L6 w/ ant prot</t>
  </si>
  <si>
    <t>3EM23466BB</t>
  </si>
  <si>
    <t>L6 GHz Diplexer Clamp Kit Antenna Protection</t>
  </si>
  <si>
    <t>3EM23466BC</t>
  </si>
  <si>
    <t>U6 GHz Diplexer Clamp Kit Antenna Protection</t>
  </si>
  <si>
    <t>3EM23511BC</t>
  </si>
  <si>
    <t>6 GHz Ext Kit Top - A8</t>
  </si>
  <si>
    <t>3EM23511BD</t>
  </si>
  <si>
    <t>11 GHz Ext Kit Top - A8</t>
  </si>
  <si>
    <t>3EM24166EA</t>
  </si>
  <si>
    <t>3EM24166EB</t>
  </si>
  <si>
    <t>3EM24166EC</t>
  </si>
  <si>
    <t>3EM24166ED</t>
  </si>
  <si>
    <t>3EM24166EE</t>
  </si>
  <si>
    <t>3EM24166EF</t>
  </si>
  <si>
    <t>3EM24166EG</t>
  </si>
  <si>
    <t>3EM24166FE</t>
  </si>
  <si>
    <t>3EM24166FF</t>
  </si>
  <si>
    <t>3EM24166GF</t>
  </si>
  <si>
    <t>3EM24166GG</t>
  </si>
  <si>
    <t>3EM24166FG</t>
  </si>
  <si>
    <t>3EM24166FH</t>
  </si>
  <si>
    <t>3EM24166GR</t>
  </si>
  <si>
    <t>3EM24166FY</t>
  </si>
  <si>
    <t>3EM24166FL</t>
  </si>
  <si>
    <t>3EM24166FZ</t>
  </si>
  <si>
    <t>3EM24166FM</t>
  </si>
  <si>
    <t>3EM24166GA</t>
  </si>
  <si>
    <t>3EM24166FN</t>
  </si>
  <si>
    <t>3EM24166GB</t>
  </si>
  <si>
    <t>3EM24166FP</t>
  </si>
  <si>
    <t>3EM24166GV</t>
  </si>
  <si>
    <t>3EM24166GU</t>
  </si>
  <si>
    <t>3EM24166GC</t>
  </si>
  <si>
    <t>3EM24166GD</t>
  </si>
  <si>
    <t>3EM24166GE</t>
  </si>
  <si>
    <t>3EM24166GW</t>
  </si>
  <si>
    <t>3EM24166GH</t>
  </si>
  <si>
    <t>3EM24166GK</t>
  </si>
  <si>
    <t>3EM24166GL</t>
  </si>
  <si>
    <t>3EM24166GM</t>
  </si>
  <si>
    <t>3EM24166GQ</t>
  </si>
  <si>
    <t>3EM24166GS</t>
  </si>
  <si>
    <t>3EM24166GY</t>
  </si>
  <si>
    <t>3EM24166GT</t>
  </si>
  <si>
    <t>3EM24166JC</t>
  </si>
  <si>
    <t>RF Filter Kit, Rcv 10.7 - 11.2, 30 MHz BW</t>
  </si>
  <si>
    <t>3EM24166JD</t>
  </si>
  <si>
    <t>RF Filter Kit, Rcv 11.2 - 11.7, 30 MHz BW</t>
  </si>
  <si>
    <t>3EM24166JA</t>
  </si>
  <si>
    <t>RF Filter Kit, Xmt 10.7 - 11.2, 30 MHz BW</t>
  </si>
  <si>
    <t>3EM24166JB</t>
  </si>
  <si>
    <t>RF Filter Kit, Xmt 11.2 - 11.7, 30 MHz BW</t>
  </si>
  <si>
    <t>3EM24166JE</t>
  </si>
  <si>
    <t>RF Filter Kit, 10.7 - 11.2, 60 MHz CH</t>
  </si>
  <si>
    <t>3EM24166JF</t>
  </si>
  <si>
    <t>RF Filter Kit, 11.2 - 11.7, 60 MHz CH</t>
  </si>
  <si>
    <t>3MU00179CA</t>
  </si>
  <si>
    <t>W/G Flange CPR-137 Kit, 1 Port</t>
  </si>
  <si>
    <t>3MU00179CB</t>
  </si>
  <si>
    <t>W/G Flange CPR-159 Kit, 1 Port</t>
  </si>
  <si>
    <t>3MU00179CC</t>
  </si>
  <si>
    <t>W/G Flange CMR -159 Kit, 1 Port</t>
  </si>
  <si>
    <t>3MU00179CE</t>
  </si>
  <si>
    <t>W/G Flange CPR-90 Kit, 1 Port</t>
  </si>
  <si>
    <t>3DB76270AA</t>
  </si>
  <si>
    <t>KIT CLOSURE EMPTY SLOT</t>
  </si>
  <si>
    <t>3DB76271AA</t>
  </si>
  <si>
    <t>3DB76272AA</t>
  </si>
  <si>
    <t>3DB76281AA</t>
  </si>
  <si>
    <t>KIT EXP. 2+0 TX SPLIT ON RXD UP AND DOWN</t>
  </si>
  <si>
    <t>3DB76273AA</t>
  </si>
  <si>
    <t>KIT EXP. CONFIG. 3+0  5+0  7+0  9+0  11+0</t>
  </si>
  <si>
    <t>3DB76274AA</t>
  </si>
  <si>
    <t>KIT EXP. CONFIG. 4+0  6+0  8+0  9+0  10+0</t>
  </si>
  <si>
    <t>3DB76275AA</t>
  </si>
  <si>
    <t>KIT FIX. BRACK. BRANCH. CONFIG. 1+0 5+0 7+0 9+0 11+0</t>
  </si>
  <si>
    <t>3DB76276AA</t>
  </si>
  <si>
    <t>KIT FIX. BRACKET TX ON RXD FOR EVEN CONFIG</t>
  </si>
  <si>
    <t>3CC58220AA</t>
  </si>
  <si>
    <t>UBT 5.8-6 GHz</t>
  </si>
  <si>
    <t>3DB29106AA</t>
  </si>
  <si>
    <t>UBT-S 5.8-6GHz HP</t>
  </si>
  <si>
    <t>3DB29206AA</t>
  </si>
  <si>
    <t>UBT-T 5.8-6GHz  HP</t>
  </si>
  <si>
    <t>3DB28584AA</t>
  </si>
  <si>
    <t>AIM-S 6GHz 150 MHz SB1</t>
  </si>
  <si>
    <t>3DB28584BA</t>
  </si>
  <si>
    <t>AIM-S 6GHz 150 MHz SB2</t>
  </si>
  <si>
    <t>3DB28589AA</t>
  </si>
  <si>
    <t>AIM-S 6GHz 160/170/180 MHz SB1</t>
  </si>
  <si>
    <t>3DB28589BA</t>
  </si>
  <si>
    <t>AIM-S 6GHz 160/170/180 MHz SB2</t>
  </si>
  <si>
    <t>3DB28589CA</t>
  </si>
  <si>
    <t>AIM-S 6GHz 160/170/180 MHz SB3</t>
  </si>
  <si>
    <t>3DB28589DA</t>
  </si>
  <si>
    <t>AIM-S 6GHz 160/170/180 MHz SB4</t>
  </si>
  <si>
    <t>3DB28590AA</t>
  </si>
  <si>
    <t>AIM-S 6GHz 252,04 MHz SB1</t>
  </si>
  <si>
    <t>3DB28590BA</t>
  </si>
  <si>
    <t>AIM-S 6GHz 252,04 MHz SB2</t>
  </si>
  <si>
    <t>3DB28590CA</t>
  </si>
  <si>
    <t>AIM-S 6GHz 252,04 MHz SB3</t>
  </si>
  <si>
    <t>3DB28591AA</t>
  </si>
  <si>
    <t>AIM-S 6GHz 340 MHz SB1</t>
  </si>
  <si>
    <t>3DB28591BA</t>
  </si>
  <si>
    <t>AIM-S 6GHz 340 MHz SB2</t>
  </si>
  <si>
    <t>3DB28591CA</t>
  </si>
  <si>
    <t>AIM-S 6GHz 340 MHz SB3</t>
  </si>
  <si>
    <t>3DB28552AA</t>
  </si>
  <si>
    <t>AIM-T-C 6GHz 150 MHz SB1/SB1</t>
  </si>
  <si>
    <t>3DB28552BA</t>
  </si>
  <si>
    <t>AIM-T-C 6GHz 150 MHz SB2/SB2</t>
  </si>
  <si>
    <t>3DB28553AA</t>
  </si>
  <si>
    <t>AIM-T-C 6GHz 160/170/180 MHz SB1/SB1</t>
  </si>
  <si>
    <t>3DB28553BA</t>
  </si>
  <si>
    <t>AIM-T-C 6GHz 160/170/180 MHz SB2/SB2</t>
  </si>
  <si>
    <t>3DB28553CA</t>
  </si>
  <si>
    <t>AIM-T-C 6GHz 160/170/180 MHz SB3/SB3</t>
  </si>
  <si>
    <t>3DB28553DA</t>
  </si>
  <si>
    <t>AIM-T-C 6GHz 160/170/180 MHz SB4/SB4</t>
  </si>
  <si>
    <t>3DB28554AA</t>
  </si>
  <si>
    <t>AIM-T-C 6GHz 252,04 MHz SB1/SB1</t>
  </si>
  <si>
    <t>3DB28554BA</t>
  </si>
  <si>
    <t>AIM-T-C 6GHz 252,04 MHz SB2/SB2</t>
  </si>
  <si>
    <t>3DB28554CA</t>
  </si>
  <si>
    <t>AIM-T-C 6GHz 252,04 MHz SB3/SB3</t>
  </si>
  <si>
    <t>3DB28556AA</t>
  </si>
  <si>
    <t>AIM-T-C 6GHz 340 MHz SB1/SB1</t>
  </si>
  <si>
    <t>3DB28556BA</t>
  </si>
  <si>
    <t>AIM-T-C 6GHz 340 MHz SB2/SB2</t>
  </si>
  <si>
    <t>3DB28556CA</t>
  </si>
  <si>
    <t>AIM-T-C 6GHz 340 MHz SB3/SB3</t>
  </si>
  <si>
    <t>3DB28622AA</t>
  </si>
  <si>
    <t>AIM-T-O 6GHz 150 MHz SB1/SB1</t>
  </si>
  <si>
    <t>3DB28622BA</t>
  </si>
  <si>
    <t>AIM-T-O 6GHz 150 MHz SB2/SB2</t>
  </si>
  <si>
    <t>3DB28623AA</t>
  </si>
  <si>
    <t>AIM-T-O 6GHz 160/170/180 MHz SB1/SB1</t>
  </si>
  <si>
    <t>3DB28623BA</t>
  </si>
  <si>
    <t>AIM-T-O 6GHz 160/170/180 MHz SB2/SB2</t>
  </si>
  <si>
    <t>3DB28623CA</t>
  </si>
  <si>
    <t>AIM-T-O 6GHz 160/170/180 MHz SB3/SB3</t>
  </si>
  <si>
    <t>3DB28623DA</t>
  </si>
  <si>
    <t>AIM-T-O 6GHz 160/170/180 MHz SB4/SB4</t>
  </si>
  <si>
    <t>3DB28624AA</t>
  </si>
  <si>
    <t>AIM-T-O 6GHz 252,04 MHz SB1/SB1</t>
  </si>
  <si>
    <t>3DB28624BA</t>
  </si>
  <si>
    <t>AIM-T-O 6GHz 252,04 MHz SB2/SB2</t>
  </si>
  <si>
    <t>3DB28624CA</t>
  </si>
  <si>
    <t>AIM-T-O 6GHz 252,04 MHz SB3/SB3</t>
  </si>
  <si>
    <t>3DB28625AA</t>
  </si>
  <si>
    <t>AIM-T-O 6GHz 340 MHz SB1/SB1</t>
  </si>
  <si>
    <t>3DB28625BA</t>
  </si>
  <si>
    <t>AIM-T-O 6GHz 340 MHz SB2/SB2</t>
  </si>
  <si>
    <t>3DB28625CA</t>
  </si>
  <si>
    <t>AIM-T-O 6GHz 340 MHz SB3/SB3</t>
  </si>
  <si>
    <t>3DB28510AA</t>
  </si>
  <si>
    <t>AIM-T-D 6GHz 150 MHz SB1/SB1</t>
  </si>
  <si>
    <t>3DB28510BA</t>
  </si>
  <si>
    <t>AIM-T-D 6GHz 150 MHz SB2/SB2</t>
  </si>
  <si>
    <t>3DB28514AA</t>
  </si>
  <si>
    <t>AIM-T-D 6GHz 160/170/180 MHz SB1/SB1</t>
  </si>
  <si>
    <t>3DB28514BA</t>
  </si>
  <si>
    <t>AIM-T-D 6GHz 160/170/180 MHz SB2/SB2</t>
  </si>
  <si>
    <t>3DB28514CA</t>
  </si>
  <si>
    <t>AIM-T-D 6GHz 160/170/180 MHz SB3/SB3</t>
  </si>
  <si>
    <t>3DB28514DA</t>
  </si>
  <si>
    <t>AIM-T-D 6GHz 160/170/180 MHz SB4/SB4</t>
  </si>
  <si>
    <t>3DB28520AA</t>
  </si>
  <si>
    <t>AIM-T-D 6GHz 252,04 MHz SB1/SB1</t>
  </si>
  <si>
    <t>3DB28520BA</t>
  </si>
  <si>
    <t>AIM-T-D 6GHz 252,04 MHz SB2/SB2</t>
  </si>
  <si>
    <t>3DB28520CA</t>
  </si>
  <si>
    <t>AIM-T-D 6GHz 252,04 MHz SB3/SB3</t>
  </si>
  <si>
    <t>3DB28521AA</t>
  </si>
  <si>
    <t>AIM-T-D 6GHz 340 MHz SB1/SB1</t>
  </si>
  <si>
    <t>3DB28521BA</t>
  </si>
  <si>
    <t>AIM-T-D 6GHz 340 MHz SB2/SB2</t>
  </si>
  <si>
    <t>3DB28521CA</t>
  </si>
  <si>
    <t>AIM-T-D 6GHz 340 MHz SB3/SB3</t>
  </si>
  <si>
    <t>UBT 11 GHz</t>
  </si>
  <si>
    <t>UBT-S 10-11 GHz</t>
  </si>
  <si>
    <t>UBT-S 10-11 GHz HP</t>
  </si>
  <si>
    <t>UBT-T 10-11 GHz</t>
  </si>
  <si>
    <t>UBT-T 10-11 GHz HP</t>
  </si>
  <si>
    <t>3DB28210AA</t>
  </si>
  <si>
    <t>AIM-S 11GHz 490-500-520-530MHz SB1</t>
  </si>
  <si>
    <t>3DB28210BA</t>
  </si>
  <si>
    <t>AIM-S 11GHz 490-520-530MHz SB2</t>
  </si>
  <si>
    <t>3DB28210CA</t>
  </si>
  <si>
    <t>AIM-S 11GHz 490-520-530MHz SB3</t>
  </si>
  <si>
    <t>3DB28210DA</t>
  </si>
  <si>
    <t>AIM-S 11GHz 490-500-520-530MHz SB4</t>
  </si>
  <si>
    <t>3DB28211AA</t>
  </si>
  <si>
    <t>AIM-T-C 11GHz 490-500-520-530MHz SB1</t>
  </si>
  <si>
    <t>3DB28211BA</t>
  </si>
  <si>
    <t>AIM-T-C 11GHz 490-520-530MHz SB2</t>
  </si>
  <si>
    <t>3DB28211CA</t>
  </si>
  <si>
    <t>AIM-T-C 11GHz 490-520-530MHz SB3</t>
  </si>
  <si>
    <t>3DB28211DA</t>
  </si>
  <si>
    <t>AIM-T-C 11GHz 490-500-520-530MHz SB4</t>
  </si>
  <si>
    <t>3DB28212AA</t>
  </si>
  <si>
    <t>AIM-T-O 11GHz 490-500-520-530MHz SB1</t>
  </si>
  <si>
    <t>3DB28212BA</t>
  </si>
  <si>
    <t>AIM-T-O 11GHz 490-520-530MHz SB2</t>
  </si>
  <si>
    <t>3DB28212CA</t>
  </si>
  <si>
    <t>AIM-T-O 11GHz 490-520-530MHz SB3</t>
  </si>
  <si>
    <t>3DB28212DA</t>
  </si>
  <si>
    <t>AIM-T-O 11GHz 490-500-520-530MHz SB4</t>
  </si>
  <si>
    <t>3DB28227AA</t>
  </si>
  <si>
    <t>AIM-T-C 11GHz 490-520-530MHz SB1 SB2</t>
  </si>
  <si>
    <t>3DB28228AA</t>
  </si>
  <si>
    <t>AIM-T-C 11GHz 490-520-530MHz SB2 SB3</t>
  </si>
  <si>
    <t>3DB28229AA</t>
  </si>
  <si>
    <t>AIM-T-C 11GHz 490-520-530MHz SB3 SB4</t>
  </si>
  <si>
    <t>3DB28289AA</t>
  </si>
  <si>
    <t>AIM-T-D 11GHz 490-520-530MHz SB1</t>
  </si>
  <si>
    <t>3DB28289BA</t>
  </si>
  <si>
    <t>AIM-T-D 11GHz 490-520-530MHz SB2</t>
  </si>
  <si>
    <t>3DB28289CA</t>
  </si>
  <si>
    <t>AIM-T-D 11GHz 490-520-530MHz SB3</t>
  </si>
  <si>
    <t>3DB28289DA</t>
  </si>
  <si>
    <t>AIM-T-D 11GHz 490-520-530MHz SB4</t>
  </si>
  <si>
    <t>UBT 13-15 GHz</t>
  </si>
  <si>
    <t>3DB28093AA</t>
  </si>
  <si>
    <t>AIM-S 13GHz 225MHz SB1</t>
  </si>
  <si>
    <t>3DB28093BA</t>
  </si>
  <si>
    <t>AIM-S 13GHz 225MHz SB2</t>
  </si>
  <si>
    <t>3DB28093CA</t>
  </si>
  <si>
    <t>AIM-S 13GHz 225MHz SB3</t>
  </si>
  <si>
    <t>3DB28093DA</t>
  </si>
  <si>
    <t>AIM-S 13GHz 225MHz SB4</t>
  </si>
  <si>
    <t>3DB28094AA</t>
  </si>
  <si>
    <t>AIM-T-C 13GHz 225MHz SB1</t>
  </si>
  <si>
    <t>3DB28094BA</t>
  </si>
  <si>
    <t>AIM-T-C 13GHz 225MHz SB2</t>
  </si>
  <si>
    <t>3DB28094CA</t>
  </si>
  <si>
    <t>AIM-T-C 13GHz 225MHz SB3</t>
  </si>
  <si>
    <t>3DB28094DA</t>
  </si>
  <si>
    <t>AIM-T-C 13GHz 225MHz SB4</t>
  </si>
  <si>
    <t>3DB28095AA</t>
  </si>
  <si>
    <t>AIM-T-O 13GHz 225MHz SB1</t>
  </si>
  <si>
    <t>3DB28095BA</t>
  </si>
  <si>
    <t>AIM-T-O 13GHz 225MHz SB2</t>
  </si>
  <si>
    <t>3DB28095CA</t>
  </si>
  <si>
    <t>AIM-T-O 13GHz 225MHz SB3</t>
  </si>
  <si>
    <t>3DB28095DA</t>
  </si>
  <si>
    <t>AIM-T-O 13GHz 225MHz SB4</t>
  </si>
  <si>
    <t>3DB28171AA</t>
  </si>
  <si>
    <t>AIM-T-D 13GHz 225MHz SB1</t>
  </si>
  <si>
    <t>3DB28171BA</t>
  </si>
  <si>
    <t>AIM-T-D 13GHz 225MHz SB2</t>
  </si>
  <si>
    <t>3DB28171CA</t>
  </si>
  <si>
    <t>AIM-T-D 13GHz 225MHz SB3</t>
  </si>
  <si>
    <t>3DB28171DA</t>
  </si>
  <si>
    <t>AIM-T-D 13GHz 225MHz SB4</t>
  </si>
  <si>
    <t>3DB28114BA</t>
  </si>
  <si>
    <t>AIM-S 15GHz 475MHz SB2</t>
  </si>
  <si>
    <t>3DB28114DA</t>
  </si>
  <si>
    <t>AIM-S 15GHz 475MHz SB4</t>
  </si>
  <si>
    <t>3DB28115BA</t>
  </si>
  <si>
    <t>AIM-T-C 15GHz 475MHz SB2</t>
  </si>
  <si>
    <t>3DB28115DA</t>
  </si>
  <si>
    <t>AIM-T-C 15GHz 475MHz SB4</t>
  </si>
  <si>
    <t>3DB28116BA</t>
  </si>
  <si>
    <t>AIM-T-O 15GHz 475MHz SB2</t>
  </si>
  <si>
    <t>3DB28116DA</t>
  </si>
  <si>
    <t>AIM-T-O 15GHz 475MHz SB4</t>
  </si>
  <si>
    <t>3DB28123AA</t>
  </si>
  <si>
    <t>AIM-S 15GHz 640MHz SB1</t>
  </si>
  <si>
    <t>3DB28124AA</t>
  </si>
  <si>
    <t>AIM-T-C 15GHz 640MHz SB1</t>
  </si>
  <si>
    <t>3DB28125AA</t>
  </si>
  <si>
    <t>AIM-T-O 15GHz 640MHz SB1</t>
  </si>
  <si>
    <t>3DB28177BA</t>
  </si>
  <si>
    <t>AIM-T-D 15GHz 475MHz SB2</t>
  </si>
  <si>
    <t>3DB28177DA</t>
  </si>
  <si>
    <t>AIM-T-D 15GHz 475MHz SB4</t>
  </si>
  <si>
    <t>3DB28180AA</t>
  </si>
  <si>
    <t>AIM-T-D 15GHz 640MHz SB1</t>
  </si>
  <si>
    <t>UBT 18 GHz</t>
  </si>
  <si>
    <t>3DB29118AB</t>
  </si>
  <si>
    <t>UBT-S 18 GHz</t>
  </si>
  <si>
    <t>3DB29218AB</t>
  </si>
  <si>
    <t>UBT-T 18 GHz</t>
  </si>
  <si>
    <t>3DB28066AB</t>
  </si>
  <si>
    <t>AIM-S 18GHz 1560MHz SB1 (integrated and non-integrated antenna)</t>
  </si>
  <si>
    <t>3DB28071AA</t>
  </si>
  <si>
    <t>AIM-T-C 18GHz 1560MHz SB1</t>
  </si>
  <si>
    <t>3DB28072AA</t>
  </si>
  <si>
    <t>AIM-T-O 18GHz 1560MHz SB1</t>
  </si>
  <si>
    <t>3DB28185AA</t>
  </si>
  <si>
    <t>AIM-T-D 18GHz 1560MHz SB1</t>
  </si>
  <si>
    <t>UBT 23 GHz</t>
  </si>
  <si>
    <t>UBT-S 23 GHz</t>
  </si>
  <si>
    <t>UBT-T 23 GHz</t>
  </si>
  <si>
    <t>3DB29123AB</t>
  </si>
  <si>
    <t>3DB29223AB</t>
  </si>
  <si>
    <t>3DB28090AA</t>
  </si>
  <si>
    <t>AIM-S 23GHz 1200MHz SB1</t>
  </si>
  <si>
    <t>3DB28090BA</t>
  </si>
  <si>
    <t>AIM-S 23GHz 1200MHz SB2</t>
  </si>
  <si>
    <t>3DB28090CA</t>
  </si>
  <si>
    <t>AIM-S 23GHz 1200MHz SB3</t>
  </si>
  <si>
    <t>3DB28091AA</t>
  </si>
  <si>
    <t>AIM-T-C 23GHz 1200MHz SB1</t>
  </si>
  <si>
    <t>3DB28091BA</t>
  </si>
  <si>
    <t>AIM-T-C 23GHz 1200MHz SB2</t>
  </si>
  <si>
    <t>3DB28091CA</t>
  </si>
  <si>
    <t>AIM-T-C 23GHz 1200MHz SB3</t>
  </si>
  <si>
    <t>3DB28222AA</t>
  </si>
  <si>
    <t>AIM-T-C 23GHz 1200MHz SB1 SB2</t>
  </si>
  <si>
    <t>3DB28223AA</t>
  </si>
  <si>
    <t>AIM-T-C 23GHz 1200MHz SB2 SB3</t>
  </si>
  <si>
    <t>3DB28092AA</t>
  </si>
  <si>
    <t>AIM-T-O 23GHz 1200MHz SB1</t>
  </si>
  <si>
    <t>3DB28092BA</t>
  </si>
  <si>
    <t>AIM-T-O 23GHz 1200MHz SB2</t>
  </si>
  <si>
    <t>3DB28092CA</t>
  </si>
  <si>
    <t>AIM-T-O 23GHz 1200MHz SB3</t>
  </si>
  <si>
    <t>3DB28189AA</t>
  </si>
  <si>
    <t>AIM-T-D 23GHz 1200MHz SB1</t>
  </si>
  <si>
    <t>3DB28189BA</t>
  </si>
  <si>
    <t>AIM-T-D 23GHz 1200MHz SB2</t>
  </si>
  <si>
    <t>3DB28189CA</t>
  </si>
  <si>
    <t>AIM-T-D 23GHz 1200MHz SB3</t>
  </si>
  <si>
    <t>UBT 24-26 GHz</t>
  </si>
  <si>
    <t>3DB29126AA</t>
  </si>
  <si>
    <t>UBT-S 24-26 GHz</t>
  </si>
  <si>
    <t>3DB29226AA</t>
  </si>
  <si>
    <t>UBT-T 24-26 GHz</t>
  </si>
  <si>
    <t>3DB28152AA</t>
  </si>
  <si>
    <t>AIM-S 24GHz 800MHz SB1</t>
  </si>
  <si>
    <t>3DB28153AA</t>
  </si>
  <si>
    <t>AIM-T-C 24GHz 800MHz SB1</t>
  </si>
  <si>
    <t>3DB28154AA</t>
  </si>
  <si>
    <t>AIM-T-O 24GHz 800MHz SB1</t>
  </si>
  <si>
    <t>3DB28190AA</t>
  </si>
  <si>
    <t>AIM-T-D 24GHz 800MHz SB1</t>
  </si>
  <si>
    <t>UBT 38 GHz</t>
  </si>
  <si>
    <t>UBT-S 38 GHz</t>
  </si>
  <si>
    <t>UBT-T 38 GHz</t>
  </si>
  <si>
    <t>3DB29138AB</t>
  </si>
  <si>
    <t>3DB29238AB</t>
  </si>
  <si>
    <t>3DB28058AA</t>
  </si>
  <si>
    <t>AIM-S 38GHz 700MHz SB1</t>
  </si>
  <si>
    <t>3DB28058BA</t>
  </si>
  <si>
    <t>AIM-S 38GHz 700MHz SB2</t>
  </si>
  <si>
    <t>3DB28058CA</t>
  </si>
  <si>
    <t>AIM-S 38GHz 700MHz SB3</t>
  </si>
  <si>
    <t>3DB28058DA</t>
  </si>
  <si>
    <t>AIM-S 38GHz 700MHz SB4</t>
  </si>
  <si>
    <t>3DB28060AA</t>
  </si>
  <si>
    <t>AIM-T-C 38GHz 700MHz SB1</t>
  </si>
  <si>
    <t>3DB28060BA</t>
  </si>
  <si>
    <t>AIM-T-C 38GHz 700MHz SB2</t>
  </si>
  <si>
    <t>3DB28060CA</t>
  </si>
  <si>
    <t>AIM-T-C 38GHz 700MHz SB3</t>
  </si>
  <si>
    <t>3DB28060DA</t>
  </si>
  <si>
    <t>AIM-T-C 38GHz 700MHz SB4</t>
  </si>
  <si>
    <t>3DB28061AA</t>
  </si>
  <si>
    <t>AIM-T-O 38GHz 700MHz SB1</t>
  </si>
  <si>
    <t>3DB28061BA</t>
  </si>
  <si>
    <t>AIM-T-O 38GHz 700MHz SB2</t>
  </si>
  <si>
    <t>3DB28061CA</t>
  </si>
  <si>
    <t>AIM-T-O 38GHz 700MHz SB3</t>
  </si>
  <si>
    <t>3DB28061DA</t>
  </si>
  <si>
    <t>AIM-T-O 38GHz 700MHz SB4</t>
  </si>
  <si>
    <t>3DB28193AA</t>
  </si>
  <si>
    <t>AIM-T-D 38GHz 700MHz SB1</t>
  </si>
  <si>
    <t>3DB28193BA</t>
  </si>
  <si>
    <t>AIM-T-D 38GHz 700MHz SB2</t>
  </si>
  <si>
    <t>3DB28193CA</t>
  </si>
  <si>
    <t>AIM-T-D 38GHz 700MHz SB3</t>
  </si>
  <si>
    <t>3DB28193DA</t>
  </si>
  <si>
    <t>AIM-T-D 38GHz 700MHz SB4</t>
  </si>
  <si>
    <t>UBT-m</t>
  </si>
  <si>
    <t>UBT-m 80 GHz Low</t>
  </si>
  <si>
    <t>UBT-m 80 GHz High</t>
  </si>
  <si>
    <t>UBT Ancillary Equipment</t>
  </si>
  <si>
    <t>3DB19491AA</t>
  </si>
  <si>
    <t xml:space="preserve">OPI Install Kit </t>
  </si>
  <si>
    <t>1AB357780003</t>
  </si>
  <si>
    <t>Pigtail 2-wires with N-female twd battery (indoor)</t>
  </si>
  <si>
    <t>3CC52159BA</t>
  </si>
  <si>
    <t>DC pigtail N to 2 wires outdoor</t>
  </si>
  <si>
    <t>3CC52225AA</t>
  </si>
  <si>
    <t>Q-XCO to Octis optical pigtail</t>
  </si>
  <si>
    <t>3DB28411AA</t>
  </si>
  <si>
    <t>UBT-m XPIC cable 0,70 m</t>
  </si>
  <si>
    <t>3DB28410AA</t>
  </si>
  <si>
    <t>XPIC cable 2.5 m for UBT-S</t>
  </si>
  <si>
    <t>3DB28410AB</t>
  </si>
  <si>
    <t>XPIC cable 10 m for UBT-S</t>
  </si>
  <si>
    <t>3DB28410AC</t>
  </si>
  <si>
    <t>XPIC cable 15 m for UBT-S</t>
  </si>
  <si>
    <t>3CC50306AA</t>
  </si>
  <si>
    <t>Adaptor nose 6 GHz</t>
  </si>
  <si>
    <t>3CC50318AA</t>
  </si>
  <si>
    <t>Adaptor nose 11GHz</t>
  </si>
  <si>
    <t>3CC50321AA</t>
  </si>
  <si>
    <t>Adaptor nose 38-42GHz</t>
  </si>
  <si>
    <t>3CC50316AA</t>
  </si>
  <si>
    <t>Adaptor nose 28-32GHz</t>
  </si>
  <si>
    <t>3CC50310AA</t>
  </si>
  <si>
    <t>Adaptor nose 13GHz</t>
  </si>
  <si>
    <t>3CC50312AA</t>
  </si>
  <si>
    <t>Adaptor nose 15GHz</t>
  </si>
  <si>
    <t>3CC50314AA</t>
  </si>
  <si>
    <t>Adaptor nose 18-26GHz</t>
  </si>
  <si>
    <t>3CC58368AA</t>
  </si>
  <si>
    <t>Coupler 3 dB 6GHz UBT</t>
  </si>
  <si>
    <t>3CC58367AA</t>
  </si>
  <si>
    <t>Coupler 10 dB 6GHz UBT</t>
  </si>
  <si>
    <t>3CC58351AA</t>
  </si>
  <si>
    <t>Coupler 3 dB 10/11 GHz UBT</t>
  </si>
  <si>
    <t>3CC58350AA</t>
  </si>
  <si>
    <t>Coupler 10 dB 10/11 GHz UBT</t>
  </si>
  <si>
    <t>3CC58344AA</t>
  </si>
  <si>
    <t>Coupler 3 dB 13-15 GHz UBT</t>
  </si>
  <si>
    <t>3CC58348AA</t>
  </si>
  <si>
    <t>Coupler 10 dB 13-15 GHz UBT</t>
  </si>
  <si>
    <t>3CC58345AA</t>
  </si>
  <si>
    <t>Coupler 3 dB 18-26 GHz UBT</t>
  </si>
  <si>
    <t>3CC58341AA</t>
  </si>
  <si>
    <t>Coupler 10 dB 18-26 GHz UBT</t>
  </si>
  <si>
    <t>3CC58346AA</t>
  </si>
  <si>
    <t>Coupler 3 dB 28-32 GHz UBT</t>
  </si>
  <si>
    <t>3CC58342AA</t>
  </si>
  <si>
    <t>Coupler 10 dB 28-32 GHz UBT</t>
  </si>
  <si>
    <t>Coupler 3 dB 38-42 GHz UBT</t>
  </si>
  <si>
    <t>Coupler 10 dB 38-42 GHz UBT</t>
  </si>
  <si>
    <t>3CC56939AA</t>
  </si>
  <si>
    <t>Ortho Mode Transducer UBT 6 GHz</t>
  </si>
  <si>
    <t>3CC56875AA</t>
  </si>
  <si>
    <t>Ortho Mode Transducer UBT 10/11 GHz</t>
  </si>
  <si>
    <t>3CC56876AA</t>
  </si>
  <si>
    <t>Ortho Mode Transducer UBT 13 GHz</t>
  </si>
  <si>
    <t>3CC56877AA</t>
  </si>
  <si>
    <t>Ortho Mode Transducer UBT 15 GHz</t>
  </si>
  <si>
    <t>3CC56878AA</t>
  </si>
  <si>
    <t>Ortho Mode Transducer UBT 18 GHz</t>
  </si>
  <si>
    <t>3CC56879AA</t>
  </si>
  <si>
    <t>Ortho Mode Transducer UBT 23 GHz</t>
  </si>
  <si>
    <t>3CC56880AA</t>
  </si>
  <si>
    <t>Ortho Mode Transducer UBT 26 GHz</t>
  </si>
  <si>
    <t>3CC56881AA</t>
  </si>
  <si>
    <t>Ortho Mode Transducer UBT 28 GHz</t>
  </si>
  <si>
    <t>3CC56882AA</t>
  </si>
  <si>
    <t>Ortho Mode Transducer UBT 32 GHz</t>
  </si>
  <si>
    <t>3CC56883AA</t>
  </si>
  <si>
    <t>Ortho Mode Transducer UBT 38 GHz</t>
  </si>
  <si>
    <t>3CC56884AA</t>
  </si>
  <si>
    <t>Ortho Mode Transducer UBT 42 GHz</t>
  </si>
  <si>
    <t>3CC58402AA</t>
  </si>
  <si>
    <t>3CC58389AA</t>
  </si>
  <si>
    <t>3CC58395AA</t>
  </si>
  <si>
    <t>3CC58390AA</t>
  </si>
  <si>
    <t>3CC58391AA</t>
  </si>
  <si>
    <t>3CC58396AA</t>
  </si>
  <si>
    <t>3CC58397AA</t>
  </si>
  <si>
    <t>3CC58398AA</t>
  </si>
  <si>
    <t>3CC58399AA</t>
  </si>
  <si>
    <t>3CC58400AA</t>
  </si>
  <si>
    <t>3CC58401AA</t>
  </si>
  <si>
    <t>3CC58334AA</t>
  </si>
  <si>
    <t>Pole mount for remote UBT/non-integrated ant config with AIM-C (nose adapter is needed)</t>
  </si>
  <si>
    <t>3CC58338AA</t>
  </si>
  <si>
    <t>Pole mount for remote UBT/non integ ant config with AIM-D (no nose adptr needed)</t>
  </si>
  <si>
    <t xml:space="preserve">Dual Band </t>
  </si>
  <si>
    <t>Dual Band Antenna 23/80Ghz</t>
  </si>
  <si>
    <t>Dual Band Antenna 15/80Ghz</t>
  </si>
  <si>
    <t>3CC58386AA</t>
  </si>
  <si>
    <t>OMT for Dual Band antenna 15/80 GHz</t>
  </si>
  <si>
    <t>3CC58387AA</t>
  </si>
  <si>
    <t>OMT for Dual Band antenna 18/80 GHz</t>
  </si>
  <si>
    <t>3CC58388AA</t>
  </si>
  <si>
    <t>OMT for Dual Band antenna 23/80 GHz</t>
  </si>
  <si>
    <t>Flex twist</t>
  </si>
  <si>
    <t>3CC50328AA</t>
  </si>
  <si>
    <t>Flextwist 13 GHz WR75 PBR120/PBR140 1,2m</t>
  </si>
  <si>
    <t>3CC50329AA</t>
  </si>
  <si>
    <t>Flextwist 15 GHz WR62 PBR140/PBR140 1,2m</t>
  </si>
  <si>
    <t>3CC50330AA</t>
  </si>
  <si>
    <t>Flextwist 18 GHz WR42 PBR220/PBR220 1,2m</t>
  </si>
  <si>
    <t>3CC50341AA</t>
  </si>
  <si>
    <t>Flextwist 11GHz WR90 PBR100/PBR120 1.2m</t>
  </si>
  <si>
    <t xml:space="preserve">UBT Indoor </t>
  </si>
  <si>
    <t>3CC50332AA</t>
  </si>
  <si>
    <t>ASSY Bracket UBT-S or AIM-T-C std rack</t>
  </si>
  <si>
    <t>3CC50336AA</t>
  </si>
  <si>
    <t>ASSY bracket AIM-T-D std and sismic rack</t>
  </si>
  <si>
    <t>3CC50345AA</t>
  </si>
  <si>
    <t>ASSY Bracket UBT-S or AIM-T-C sism. rack</t>
  </si>
  <si>
    <t>3CC50348AA</t>
  </si>
  <si>
    <t>ASSY Bend E-plane UDR70 6 GHz</t>
  </si>
  <si>
    <t>3CC50350AA</t>
  </si>
  <si>
    <t>ASSY Bend E-plane UBR84 7-8 GHz</t>
  </si>
  <si>
    <t>3CC50351AA</t>
  </si>
  <si>
    <t>ASSY Bend E-plane UBR100 10-11 GHz</t>
  </si>
  <si>
    <t>3CC50352AA</t>
  </si>
  <si>
    <t>ASSY Bend E-plane UBR120 13 GHz</t>
  </si>
  <si>
    <t>3CC50353AA</t>
  </si>
  <si>
    <t>ASSY Bend E-plane UBR140 15 GHz</t>
  </si>
  <si>
    <t>3CC50354AA</t>
  </si>
  <si>
    <t>ASSY Bend E-plane UBR220 18-26 GHz</t>
  </si>
  <si>
    <t>3CC50355AA</t>
  </si>
  <si>
    <t>ASSY Bend E-plane UBR320 28-42 GHz</t>
  </si>
  <si>
    <t>1AB235300006</t>
  </si>
  <si>
    <t>OCTIS housing for powering (high protec)</t>
  </si>
  <si>
    <t>1AB235300007</t>
  </si>
  <si>
    <t>OCTIS connector housing for powering</t>
  </si>
  <si>
    <t>1AB235300005</t>
  </si>
  <si>
    <t>OCTIS connector housing for fibers</t>
  </si>
  <si>
    <t>1AB235300004</t>
  </si>
  <si>
    <t>OCTIS connector housing for RJ45</t>
  </si>
  <si>
    <t>3CC52229AA</t>
  </si>
  <si>
    <t>OCTIS Pigtail N for DC</t>
  </si>
  <si>
    <t>3CC52230AA</t>
  </si>
  <si>
    <t xml:space="preserve">OCTIS Pigtail N for DC with protection </t>
  </si>
  <si>
    <t>1AC041350002</t>
  </si>
  <si>
    <t>1AB469760001</t>
  </si>
  <si>
    <t>OCTIS Extendstion Tube</t>
  </si>
  <si>
    <t>1AB095530048</t>
  </si>
  <si>
    <t>1AB095530036</t>
  </si>
  <si>
    <t>1AB119710002</t>
  </si>
  <si>
    <t>BNC-bananas adapter for antenna alignment</t>
  </si>
  <si>
    <t>SFP+ 10G Base-LR</t>
  </si>
  <si>
    <t>3CC50322AA</t>
  </si>
  <si>
    <t>SFP+ 10G Base-ER</t>
  </si>
  <si>
    <t>SFP 1000Base-SX 2,5Gbps</t>
  </si>
  <si>
    <t>1000BASE-SX SFP (mm fiber only)</t>
  </si>
  <si>
    <t xml:space="preserve">1000BASE-LX/LH SFP (mm or sm fiber) </t>
  </si>
  <si>
    <t>3CC52210BE</t>
  </si>
  <si>
    <t>3CC52210BG</t>
  </si>
  <si>
    <t>3CC52210BL</t>
  </si>
  <si>
    <t>3CC52210BH</t>
  </si>
  <si>
    <t>3CC52210BM</t>
  </si>
  <si>
    <t>3CC52210BN</t>
  </si>
  <si>
    <t>3CC52210BP</t>
  </si>
  <si>
    <t>3CC52210BR</t>
  </si>
  <si>
    <t>3CC52210BS</t>
  </si>
  <si>
    <t>3CC52210BD</t>
  </si>
  <si>
    <t>3CC52210BC</t>
  </si>
  <si>
    <t>3CC52210BB</t>
  </si>
  <si>
    <t>3CC52210BA</t>
  </si>
  <si>
    <t>3CC52210BF</t>
  </si>
  <si>
    <t>3CC52211BA</t>
  </si>
  <si>
    <t>fiber cord MM LC-LC UBT-UBT 1m</t>
  </si>
  <si>
    <t>3CC52218BD</t>
  </si>
  <si>
    <t>fiber cord SM LC-LC for UBT 100m</t>
  </si>
  <si>
    <t>3CC52218BE</t>
  </si>
  <si>
    <t>fiber cord SM LC-LC for UBT 120m</t>
  </si>
  <si>
    <t>3CC52218BF</t>
  </si>
  <si>
    <t>fiber cord SM LC-LC for UBT 140m</t>
  </si>
  <si>
    <t>3CC52218BG</t>
  </si>
  <si>
    <t>fiber cord SM LC-LC for UBT 160m</t>
  </si>
  <si>
    <t>3CC52218BH</t>
  </si>
  <si>
    <t>fiber cord SM LC-LC for UBT 180m</t>
  </si>
  <si>
    <t>3CC52218BA</t>
  </si>
  <si>
    <t>fiber cord SM LC-LC for UBT 200m</t>
  </si>
  <si>
    <t>3CC52218BB</t>
  </si>
  <si>
    <t>fiber cord SM LC-LC for UBT 250m</t>
  </si>
  <si>
    <t>3CC52218BC</t>
  </si>
  <si>
    <t>fiber cord SM LC-LC for UBT 300m</t>
  </si>
  <si>
    <t>3CC50149AA</t>
  </si>
  <si>
    <t>3MU00177AAAA</t>
  </si>
  <si>
    <t>RTU 50Mbps UBT-S Capacity</t>
  </si>
  <si>
    <t>3MU00177ABAA</t>
  </si>
  <si>
    <t>RTU 100Mbps UBT-S Capacity</t>
  </si>
  <si>
    <t>3MU00177ACAA</t>
  </si>
  <si>
    <t>RTU 160Mbps UBT-S Capacity</t>
  </si>
  <si>
    <t>3MU00177ADAA</t>
  </si>
  <si>
    <t>RTU 200Mbps UBT-S Capacity</t>
  </si>
  <si>
    <t>3MU00177AEAA</t>
  </si>
  <si>
    <t>RTU 300Mbps UBT-S Capacity</t>
  </si>
  <si>
    <t>3MU00177AFAA</t>
  </si>
  <si>
    <t>RTU 400Mbps UBT-S Capacity</t>
  </si>
  <si>
    <t>3MU00177AGAA</t>
  </si>
  <si>
    <t>RTU 600Mbps UBT-S Capacity</t>
  </si>
  <si>
    <t>3MU00177AHAA</t>
  </si>
  <si>
    <t>RTU 800Mbps UBT-S Capacity</t>
  </si>
  <si>
    <t>3MU00177AJAA</t>
  </si>
  <si>
    <t>RTU 1000Mbps UBT-S Capacity</t>
  </si>
  <si>
    <t>3MU00177AKAA</t>
  </si>
  <si>
    <t>RTU 300Mbps UBT-T Capacity</t>
  </si>
  <si>
    <t>3MU00177ALAA</t>
  </si>
  <si>
    <t>RTU 400Mbps UBT-T Capacity</t>
  </si>
  <si>
    <t>3MU00177AMAA</t>
  </si>
  <si>
    <t>RTU 600Mbps UBT-T Capacity</t>
  </si>
  <si>
    <t>3MU00177ANAA</t>
  </si>
  <si>
    <t>RTU 800Mbps UBT-T Capacity</t>
  </si>
  <si>
    <t>3MU00177APAA</t>
  </si>
  <si>
    <t>RTU 1Gbps UBT-T Capacity</t>
  </si>
  <si>
    <t>3MU00177AQAA</t>
  </si>
  <si>
    <t>RTU 1.5Gbps UBT-T Capacity</t>
  </si>
  <si>
    <t>3MU00177ARAA</t>
  </si>
  <si>
    <t>RTU 2Gbps UBT-T Capacity</t>
  </si>
  <si>
    <t>3MU00177ASAA</t>
  </si>
  <si>
    <t>RTU 1Gbps UBT-m Capacity</t>
  </si>
  <si>
    <t>3MU00177ATAA</t>
  </si>
  <si>
    <t>RTU 1.5Gbps UBT-m Capacity</t>
  </si>
  <si>
    <t>3MU00177AUAA</t>
  </si>
  <si>
    <t>RTU 2Gbps UBT-m Capacity</t>
  </si>
  <si>
    <t>3MU00177AVAA</t>
  </si>
  <si>
    <t>RTU 3Gbps UBT-m Capacity</t>
  </si>
  <si>
    <t>3MU00177AWAA</t>
  </si>
  <si>
    <t>RTU 4Gbps UBT-m Capacity</t>
  </si>
  <si>
    <t>3MU00177AXAA</t>
  </si>
  <si>
    <t>RTU 5Gbps UBT-m Capacity</t>
  </si>
  <si>
    <t>3MU00177AYAA</t>
  </si>
  <si>
    <t>RTU 6Gbps UBT-m Capacity</t>
  </si>
  <si>
    <t>3MU00177AZAA</t>
  </si>
  <si>
    <t>RTU 10Gbps UBT-m Capacity</t>
  </si>
  <si>
    <t>Optional Features per UBT</t>
  </si>
  <si>
    <t>3MU00177BAAA</t>
  </si>
  <si>
    <t>RTU UBT-T 2nd TxRx activation</t>
  </si>
  <si>
    <t>3MU00177BBAA</t>
  </si>
  <si>
    <t xml:space="preserve">RTU UBT-m Large Channel Spacing </t>
  </si>
  <si>
    <t>Adaptive modulation - per UBT</t>
  </si>
  <si>
    <t>3MU00177BDAA</t>
  </si>
  <si>
    <t xml:space="preserve">RTU UBT-S Adp Mod </t>
  </si>
  <si>
    <t>3MU00177BEAA</t>
  </si>
  <si>
    <t>RTU UBT-T Adp Mod</t>
  </si>
  <si>
    <t>3MU00177BFAA</t>
  </si>
  <si>
    <t>RTU UBT-m Adp Mod Ad Bd Rate</t>
  </si>
  <si>
    <t>HQAM - per UBT</t>
  </si>
  <si>
    <t>3MU00177BGAA</t>
  </si>
  <si>
    <t>RTU UBT-S HQAM 2k/4k</t>
  </si>
  <si>
    <t>3MU00177BHAA</t>
  </si>
  <si>
    <t>RTU UBT-T HQAM 2k/4k</t>
  </si>
  <si>
    <t>3MU00177BJAA</t>
  </si>
  <si>
    <t>RTU UBT-m HQAM</t>
  </si>
  <si>
    <t>XPIC - per UBT</t>
  </si>
  <si>
    <t>3MU00177BKAA</t>
  </si>
  <si>
    <t>RTU UBT- S XPIC</t>
  </si>
  <si>
    <t>3MU00177BLAA</t>
  </si>
  <si>
    <t>RTU UBT-T XPIC</t>
  </si>
  <si>
    <t>3MU00177BMAA</t>
  </si>
  <si>
    <t>RTU UBT-m XPIC</t>
  </si>
  <si>
    <t>LAG/CA - per UBT link</t>
  </si>
  <si>
    <t>3MU00177BNAA</t>
  </si>
  <si>
    <t>RTU UBT CarrierAggreg. Multi freq</t>
  </si>
  <si>
    <t>3MU00177BPAA</t>
  </si>
  <si>
    <t>RTU UBT CarrierAggreg Eband+MW</t>
  </si>
  <si>
    <t>10G  UBT</t>
  </si>
  <si>
    <t>3MU00177DCAA</t>
  </si>
  <si>
    <t>UBT-T 10G Full Outdoor</t>
  </si>
  <si>
    <t>3MU00177DDAA</t>
  </si>
  <si>
    <t>UBT-m 10G Full Outdoor</t>
  </si>
  <si>
    <t>3MU00177DEAA</t>
  </si>
  <si>
    <t>UBT-S 10G Full Outdoor</t>
  </si>
  <si>
    <t>3MU00177BTAA</t>
  </si>
  <si>
    <t>UBT-T Upgrade 300Mb to 400Mb</t>
  </si>
  <si>
    <t>3MU00177BUAA</t>
  </si>
  <si>
    <t>UBT-T Upgrade 400Mb to 600Mb</t>
  </si>
  <si>
    <t>3MU00177BVAA</t>
  </si>
  <si>
    <t>UBT-T Upgrade 600Mb to 800Mb</t>
  </si>
  <si>
    <t>3MU00177BWAA</t>
  </si>
  <si>
    <t>UBT-T Upgrade 800Mb to 1000Mb</t>
  </si>
  <si>
    <t>3MU00177BXAA</t>
  </si>
  <si>
    <t>UBT-T Upgrade 1000Mb to 1500Mb</t>
  </si>
  <si>
    <t>3MU00177BYAA</t>
  </si>
  <si>
    <t>UBT-T Upgrade 1500Mb to 2000Mb</t>
  </si>
  <si>
    <t>3MU00177BZAA</t>
  </si>
  <si>
    <t>UBT-m Upgrade 1000Mb to 1500Mb</t>
  </si>
  <si>
    <t>3MU00177CAAA</t>
  </si>
  <si>
    <t>UBT-m Upgrade 1500Mb to 2000Mb</t>
  </si>
  <si>
    <t>3MU00177CBAA</t>
  </si>
  <si>
    <t>UBT-m Upgrade 2000Mb to 3000Mb</t>
  </si>
  <si>
    <t>3MU00177CCAA</t>
  </si>
  <si>
    <t>UBT-m Upgrade 3000Mb to 4000Mb</t>
  </si>
  <si>
    <t>3MU00177CDAA</t>
  </si>
  <si>
    <t>UBT-m Upgrade 4000Mb to 5000Mb</t>
  </si>
  <si>
    <t>3MU00177CEAA</t>
  </si>
  <si>
    <t>UBT-m Upgrade 5000Mb to 6000Mb</t>
  </si>
  <si>
    <t>3MU00177CFAA</t>
  </si>
  <si>
    <t>UBT-m Upgrade 6000Mb to 10Gb</t>
  </si>
  <si>
    <t>3MU00177CGAA</t>
  </si>
  <si>
    <t>UBT-S Upgrade 50Mb to 100Mb</t>
  </si>
  <si>
    <t>3MU00177CHAA</t>
  </si>
  <si>
    <t>UBT-S Upgrade 100Mb to 160Mb</t>
  </si>
  <si>
    <t>3MU00177CJAA</t>
  </si>
  <si>
    <t>UBT-S Upgrade 160Mb to 200Mb</t>
  </si>
  <si>
    <t>3MU00177CKAA</t>
  </si>
  <si>
    <t>UBT-S Upgrade 200Mb to 300Mb</t>
  </si>
  <si>
    <t>3MU00177CLAA</t>
  </si>
  <si>
    <t>UBT-S Upgrade 300Mb to 400Mb</t>
  </si>
  <si>
    <t>3MU00177CMAA</t>
  </si>
  <si>
    <t>UBT-S Upgrade 400Mb to 600Mb</t>
  </si>
  <si>
    <t>3MU00177CNAA</t>
  </si>
  <si>
    <t>UBT-S Upgrade 600Mb to 800Mb</t>
  </si>
  <si>
    <t>3MU00177CPAA</t>
  </si>
  <si>
    <t>UBT-S Upgrade 800Mb to 1000Mb</t>
  </si>
  <si>
    <t>3MU00177DAAA</t>
  </si>
  <si>
    <t>Wavence Netconf RTU</t>
  </si>
  <si>
    <t>3MU00177DBAA</t>
  </si>
  <si>
    <t>Wavence L3VPN RTU</t>
  </si>
  <si>
    <t>Capacity Upgrades - per UBT</t>
  </si>
  <si>
    <t>3MU00180AAAA</t>
  </si>
  <si>
    <t>3MU00180ABAA</t>
  </si>
  <si>
    <t>3MU00180ACAA</t>
  </si>
  <si>
    <t>3MU00180ADAA</t>
  </si>
  <si>
    <t>3MU00180AEAA</t>
  </si>
  <si>
    <t>3MU00180AFAA</t>
  </si>
  <si>
    <t>3MU00180AGAA</t>
  </si>
  <si>
    <t>3MU00180AHAA</t>
  </si>
  <si>
    <t>3MU00180AJAA</t>
  </si>
  <si>
    <t>3MU00180AKAA</t>
  </si>
  <si>
    <t>3MU00180ALAA</t>
  </si>
  <si>
    <t>3MU00180AMAA</t>
  </si>
  <si>
    <t>3MU00180ANAA</t>
  </si>
  <si>
    <t>3MU00180APAA</t>
  </si>
  <si>
    <t>3MU00180AQAA</t>
  </si>
  <si>
    <t>3MU00180ARAA</t>
  </si>
  <si>
    <t>3MU00180ASAA</t>
  </si>
  <si>
    <t>3MU00180ATAA</t>
  </si>
  <si>
    <t>3MU00180AUAA</t>
  </si>
  <si>
    <t>3MU00180AVAA</t>
  </si>
  <si>
    <t>3MU00180AWAA</t>
  </si>
  <si>
    <t>3MU00180AXAA</t>
  </si>
  <si>
    <t>3MU00180AYAA</t>
  </si>
  <si>
    <t>3MU00180AZAA</t>
  </si>
  <si>
    <t>3MU00180BAAA</t>
  </si>
  <si>
    <t>3MU00180BBAA</t>
  </si>
  <si>
    <t>3MU00180BDAA</t>
  </si>
  <si>
    <t>3MU00180BEAA</t>
  </si>
  <si>
    <t>3MU00180BFAA</t>
  </si>
  <si>
    <t>3MU00180BGAA</t>
  </si>
  <si>
    <t>3MU00180BHAA</t>
  </si>
  <si>
    <t>3MU00180BJAA</t>
  </si>
  <si>
    <t>3MU00180BKAA</t>
  </si>
  <si>
    <t>3MU00180BLAA</t>
  </si>
  <si>
    <t>3MU00180BMAA</t>
  </si>
  <si>
    <t>3MU00180BNAA</t>
  </si>
  <si>
    <t>3MU00180BPAA</t>
  </si>
  <si>
    <t>L6Ghz  OCM Body</t>
  </si>
  <si>
    <t>3DB28888AA</t>
  </si>
  <si>
    <t xml:space="preserve">OCM 5.9-6.95GHz 4Ch CP MAIN </t>
  </si>
  <si>
    <t>3DB28889AA</t>
  </si>
  <si>
    <t xml:space="preserve">OCM 5.9-6.95GHz 4Ch CP EXTENSION </t>
  </si>
  <si>
    <t>3DB28890AA</t>
  </si>
  <si>
    <t>OCM 5.9-6.95GHz 2x2Ch AP</t>
  </si>
  <si>
    <t>U6Ghz  OCM Body</t>
  </si>
  <si>
    <t>3DB28927AA</t>
  </si>
  <si>
    <t xml:space="preserve">OCM 6U 4Ch CP MAIN </t>
  </si>
  <si>
    <t>3DB28928AA</t>
  </si>
  <si>
    <t xml:space="preserve">OCM 6U 4Ch CP EXTENSION </t>
  </si>
  <si>
    <t>3DB28929AA</t>
  </si>
  <si>
    <t>OCM 6U  2x2Ch AP</t>
  </si>
  <si>
    <t>11GHz OCM Body</t>
  </si>
  <si>
    <t>3DB28891AA</t>
  </si>
  <si>
    <t>OCM 10.7-11.7GHz 4Ch CP MAIN</t>
  </si>
  <si>
    <t>3DB28892AA</t>
  </si>
  <si>
    <t xml:space="preserve">OCM 10.7-11.7Ghz 4Ch CP EXTENSION </t>
  </si>
  <si>
    <t>3DB28893AA</t>
  </si>
  <si>
    <t xml:space="preserve">OCM 10.7-11.7GHz 2x2Ch AP </t>
  </si>
  <si>
    <t>11Ghz Filters</t>
  </si>
  <si>
    <t>FILTER 11.2-11.7 GHZ Hardened 30Mhz</t>
  </si>
  <si>
    <t>FILTER 10.7-11.2 GHZ Hardened 40Mhz</t>
  </si>
  <si>
    <t>FILTER 11.2-11.7 GHZ Hardened 40Mhz</t>
  </si>
  <si>
    <t>FILTER 10,7-11,2 GHZ  Hardened 60Mhz </t>
  </si>
  <si>
    <t>FILTER 11,2-11,7 GHZ Hardened 60Mhz </t>
  </si>
  <si>
    <t>FILTER 10,7-11,2 GHZ Hardened 80Mhz </t>
  </si>
  <si>
    <t>FILTER 11,2-11,7 GHZ Hardened 80Mhz</t>
  </si>
  <si>
    <t>3MU00175AAAA</t>
  </si>
  <si>
    <t>Bandwidth Notifications RTU</t>
  </si>
  <si>
    <t>3EM23577DAAA</t>
  </si>
  <si>
    <t>Bandwidth Notifications RTU Upgrade</t>
  </si>
  <si>
    <t>3DB19275AFAA</t>
  </si>
  <si>
    <t>Wavence 18 O&amp;M Manual Electronic Delivery OLCS    </t>
  </si>
  <si>
    <t>3DB19275AGAA</t>
  </si>
  <si>
    <t>Wavence 18A O&amp;M Manual Electronic Delivery OLCS    </t>
  </si>
  <si>
    <t>3DB19275AHAA</t>
  </si>
  <si>
    <t>Wavence 19 O&amp;M Manual Electronic Delivery OLCS    </t>
  </si>
  <si>
    <t>3CC50204AA</t>
  </si>
  <si>
    <t>3CC50170AA</t>
  </si>
  <si>
    <t>3DB80628AD</t>
  </si>
  <si>
    <t>3DB80628AE</t>
  </si>
  <si>
    <t>3DB80628AA</t>
  </si>
  <si>
    <t>3DB80628AB</t>
  </si>
  <si>
    <t>R56 Grounding</t>
  </si>
  <si>
    <t>1AD174570001</t>
  </si>
  <si>
    <t>SBHB119K Horizontal Rack Ground Bar Kit</t>
  </si>
  <si>
    <t>1AD214130001</t>
  </si>
  <si>
    <t>1AD214220001</t>
  </si>
  <si>
    <t>Universal grd bar kit SB57903/19" rack</t>
  </si>
  <si>
    <t>#6 Ground cable-KS22641L1, Per FT</t>
  </si>
  <si>
    <t>KIT-YA6C-L BOX PWR COMMO*</t>
  </si>
  <si>
    <t>SCR M-.25 IN 20 TPI 1 IN*</t>
  </si>
  <si>
    <t>WSHR LK-92147A029 SPLT 1*</t>
  </si>
  <si>
    <t>FLAT WASHER, STAINLESS STEEL,1/4 INCH</t>
  </si>
  <si>
    <t>NUT-300 HEX SST .250-20</t>
  </si>
  <si>
    <t>Pol</t>
  </si>
  <si>
    <t>SC2-W100CUBTR</t>
  </si>
  <si>
    <t>10 - 11,7</t>
  </si>
  <si>
    <t>Ant UBT Int 2ft 10/11 GHz SP</t>
  </si>
  <si>
    <t>Single</t>
  </si>
  <si>
    <t>SC2-W100CUBTC</t>
  </si>
  <si>
    <t>Ant UBT Int 2ft 10/11 GHz DP</t>
  </si>
  <si>
    <t>Dual</t>
  </si>
  <si>
    <t>SC3-W100BUBTR</t>
  </si>
  <si>
    <t>Ant UBT Int 3ft 10/11 GHz SP</t>
  </si>
  <si>
    <t>SC3-W100BUBTC</t>
  </si>
  <si>
    <t>Ant UBT Int 3ft 10/11 GHz DP</t>
  </si>
  <si>
    <t>SB4-W100EUBTR</t>
  </si>
  <si>
    <t>Ant UBT Int 4ft 10/11 GHz SP</t>
  </si>
  <si>
    <t>SB4-W100EUBTC</t>
  </si>
  <si>
    <t>Ant UBT Int 4ft 10/11 GHz DP</t>
  </si>
  <si>
    <t>SC1-127AUBTR</t>
  </si>
  <si>
    <t>12,75 - 13,25</t>
  </si>
  <si>
    <t>Ant UBT Int 1ft 13 GHz SP</t>
  </si>
  <si>
    <t>SC1-127AUBTC</t>
  </si>
  <si>
    <t>Ant UBT Int 1ft 13 GHz DP</t>
  </si>
  <si>
    <t>SC2-127CUBTR</t>
  </si>
  <si>
    <t>Ant UBT Int 2ft 13 GHz SP</t>
  </si>
  <si>
    <t>SC2-127CUBTC</t>
  </si>
  <si>
    <t>Ant UBT Int 2ft 13 GHz DP</t>
  </si>
  <si>
    <t>SC3-127BUBTR</t>
  </si>
  <si>
    <t>Ant UBT Int 3ft 13 GHz SP</t>
  </si>
  <si>
    <t>SC3-127BUBTC</t>
  </si>
  <si>
    <t>Ant UBT Int 3ft 13 GHz DP</t>
  </si>
  <si>
    <t>SB4-127EUBTR</t>
  </si>
  <si>
    <t>Ant UBT Int 4ft 13 GHz SP</t>
  </si>
  <si>
    <t>SB4-127EUBTC</t>
  </si>
  <si>
    <t>Ant UBT Int 4ft 13 GHz DP</t>
  </si>
  <si>
    <t>SC1-142AUBTR</t>
  </si>
  <si>
    <t>14,2 - 15,35</t>
  </si>
  <si>
    <t>Ant UBT Int 1ft 15 GHz SP</t>
  </si>
  <si>
    <t>SC1-142AUBTC</t>
  </si>
  <si>
    <t>Ant UBT Int 1ft 15 GHz DP</t>
  </si>
  <si>
    <t>SC2-142CUBTR</t>
  </si>
  <si>
    <t>Ant UBT Int 2ft 15 GHz SP</t>
  </si>
  <si>
    <t>SC2-142CUBTC</t>
  </si>
  <si>
    <t>Ant UBT Int 2ft 15 GHz DP</t>
  </si>
  <si>
    <t>SC3-142BUBTR</t>
  </si>
  <si>
    <t>Ant UBT Int 3ft 15 GHz SP</t>
  </si>
  <si>
    <t>SC3-142BUBTC</t>
  </si>
  <si>
    <t>Ant UBT Int 3ft 15 GHz DP</t>
  </si>
  <si>
    <t>SB4-142EUBTR</t>
  </si>
  <si>
    <t>Ant UBT Int 4ft 15 GHz SP</t>
  </si>
  <si>
    <t>SB4-142EUBTC</t>
  </si>
  <si>
    <t>Ant UBT Int 4ft 15 GHz DP</t>
  </si>
  <si>
    <t>SC1-190AUBTC</t>
  </si>
  <si>
    <t>17,7 - 19,7</t>
  </si>
  <si>
    <t>Ant UBT Int 1ft 18 GHz DP</t>
  </si>
  <si>
    <t>SC2-190CUBTR</t>
  </si>
  <si>
    <t>Ant UBT Int 2ft 18 GHz SP</t>
  </si>
  <si>
    <t>SC2-190CUBTC</t>
  </si>
  <si>
    <t>Ant UBT Int 2ft 18 GHz DP</t>
  </si>
  <si>
    <t>SC3-190BUBTR</t>
  </si>
  <si>
    <t>Ant UBT Int 3ft 18 GHz SP</t>
  </si>
  <si>
    <t>SC3-190BUBTC</t>
  </si>
  <si>
    <t>Ant UBT Int 3ft 18 GHz DP</t>
  </si>
  <si>
    <t>SB4-190EUBTR</t>
  </si>
  <si>
    <t>Ant UBT Int 4ft 18 GHz SP</t>
  </si>
  <si>
    <t>SC1-220AUBTR</t>
  </si>
  <si>
    <t>21,2 - 23,6</t>
  </si>
  <si>
    <t>Ant UBT Int 1ft 23 GHz SP</t>
  </si>
  <si>
    <t>SC1-220AUBTC</t>
  </si>
  <si>
    <t>Ant UBT Int 1ft 23 GHz DP</t>
  </si>
  <si>
    <t>SC2-220CUBTC</t>
  </si>
  <si>
    <t>Ant UBT Int 2ft 23 GHz DP</t>
  </si>
  <si>
    <t>SC3-220BUBTR</t>
  </si>
  <si>
    <t>Ant UBT Int 3ft 23 GHz SP</t>
  </si>
  <si>
    <t>SC3-220BUBTC</t>
  </si>
  <si>
    <t>Ant UBT Int 3ft 23 GHz DP</t>
  </si>
  <si>
    <t>SB4-220EUBTC</t>
  </si>
  <si>
    <t>Ant UBT Int 4ft 23 GHz DP</t>
  </si>
  <si>
    <t>SC1-250AUBTR</t>
  </si>
  <si>
    <t>24,25 - 26,5</t>
  </si>
  <si>
    <t>Ant UBT Int 1ft 26 GHz SP</t>
  </si>
  <si>
    <t>SC1-250AUBTC</t>
  </si>
  <si>
    <t>Ant UBT Int 1ft 26 GHz DP</t>
  </si>
  <si>
    <t>Duial</t>
  </si>
  <si>
    <t>SC2-250CUBTR</t>
  </si>
  <si>
    <t>Ant UBT Int 2ft 26 GHz SP</t>
  </si>
  <si>
    <t>SC2-250CUBTC</t>
  </si>
  <si>
    <t>Ant UBT Int 2ft 26 GHz DP</t>
  </si>
  <si>
    <t>SC3-250BUBTR</t>
  </si>
  <si>
    <t>Ant UBT Int 3ft 26 GHz SP</t>
  </si>
  <si>
    <t>SC3-250BUBTC</t>
  </si>
  <si>
    <t>Ant UBT Int 3ft 26 GHz DP</t>
  </si>
  <si>
    <t>SB4-250EUBTR</t>
  </si>
  <si>
    <t>Ant UBT Int 4ft 26 GHz SP</t>
  </si>
  <si>
    <t>SB4-250EUBTC</t>
  </si>
  <si>
    <t>Ant UBT Int 4ft 26 GHz DP</t>
  </si>
  <si>
    <t>SC1-280AUBTR</t>
  </si>
  <si>
    <t>27.5 - 29.5</t>
  </si>
  <si>
    <t>Ant UBT Int 1ft 28 GHz SP</t>
  </si>
  <si>
    <t>SC1-280AUBTC</t>
  </si>
  <si>
    <t xml:space="preserve"> Ant UBT Int 1ft 28 GHz DP</t>
  </si>
  <si>
    <t>SC2-280CUBTR</t>
  </si>
  <si>
    <t>Ant UBT Int 2ft 28 GHz SP</t>
  </si>
  <si>
    <t>SC2-280CUBTC</t>
  </si>
  <si>
    <t>Ant UBT Int 2ft 28 GHz DP</t>
  </si>
  <si>
    <t>SC1-380AUBTR</t>
  </si>
  <si>
    <t>37,0 - 39,5</t>
  </si>
  <si>
    <t>Ant UBT Int 1ft 38 GHz SP</t>
  </si>
  <si>
    <t>SC1-380AUBTC</t>
  </si>
  <si>
    <t>Ant UBT Int 1ft 38 GHz DP</t>
  </si>
  <si>
    <t>SC2-380CUBTR</t>
  </si>
  <si>
    <t>Ant UBT Int 2ft 38 GHz SP</t>
  </si>
  <si>
    <t>SC2-380CUBTC</t>
  </si>
  <si>
    <t>Ant UBT Int 2ft 38 GHz DP</t>
  </si>
  <si>
    <t>SC1-420AUBTR</t>
  </si>
  <si>
    <t>40,5 - 43,5</t>
  </si>
  <si>
    <t>Ant UBT Int 1ft 42 GHz SP</t>
  </si>
  <si>
    <t>SC1-420AUBTC</t>
  </si>
  <si>
    <t>Ant UBT Int 1ft 42 GHz DP</t>
  </si>
  <si>
    <t>SC2-420CUBTR</t>
  </si>
  <si>
    <t>Ant UBT Int 2ft 42 GHz SP</t>
  </si>
  <si>
    <t>SC2-420CUBTC</t>
  </si>
  <si>
    <t>Ant UBT Int 2ft 42 GHz DP</t>
  </si>
  <si>
    <t>SB1-W800CUBT-FCC</t>
  </si>
  <si>
    <t>71 - 86</t>
  </si>
  <si>
    <t>Ant UBT Int 1ft 80 GHz SP - FCC</t>
  </si>
  <si>
    <t>SB1-W800CUBT</t>
  </si>
  <si>
    <t>Ant UBT Int 1ft 80 GHz SP</t>
  </si>
  <si>
    <t>SBX1-W800CUBT</t>
  </si>
  <si>
    <t>Ant UBT Int 1ft DP 80 GHz (with OMT)</t>
  </si>
  <si>
    <t>SBX1-W800CUBT-FCC</t>
  </si>
  <si>
    <t>Ant UBT Int 1ft DP 80 GHz (with OMT) - FCC</t>
  </si>
  <si>
    <t>SC2-W800BUBT</t>
  </si>
  <si>
    <t>Ant UBT Int 2ft 80 GHz SP</t>
  </si>
  <si>
    <t>SCX2-W800BUBT</t>
  </si>
  <si>
    <t>Ant UBT Int 2ft DP 80 GHz (with OMT)</t>
  </si>
  <si>
    <t>SB6-W100D2UBTR</t>
  </si>
  <si>
    <t>Ant UBT Int 6ft 10/11 GHz SP</t>
  </si>
  <si>
    <t>SB6-W100D2UBTC</t>
  </si>
  <si>
    <t>Ant UBT Int 6ft 10/11 GHz DP</t>
  </si>
  <si>
    <t>SB6-127D2UBTR</t>
  </si>
  <si>
    <t>Ant UBT Int 6ft 13 GHz SP</t>
  </si>
  <si>
    <t>SB6-127D2UBTC</t>
  </si>
  <si>
    <t>Ant UBT Int 6ft 13 GHz DP</t>
  </si>
  <si>
    <t>SB6-142D2UBTR</t>
  </si>
  <si>
    <t>Ant UBT Int 6ft 15 GHz SP</t>
  </si>
  <si>
    <t>SB6-142D2UBTC</t>
  </si>
  <si>
    <t>Ant UBT Int 6ft 15 GHz DP</t>
  </si>
  <si>
    <t>SB6-190D2UBTR</t>
  </si>
  <si>
    <t>Ant UBT Int 6ft 18 GHz SP</t>
  </si>
  <si>
    <t>SB6-190D2UBTC</t>
  </si>
  <si>
    <t>Ant UBT Int 6ft 18 GHz DP</t>
  </si>
  <si>
    <t>SB6-220D2UBTR</t>
  </si>
  <si>
    <t>Ant UBT Int 6ft 23 GHz SP</t>
  </si>
  <si>
    <t>SB6-220D2UBTC</t>
  </si>
  <si>
    <t>Ant UBT Int 6ft 23 GHz DP</t>
  </si>
  <si>
    <t>SB4-W60E3UBTR</t>
  </si>
  <si>
    <t xml:space="preserve">5.925 - 7.125 </t>
  </si>
  <si>
    <t>Ant int UBT 4ft 6GHz SP</t>
  </si>
  <si>
    <t>SB4-W60E3UBTC</t>
  </si>
  <si>
    <t>Ant int UBT 4ft 6GHz DP</t>
  </si>
  <si>
    <t>SB6-W60D2UBTR</t>
  </si>
  <si>
    <t>Ant int UBT 6ft 6GHz SP</t>
  </si>
  <si>
    <t>SB6-W60D2UBTC</t>
  </si>
  <si>
    <t>Ant int UBT 6ft 6GHz DP</t>
  </si>
  <si>
    <t>SC3-W60BUBTR</t>
  </si>
  <si>
    <t>Ant int UBT 3ft 6GHz SP</t>
  </si>
  <si>
    <t>SB4-W60D3MPT</t>
  </si>
  <si>
    <t>37500069</t>
  </si>
  <si>
    <t>ANT/RAD KIT PADX8-59AC1S1R 5.925-6.425</t>
  </si>
  <si>
    <t>ANT/RAD KIT PADX8-W59AC7S1R</t>
  </si>
  <si>
    <t>37500059</t>
  </si>
  <si>
    <t>Antenna PAD8-W59AC1S1R 5.925-6.875</t>
  </si>
  <si>
    <t>10032346</t>
  </si>
  <si>
    <t>Antenna SUX6-65BC1S1 6.425-7.125 GHz</t>
  </si>
  <si>
    <t>DA12-59AC1SG</t>
  </si>
  <si>
    <t>10025681</t>
  </si>
  <si>
    <t>DAX12-59AC</t>
  </si>
  <si>
    <t>PAD8-65AC7S1R</t>
  </si>
  <si>
    <t>PADX6-W59BC7S1R</t>
  </si>
  <si>
    <t>SB6-W100CC</t>
  </si>
  <si>
    <t>SU4-107DC</t>
  </si>
  <si>
    <t>SU4-107DC2</t>
  </si>
  <si>
    <t>SU4-107DD</t>
  </si>
  <si>
    <t>SU6-59BC2</t>
  </si>
  <si>
    <t>SUX4-107DC</t>
  </si>
  <si>
    <t>SUX4-107DC7</t>
  </si>
  <si>
    <t>10045245</t>
  </si>
  <si>
    <t>SUX4-107DC7SG</t>
  </si>
  <si>
    <t>SUX4-107DC1SG</t>
  </si>
  <si>
    <t>SUX4-107DC2H</t>
  </si>
  <si>
    <t>SUX4-107DC2HG</t>
  </si>
  <si>
    <t>10045572</t>
  </si>
  <si>
    <t>SUX4B-W60DC1SG</t>
  </si>
  <si>
    <t>UA8-107AC2</t>
  </si>
  <si>
    <t>10044324</t>
  </si>
  <si>
    <t>UXA4-142DB</t>
  </si>
  <si>
    <t>UXA4-190DB</t>
  </si>
  <si>
    <t>10044328</t>
  </si>
  <si>
    <t>UXA4-220DB</t>
  </si>
  <si>
    <t>UXA4-107DC</t>
  </si>
  <si>
    <t>10045205</t>
  </si>
  <si>
    <t>UXA4-107DC1SG</t>
  </si>
  <si>
    <t>UXA10-107AC8SG</t>
  </si>
  <si>
    <t>UXA12-59AC4</t>
  </si>
  <si>
    <t>ANT/RAD/SWAY BAR KIT PAD6-W59BC7S1R</t>
  </si>
  <si>
    <t>ANT/RAD/SWAY BAR KIT PAD8-W59AC7S1R</t>
  </si>
  <si>
    <t>TUBING, POLYURETHANE 3/8 OD X .245 (per ft)</t>
  </si>
  <si>
    <t>BOOT-BAZERO PROT RUB 4IN 4IN BK</t>
  </si>
  <si>
    <t>Ballast Tie Down Kit</t>
  </si>
  <si>
    <t>Rubber Mat 1/2inch x 18inch x 48inch</t>
  </si>
  <si>
    <t>Heavy-Duty Non-Penetrating Tri</t>
  </si>
  <si>
    <t>WPFG-1</t>
  </si>
  <si>
    <t>KIT WTHPRF CONNS&amp;SPLICE</t>
  </si>
  <si>
    <t>GKIT E220 Grounding Kit 0.25m Wire</t>
  </si>
  <si>
    <t>1AD127790001</t>
  </si>
  <si>
    <t>Hanger Kit for EW180/EW220/EW240 (43211A) (10 pack)</t>
  </si>
  <si>
    <t>1AD082220001</t>
  </si>
  <si>
    <t>PIPE, P2126, SCHEDULE  40 PLAIN END HOT</t>
  </si>
  <si>
    <t>SNAP-ST-158</t>
  </si>
  <si>
    <t>Hanger, Stackable 1-5/8 10 Kit</t>
  </si>
  <si>
    <t>1AF31727ABAA</t>
  </si>
  <si>
    <t>1AF31775AAAA</t>
  </si>
  <si>
    <t>1AF31900AAAA</t>
  </si>
  <si>
    <t>1AF15943AAAA</t>
  </si>
  <si>
    <t>1AF16272AAAA</t>
  </si>
  <si>
    <t>1AF16280AAAA</t>
  </si>
  <si>
    <t>1AF14480AAAF</t>
  </si>
  <si>
    <t>1AF15937AAAA</t>
  </si>
  <si>
    <t>Microwave Antenna, 6GHz, 8Ft, HX8-6W-6GR</t>
  </si>
  <si>
    <t>Microwave Antenna, 6GHz, USX6-6W-6GR</t>
  </si>
  <si>
    <t>Microwave Antenna, 6GHz, 8Ft,USX8-6W-6GR</t>
  </si>
  <si>
    <t>Standard Elliptical Waveguide, EW180 (17.3 – 19.7 GHz)</t>
  </si>
  <si>
    <t>Connector, Fixed-tuned / PBR220 for EW180 (top) (1180SCM)</t>
  </si>
  <si>
    <t>Hoisting Grip (43094) - Lace-up (1/2"coax,EW180,EW220)</t>
  </si>
  <si>
    <t>Pressure Window (112587) - mates to PBR220</t>
  </si>
  <si>
    <t>FOR HL/C:  2' Twistflex (F042KKS2) - PBR220/PBR220 (Tin plated version is F042KKS2-A, $191.25, No OI Code)</t>
  </si>
  <si>
    <t>4" Boot (WGB4-180) - for EW180</t>
  </si>
  <si>
    <t>3EM16790JE</t>
  </si>
  <si>
    <t>TSM-8000 Version 18.0 Upgrade</t>
  </si>
  <si>
    <t>3EM16790JF</t>
  </si>
  <si>
    <t>TSM-8000 Version 18.1 Upgrade</t>
  </si>
  <si>
    <t>3EM16790JG</t>
  </si>
  <si>
    <t>TSM-8000 Version 19.0 Upgrade</t>
  </si>
  <si>
    <t>MICROWAVE EQUIPMENT</t>
  </si>
  <si>
    <t>Wavence Microwave Solution, an evolution of the 9500 MPR Family</t>
  </si>
  <si>
    <t>3EM24166GN</t>
  </si>
  <si>
    <t>3EM24166GP</t>
  </si>
  <si>
    <t>Frequency Selection (all bands except 80 GHz / per freq pair)</t>
  </si>
  <si>
    <t>Prior Coordination Renewal within 6 months of PCN 2nd path+ (per path)</t>
  </si>
  <si>
    <t>FCC License Application Prep (New/Mod) (per site / Form 601) (Note 1)</t>
  </si>
  <si>
    <t>FCC License Fees (Note 1.5)(new site)(per site)</t>
  </si>
  <si>
    <t>FCC License Fees (Note 1.5)(modification to existing license)(per site)</t>
  </si>
  <si>
    <t>FCC Application - Waiver Application (Note 1.5)(per site)</t>
  </si>
  <si>
    <t>80 GHz Link Registration (US applications only)(Per Path)
Each link registration after initial</t>
  </si>
  <si>
    <t>SVC-KWIE-ENG-TSE43</t>
  </si>
  <si>
    <t>SVC-KWIE-ENG-TSE44</t>
  </si>
  <si>
    <t>SVC-KWIE-ENG-TSE45</t>
  </si>
  <si>
    <t>SVC-KWIE-ENG-TSE54</t>
  </si>
  <si>
    <t>FCC Regulatory Services</t>
  </si>
  <si>
    <t>SVC-KWIE-ENG-TSE46</t>
  </si>
  <si>
    <t>SVC-KWIE-ENG-TSE47</t>
  </si>
  <si>
    <t>SVC-KWIE-ENG-TSE48</t>
  </si>
  <si>
    <t>SVC-KWIE-ENG-TSE49</t>
  </si>
  <si>
    <t>SVC-KWIE-ENG-TSE50</t>
  </si>
  <si>
    <t>SVC-KWIE-ENG-TSE51</t>
  </si>
  <si>
    <t>SVC-KWIE-ENG-TSE52</t>
  </si>
  <si>
    <t>SVC-KWIE-ENG-TSE53</t>
  </si>
  <si>
    <t>AM Broadcast Tower Proximity Check</t>
  </si>
  <si>
    <t>FAA Non-Hazard FAA Determination filing</t>
  </si>
  <si>
    <t>FCC ASR Filing</t>
  </si>
  <si>
    <t>STA Form Preparation (Note 1.5)</t>
  </si>
  <si>
    <t>FCC STA Filing Fees - Part 101 (Note 1.5) (private only)</t>
  </si>
  <si>
    <t>FCC STA Filing Fees - Part 101 (Note 1.5)   (Common Carrier  i.e. Wireless)</t>
  </si>
  <si>
    <t>FCC STA Filing Fees - Part 74</t>
  </si>
  <si>
    <t>License Extension (per Call Sign)</t>
  </si>
  <si>
    <t>FCC Filing Fee for License Extension Waiver (Private only)</t>
  </si>
  <si>
    <t>Transmission Engineering</t>
  </si>
  <si>
    <t>SVC-KWIE-ENG-NE1</t>
  </si>
  <si>
    <t>SVC-QHIE-INST-PO1</t>
  </si>
  <si>
    <t>Senior Network Engineer (per hour)</t>
  </si>
  <si>
    <t>Network Engineer (per hour)</t>
  </si>
  <si>
    <t>Network Engineering Drawings (per hour)</t>
  </si>
  <si>
    <t>Application and Network Engineer (per site)</t>
  </si>
  <si>
    <t>Application and configuration release (per site)</t>
  </si>
  <si>
    <t>Customer Witness Test &amp; Integration Certificate (Per Test Element)
   Factory Integration / Staging
   Customer Witness Test</t>
  </si>
  <si>
    <t xml:space="preserve">MW Product Freight </t>
  </si>
  <si>
    <t>SVC-YGRL-RF1</t>
  </si>
  <si>
    <t>SVC-YGRL-AS1</t>
  </si>
  <si>
    <t>SVC-YGRL-AS2</t>
  </si>
  <si>
    <t>SVC-YGRL-AS3</t>
  </si>
  <si>
    <t>SVC-YGRL-AS4</t>
  </si>
  <si>
    <t xml:space="preserve">MW Product Freight per radio rack </t>
  </si>
  <si>
    <t>MW Product Freight per small antenna</t>
  </si>
  <si>
    <t>MW Product Freight per medium antenna</t>
  </si>
  <si>
    <t>MW Product Freight per large antenna (or HI and AK)</t>
  </si>
  <si>
    <t xml:space="preserve">MW Product Freight per Ice Shield </t>
  </si>
  <si>
    <t>1.5 No fees for State and Local Government including education</t>
  </si>
  <si>
    <t>4 A Man Day is considered to be 8 hours.</t>
  </si>
  <si>
    <t>3 SVC-KWIE-ENG, SVC-YGRL requires the description to be included with all orders</t>
  </si>
  <si>
    <t>Nokia Microwave Engineering Services</t>
  </si>
  <si>
    <t>END of Wavence Family Price Catalog</t>
  </si>
  <si>
    <t xml:space="preserve">Customer Specific </t>
  </si>
  <si>
    <t>Network Management System</t>
  </si>
  <si>
    <t>Antenna Systems</t>
  </si>
  <si>
    <t>WAVENCE MICROWAVE
NON-INTEGRATED ANTENNA SYSTEMS</t>
  </si>
  <si>
    <t>Microwave Engineering Services</t>
  </si>
  <si>
    <t>End of Nokia Microwave Engineering Services</t>
  </si>
  <si>
    <t>3MU00119CC</t>
  </si>
  <si>
    <t>3EM24463AB</t>
  </si>
  <si>
    <t>9500 MPR Shelf Kit (MSS-4 10G)</t>
  </si>
  <si>
    <t>3DB19445AA</t>
  </si>
  <si>
    <t>MSS-E</t>
  </si>
  <si>
    <t>3DB19575AA</t>
  </si>
  <si>
    <t>MSS-HE</t>
  </si>
  <si>
    <t>1AB380750004</t>
  </si>
  <si>
    <t>DS3 SFP</t>
  </si>
  <si>
    <t>3DB17020EDAA</t>
  </si>
  <si>
    <t>Wavence 19A Flash Card MSS1/MSSO</t>
  </si>
  <si>
    <t>3DB17020FDAA</t>
  </si>
  <si>
    <t>Wavence 19A Flash Card Core-E</t>
  </si>
  <si>
    <t>3DB17020DDAF</t>
  </si>
  <si>
    <t>Wavence 19A ICS05 uSD  Card for CoreEvo-10G</t>
  </si>
  <si>
    <t>3DB17010HDAF</t>
  </si>
  <si>
    <t>Wavence 19A  ICS05 SW Electronic Delivery Kit</t>
  </si>
  <si>
    <t>3DB17020EEAA</t>
  </si>
  <si>
    <t>3DB17010GEAB</t>
  </si>
  <si>
    <t>Wavence 20 ICS02 SW CD  Kit</t>
  </si>
  <si>
    <t>3DB17010HEAB</t>
  </si>
  <si>
    <t>Wavence 20  ICS02 SW Electronic Delivery Kit</t>
  </si>
  <si>
    <t>9500 MPR CT License (Per PC Installed) Optional for CorEvo</t>
  </si>
  <si>
    <t>9500 MPRe OS  License For MPT Only</t>
  </si>
  <si>
    <t xml:space="preserve">Secure Mode </t>
  </si>
  <si>
    <t>Factory RTU's - per ODU or RF Transceiver - Table B1</t>
  </si>
  <si>
    <t>3MU00122AAAA</t>
  </si>
  <si>
    <t>3MU00121AAAA</t>
  </si>
  <si>
    <t>1588 BC RTU</t>
  </si>
  <si>
    <t>3MU00180DFAA</t>
  </si>
  <si>
    <t>RTU MSS-HE 10G</t>
  </si>
  <si>
    <t>Upgrade (ASLM) RTU's - Table B2</t>
  </si>
  <si>
    <t>3EM23577BTAA</t>
  </si>
  <si>
    <t>9500 MPR 5.8GHz Unlicensed RTU Upgrade</t>
  </si>
  <si>
    <t>1588 BC Upgrade</t>
  </si>
  <si>
    <t>3MU00177DFAA</t>
  </si>
  <si>
    <t>ASLM Capacity Upgrades - Table B3</t>
  </si>
  <si>
    <t>Capacity Upgrade MPR-TR-40T80</t>
  </si>
  <si>
    <t>Capacity Upgrade MPR-TR-40T120</t>
  </si>
  <si>
    <t>Capacity Upgrade MPR-TR-40T160</t>
  </si>
  <si>
    <t>Capacity Upgrade MPR-TR-40T320</t>
  </si>
  <si>
    <t>3DB19275AJAA</t>
  </si>
  <si>
    <t>Wavence 19A O&amp;M Manual Electronic Delivery OLCS    </t>
  </si>
  <si>
    <t>3DB19275AKAA</t>
  </si>
  <si>
    <t>Wavence 20 O&amp;M Manual Electronic Delivery OLCS    </t>
  </si>
  <si>
    <t xml:space="preserve">Optical SFP  (850 MM) for use in ODU - MPT-HC </t>
  </si>
  <si>
    <t>Opt SFP 1000Base-LX for use in ODU - MPT-HC</t>
  </si>
  <si>
    <t>3CC50387AA</t>
  </si>
  <si>
    <t>3CC50388AA</t>
  </si>
  <si>
    <t>SFP+ 10GBASE-LR</t>
  </si>
  <si>
    <t>SFP+ 10GBASE-ER</t>
  </si>
  <si>
    <t>3CC50183AA</t>
  </si>
  <si>
    <t>SFP 1000Base-BX20-U</t>
  </si>
  <si>
    <t>3CC50184AA</t>
  </si>
  <si>
    <t>SFP 1000Base-BX20-D</t>
  </si>
  <si>
    <t>3MU00190AA</t>
  </si>
  <si>
    <t>DS3 DIN to BNC - 3 Meter</t>
  </si>
  <si>
    <t>3EM24166GJ</t>
  </si>
  <si>
    <t>3DB76285BA</t>
  </si>
  <si>
    <t>5.9-6.95 GHz circulator, TX</t>
  </si>
  <si>
    <t>5.9-6.95 GHz circulator, RX</t>
  </si>
  <si>
    <t>1AB441920005</t>
  </si>
  <si>
    <t xml:space="preserve">UW ISOLATOR COAX 5,73-6,43GHZ -  51A32-27*20dB </t>
  </si>
  <si>
    <t>1AB456210001</t>
  </si>
  <si>
    <t xml:space="preserve">UW ISOLATOR COAX 5,73-6,43GHZ -  51A32-29*20dB </t>
  </si>
  <si>
    <t>1AB443880001</t>
  </si>
  <si>
    <t xml:space="preserve">UW ISOLATOR COAX 6,43-7,25GHZ -  51A27-06*  20dB </t>
  </si>
  <si>
    <t>1AB470490001</t>
  </si>
  <si>
    <t xml:space="preserve">UW ISOLATOR COAX 6,43-7,13GHZ -  60D294-29*  20dB </t>
  </si>
  <si>
    <t>3DB76304AA</t>
  </si>
  <si>
    <t>KIT EXPANSION TX-RX CH9 6L-6U</t>
  </si>
  <si>
    <t xml:space="preserve">KIT EXPANSION RX DIV. CH9 6L-6U </t>
  </si>
  <si>
    <t>3DB76306AA</t>
  </si>
  <si>
    <t>KIT EXPANSION CONFIG 9+0 TX-RX SPLIT ON RXD</t>
  </si>
  <si>
    <t>3DB76307AA</t>
  </si>
  <si>
    <t>KIT BRANCHING CONFIG. 10+0 TX-RX SPLIT ON RXD</t>
  </si>
  <si>
    <t>3DB76264AA</t>
  </si>
  <si>
    <t>FLANGED STUB R120 L=564mm    (9CH)</t>
  </si>
  <si>
    <t>3DB76265AA</t>
  </si>
  <si>
    <t>FLANGED STUB R120 L=603mm    (10CH)</t>
  </si>
  <si>
    <t>3DB29105AA</t>
  </si>
  <si>
    <t>UBT-S 6GHz</t>
  </si>
  <si>
    <t>3DB29205AA</t>
  </si>
  <si>
    <t xml:space="preserve">UBT-T 6GHz </t>
  </si>
  <si>
    <t>3DB28582AA</t>
  </si>
  <si>
    <t>AIM-S 5.8GHz 63 MHz SB1</t>
  </si>
  <si>
    <t>3DB28582BA</t>
  </si>
  <si>
    <t>AIM-S 5.8GHz 63 MHz SB2</t>
  </si>
  <si>
    <t>3DB28768AA</t>
  </si>
  <si>
    <t>AIM-T-C L6GHz 252.04MHz SB1 SB2</t>
  </si>
  <si>
    <t>3DB28769AA</t>
  </si>
  <si>
    <t>AIM-T-C L6GHz 252.04MHz SB2 SB3</t>
  </si>
  <si>
    <t>3DB28915AA</t>
  </si>
  <si>
    <t>AIM-T-O 5.8GHz 63 MHz SB1</t>
  </si>
  <si>
    <t>3DB28915BA</t>
  </si>
  <si>
    <t>AIM-T-O 5.8GHz 63 MHz SB2</t>
  </si>
  <si>
    <t>3DB28507AA</t>
  </si>
  <si>
    <t>AIM-T-D 5.8GHz 63 MHz SB1</t>
  </si>
  <si>
    <t>3DB28507BA</t>
  </si>
  <si>
    <t>AIM-T-D 5.8GHz 63 MHz SB2</t>
  </si>
  <si>
    <t>3DB29111AC</t>
  </si>
  <si>
    <t>3DB29210AC</t>
  </si>
  <si>
    <t>3DB29211AC</t>
  </si>
  <si>
    <t>3DB29110AC</t>
  </si>
  <si>
    <t>3DB29115AC</t>
  </si>
  <si>
    <t>UBT-S 13-15 GHz</t>
  </si>
  <si>
    <t>3DB29215AC</t>
  </si>
  <si>
    <t>UBT-T  13-15 GHz</t>
  </si>
  <si>
    <t>3DB28096AA</t>
  </si>
  <si>
    <t>AIM-S 13GHz 266MHz SB1</t>
  </si>
  <si>
    <t>3DB28096BA</t>
  </si>
  <si>
    <t>AIM-S 13GHz 266MHz SB2</t>
  </si>
  <si>
    <t>3DB28096CA</t>
  </si>
  <si>
    <t>AIM-S 13GHz 266MHz SB3</t>
  </si>
  <si>
    <t>3DB28097AA</t>
  </si>
  <si>
    <t>AIM-T-C 13GHz 266MHz SB1</t>
  </si>
  <si>
    <t>3DB28097BA</t>
  </si>
  <si>
    <t>AIM-T-C 13GHz 266MHz SB2</t>
  </si>
  <si>
    <t>3DB28097CA</t>
  </si>
  <si>
    <t>AIM-T-C 13GHz 266MHz SB3</t>
  </si>
  <si>
    <t>3DB28098AA</t>
  </si>
  <si>
    <t>AIM-T-O 13GHz 266MHz SB1</t>
  </si>
  <si>
    <t>3DB28098BA</t>
  </si>
  <si>
    <t>AIM-T-O 13GHz 266MHz SB2</t>
  </si>
  <si>
    <t>3DB28098CA</t>
  </si>
  <si>
    <t>AIM-T-O 13GHz 266MHz SB3</t>
  </si>
  <si>
    <t>3DB28172AA</t>
  </si>
  <si>
    <t>AIM-T-D 13GHz 266MHz SB1</t>
  </si>
  <si>
    <t>3DB28172BA</t>
  </si>
  <si>
    <t>AIM-T-D 13GHz 266MHz SB2</t>
  </si>
  <si>
    <t>3DB28172CA</t>
  </si>
  <si>
    <t>AIM-T-D 13GHz 266MHz SB3</t>
  </si>
  <si>
    <t>UBT 28-32 GHz</t>
  </si>
  <si>
    <t>3DB29132AA</t>
  </si>
  <si>
    <t>UBT-S 28-32 GHz</t>
  </si>
  <si>
    <t>3DB29232AA</t>
  </si>
  <si>
    <t>UBT-T 28-32 GHz</t>
  </si>
  <si>
    <t>3DB28666AA</t>
  </si>
  <si>
    <t>AIM-S 28GHz 430-450MHz SB1</t>
  </si>
  <si>
    <t>3DB28666BA</t>
  </si>
  <si>
    <t>AIM-S 28GHz 430-450MHz SB2</t>
  </si>
  <si>
    <t>3DB28666CA</t>
  </si>
  <si>
    <t>AIM-S 28GHz 430-450MHz SB3</t>
  </si>
  <si>
    <t>3DB28666DA</t>
  </si>
  <si>
    <t>AIM-S 28GHz 430-450MHz SB4</t>
  </si>
  <si>
    <t>3DB28669AA</t>
  </si>
  <si>
    <t>AIM-T-C 28GHz 430-450MHz SB1</t>
  </si>
  <si>
    <t>3DB28669BA</t>
  </si>
  <si>
    <t>AIM-T-C 28GHz 430-450MHz SB2</t>
  </si>
  <si>
    <t>3DB28669CA</t>
  </si>
  <si>
    <t>AIM-T-C 28GHz 430-450MHz SB3</t>
  </si>
  <si>
    <t>3DB28669DA</t>
  </si>
  <si>
    <t>AIM-T-C 28GHz 430-450MHz SB4</t>
  </si>
  <si>
    <t>3DB28672AA</t>
  </si>
  <si>
    <t>AIM-T-O 28GHz 430-450MHz SB1</t>
  </si>
  <si>
    <t>3DB28672BA</t>
  </si>
  <si>
    <t>AIM-T-O 28GHz 430-450MHz SB2</t>
  </si>
  <si>
    <t>3DB28672CA</t>
  </si>
  <si>
    <t>AIM-T-O 28GHz 430-450MHz SB3</t>
  </si>
  <si>
    <t>3DB28672DA</t>
  </si>
  <si>
    <t>AIM-T-O 28GHz 430-450MHz SB4</t>
  </si>
  <si>
    <t>3DB28675AA</t>
  </si>
  <si>
    <t>AIM-T-D 28GHz 430-450MHz SB1</t>
  </si>
  <si>
    <t>3DB28675BA</t>
  </si>
  <si>
    <t>AIM-T-D 28GHz 430-450MHz SB2</t>
  </si>
  <si>
    <t>3DB28675CA</t>
  </si>
  <si>
    <t>AIM-T-D 28GHz 430-450MHz SB3</t>
  </si>
  <si>
    <t>3DB28675DA</t>
  </si>
  <si>
    <t>AIM-T-D 28GHz 430-450MHz SB4</t>
  </si>
  <si>
    <t>3DB29170AB</t>
  </si>
  <si>
    <t>3DB29180AB</t>
  </si>
  <si>
    <t>3DB29171AA</t>
  </si>
  <si>
    <t>UBT-mX 80 GHz Low</t>
  </si>
  <si>
    <t>3DB29181AA</t>
  </si>
  <si>
    <t>UBT-mX 80 GHz High</t>
  </si>
  <si>
    <t>3DB29178AA</t>
  </si>
  <si>
    <t>UBT-mU 80 GHz Low</t>
  </si>
  <si>
    <t>3DB29188AA</t>
  </si>
  <si>
    <t>UBT-mU 80 GHz High</t>
  </si>
  <si>
    <t>3DB28691AA</t>
  </si>
  <si>
    <t>Network Interface Module</t>
  </si>
  <si>
    <t>Network Interface Module (NIM)</t>
  </si>
  <si>
    <t>3DB28410AD</t>
  </si>
  <si>
    <t>XPIC cable 1 m for UBT-S</t>
  </si>
  <si>
    <t>3CC58343BA</t>
  </si>
  <si>
    <t>3CC58407AA</t>
  </si>
  <si>
    <t>hybrid coupler 6 GHz 10 dB</t>
  </si>
  <si>
    <t>3CC58406AA</t>
  </si>
  <si>
    <t>hybrid coupler 6 GHz 3 dB</t>
  </si>
  <si>
    <t>3CC58366AA</t>
  </si>
  <si>
    <t>hybrid coupler 11 GHz 10 dB</t>
  </si>
  <si>
    <t>3CC58365AA</t>
  </si>
  <si>
    <t>hybrid coupler 11 GHz 3 dB</t>
  </si>
  <si>
    <t>3CC58378AA</t>
  </si>
  <si>
    <t>hybrid coupler 13 GHz 10 dB</t>
  </si>
  <si>
    <t>3CC58379AA</t>
  </si>
  <si>
    <t>hybrid coupler 13 GHz 3 dB</t>
  </si>
  <si>
    <t>3CC58393AA</t>
  </si>
  <si>
    <t>hybrid coupler 15 GHz 10 dB</t>
  </si>
  <si>
    <t>3CC58394AA</t>
  </si>
  <si>
    <t>hybrid coupler 15 GHz 3 dB</t>
  </si>
  <si>
    <t>3CC58380AA</t>
  </si>
  <si>
    <t>hybrid coupler 18-26 GHz 10 dB</t>
  </si>
  <si>
    <t>3CC58381AA</t>
  </si>
  <si>
    <t>hybrid coupler 18-26 GHz 3 dB</t>
  </si>
  <si>
    <t>3CC58382AA</t>
  </si>
  <si>
    <t>hybrid coupler 28-32 GHz 10 dB</t>
  </si>
  <si>
    <t>3CC58383AA</t>
  </si>
  <si>
    <t>hybrid coupler 28-32 GHz 3 dB</t>
  </si>
  <si>
    <t>3CC58384AA</t>
  </si>
  <si>
    <t>hybrid coupler 38 GHz 10 dB</t>
  </si>
  <si>
    <t>3CC58385AA</t>
  </si>
  <si>
    <t>hybrid coupler 38 GHz 3 dB</t>
  </si>
  <si>
    <t>1AF30445AAAA</t>
  </si>
  <si>
    <t>Sway Bar for OMT-C 6-8GHz</t>
  </si>
  <si>
    <t>3CC50367AA</t>
  </si>
  <si>
    <t>Waveguide to N-type for 5.8Ghz</t>
  </si>
  <si>
    <t>3MU00189AA</t>
  </si>
  <si>
    <t>UBT-S 5.8Ghz Non-Ingreated Antenna Kit</t>
  </si>
  <si>
    <t>3MU00189AB</t>
  </si>
  <si>
    <t>UBT-T 5.8Ghz Non-Ingreated Antenna Kit</t>
  </si>
  <si>
    <t>UBT-m Install Material</t>
  </si>
  <si>
    <t>3DB29343AA</t>
  </si>
  <si>
    <t>UBT-mU pole mount</t>
  </si>
  <si>
    <t>3DB29526AA</t>
  </si>
  <si>
    <t xml:space="preserve"> L-shaped wall bracket for UBT-mU mount </t>
  </si>
  <si>
    <t>3DB29337AA</t>
  </si>
  <si>
    <t>Spacers for UBT-mU + NIM</t>
  </si>
  <si>
    <t>3DB28731AB</t>
  </si>
  <si>
    <t>UBT-m optical alignment tool (needed for UBT-mU)</t>
  </si>
  <si>
    <t>UBT AIM Replacement Gaskets</t>
  </si>
  <si>
    <t>3DB28829AA</t>
  </si>
  <si>
    <t>Kit gasket AIM-S 10-42GHz - spare only</t>
  </si>
  <si>
    <t>3DB28830AA</t>
  </si>
  <si>
    <t>Kit gasket AIM-T 10-42GHz - spare only</t>
  </si>
  <si>
    <t>3DB28834AA</t>
  </si>
  <si>
    <t>Kit gasket AIM-S 6/7/8GHz - spare only</t>
  </si>
  <si>
    <t>3DB28835AA</t>
  </si>
  <si>
    <t>Kit gasket AIM-T 6/7/8GHz - spare only</t>
  </si>
  <si>
    <t>UBT Installation Material - OCTIS</t>
  </si>
  <si>
    <t>UBT Installation Material - Misc Coax</t>
  </si>
  <si>
    <t>QMA for coax (6.85mm) at EAC</t>
  </si>
  <si>
    <t>Lightning arrestor for coax</t>
  </si>
  <si>
    <t>UBT Installation Material - 6.85mm Coax</t>
  </si>
  <si>
    <t>Coax cable 6.85mm to power UBT ( meter)</t>
  </si>
  <si>
    <t>N-female for coax cable 6.85mm</t>
  </si>
  <si>
    <t>N-male for coax cable 6.85mm</t>
  </si>
  <si>
    <t>1AB095530037</t>
  </si>
  <si>
    <t>N-male 90 for coax cable 6,85mm</t>
  </si>
  <si>
    <t>grounding kit for coax cable 6.85mm</t>
  </si>
  <si>
    <t>UBT Installation Material - 10.3 Coax</t>
  </si>
  <si>
    <t>1AC001100022</t>
  </si>
  <si>
    <t>Coax cable 10.3mm to power UBT (meter)</t>
  </si>
  <si>
    <t>1AB095530047</t>
  </si>
  <si>
    <t xml:space="preserve">N female connector for 10.3mm </t>
  </si>
  <si>
    <t>1AB095530023</t>
  </si>
  <si>
    <t>N-male straight for coax cable 10,3mm</t>
  </si>
  <si>
    <t>1AB095530021</t>
  </si>
  <si>
    <t>N-male 90 for coax cable 10,3mm</t>
  </si>
  <si>
    <t>1AB128500002</t>
  </si>
  <si>
    <t>Grounding kit for coax cable 10,3mm</t>
  </si>
  <si>
    <t>UBT Installation Material - Power Injector</t>
  </si>
  <si>
    <t>Outdoor Power Injector (OPI)</t>
  </si>
  <si>
    <t>3DB19739AA</t>
  </si>
  <si>
    <t>Outdoor AC Power Supply (OACPS)</t>
  </si>
  <si>
    <t>UBT Installation Material - SFP</t>
  </si>
  <si>
    <t xml:space="preserve">UBT Installation Material - MM Fiber UBT to MSS/SAR </t>
  </si>
  <si>
    <t>fiber cord MM LC-LC for UBT 5m</t>
  </si>
  <si>
    <t>fiber cord MM LC-LC for UBT 10m</t>
  </si>
  <si>
    <t>fiber cord MM LC-LC for UBT 25m</t>
  </si>
  <si>
    <t>fiber cord MM LC-LC for UBT 50m</t>
  </si>
  <si>
    <t>fiber cord MM LC-LC for UBT 80m</t>
  </si>
  <si>
    <t>fiber cord MM LC-LC for UBT 100m</t>
  </si>
  <si>
    <t>fiber cord MM LC-LC for UBT 120m</t>
  </si>
  <si>
    <t>fiber cord MM LC-LC for UBT 140m</t>
  </si>
  <si>
    <t>fiber cord MM LC-LC for UBT 160m</t>
  </si>
  <si>
    <t>fiber cord MM LC-LC for UBT 180m</t>
  </si>
  <si>
    <t>fiber cord MM LC-LC for UBT 200m</t>
  </si>
  <si>
    <t>fiber cord MM LC-LC for UBT 220m</t>
  </si>
  <si>
    <t>fiber cord MM LC-LC for UBT 250m</t>
  </si>
  <si>
    <t>fiber cord MM LC-LC for UBT 300m</t>
  </si>
  <si>
    <t xml:space="preserve">UBT Installation Material - SM Fiber UBT to MSS/SAR </t>
  </si>
  <si>
    <t>3CC52218BL</t>
  </si>
  <si>
    <t>fiber cord SM LC-LC for UBT 5m</t>
  </si>
  <si>
    <t>3CC52218BM</t>
  </si>
  <si>
    <t>fiber cord SM LC-LC for UBT 10m</t>
  </si>
  <si>
    <t>3CC52218BN</t>
  </si>
  <si>
    <t>fiber cord SM LC-LC for UBT 25m</t>
  </si>
  <si>
    <t>3CC52218BP</t>
  </si>
  <si>
    <t>fiber cord SM LC-LC for UBT 50m</t>
  </si>
  <si>
    <t>3CC52218BR</t>
  </si>
  <si>
    <t>fiber cord SM LC-LC for UBT 80m</t>
  </si>
  <si>
    <t>UBT Installation Material - Fiber For UBT InterConnect</t>
  </si>
  <si>
    <t>1AB503120001</t>
  </si>
  <si>
    <t>Hybrid UBT Cable - 4x4 Coax/Fiber - 120m</t>
  </si>
  <si>
    <t>1AB503130001</t>
  </si>
  <si>
    <t>Hybrid UBT Cable - 4x4 Coax/Fiber - 100m</t>
  </si>
  <si>
    <t>1AB503140001</t>
  </si>
  <si>
    <t>Hybrid UBT Cable - 4x4 Coax/Fiber - 80m</t>
  </si>
  <si>
    <t>1AB503150001</t>
  </si>
  <si>
    <t>Hybrid UBT Cable - 4x4 Coax/Fiber - 50m</t>
  </si>
  <si>
    <t>1AB503160001</t>
  </si>
  <si>
    <t>Hybrid UBT Cable - 4x4 Coax/Fiber - 25m</t>
  </si>
  <si>
    <t>1AB503170001</t>
  </si>
  <si>
    <t>Hybrid UBT Cable - 2x2 Coax/Fiber - 120m</t>
  </si>
  <si>
    <t>1AB503180001</t>
  </si>
  <si>
    <t>Hybrid UBT Cable - 2x2 Coax/Fiber - 80m</t>
  </si>
  <si>
    <t>1AB503190001</t>
  </si>
  <si>
    <t>Hybrid UBT Cable - 2x2 Coax/Fiber - 100m</t>
  </si>
  <si>
    <t>1AB503200001</t>
  </si>
  <si>
    <t>Hybrid UBT Cable - 2x2 Coax/Fiber - 50m</t>
  </si>
  <si>
    <t>1AB503210001</t>
  </si>
  <si>
    <t>Hybrid UBT Cable - 2x2 Coax/Fiber - 25m</t>
  </si>
  <si>
    <t>HTPT-1-078-CT</t>
  </si>
  <si>
    <t>Cutting Tool HYBRIFLEX 78 armor  US</t>
  </si>
  <si>
    <t xml:space="preserve">UBT Installation Material - Hybrid UBT Cable </t>
  </si>
  <si>
    <t>ASLM Capacity RTU - per UBT (single/twin)</t>
  </si>
  <si>
    <t>SDN</t>
  </si>
  <si>
    <t>3MU00177DHAA</t>
  </si>
  <si>
    <t>Wavence Dynamic L3 OSPF RTU</t>
  </si>
  <si>
    <t>OCM</t>
  </si>
  <si>
    <t>3MU00177DGAA</t>
  </si>
  <si>
    <t>RTU OCM</t>
  </si>
  <si>
    <t>3MU00177DJAA</t>
  </si>
  <si>
    <t>RTU TWAMP Responder</t>
  </si>
  <si>
    <t>3MU00177DKAA</t>
  </si>
  <si>
    <t>RTU Y.1731     </t>
  </si>
  <si>
    <t>MISC</t>
  </si>
  <si>
    <t>Factory Capacity RTU - per UBT (single/twin)</t>
  </si>
  <si>
    <t>StandAlone - UBT</t>
  </si>
  <si>
    <t>3MU00180VAAA</t>
  </si>
  <si>
    <t>RTU UBT-S Stand Alone</t>
  </si>
  <si>
    <t>3MU00180VBAA</t>
  </si>
  <si>
    <t>RTU UBT-T Stand Alone</t>
  </si>
  <si>
    <t>3MU00180VCAA</t>
  </si>
  <si>
    <t>RTU UBT-m Stand Alone</t>
  </si>
  <si>
    <t>3MU00180VDAA</t>
  </si>
  <si>
    <t>RTU UBT-I Stand Alone</t>
  </si>
  <si>
    <t>3MU00180DGAA</t>
  </si>
  <si>
    <t>OCM - UBT</t>
  </si>
  <si>
    <t>MISC - per UBT</t>
  </si>
  <si>
    <t>3MU00180DJAA</t>
  </si>
  <si>
    <t>3MU00180DKAA</t>
  </si>
  <si>
    <t>6Ghz Filters</t>
  </si>
  <si>
    <t>REJECTION FILTER 6 CAV. 6L INF  (Only for Ch 60 MHz)</t>
  </si>
  <si>
    <t>REJECTION FILTER 6 CAV. 6L SUP (Only for Ch 60 MHz)</t>
  </si>
  <si>
    <t>OCM Flex Twist to Antenna</t>
  </si>
  <si>
    <t>1AF02951ABAA</t>
  </si>
  <si>
    <t>Flextwist 5,85GHz-8,2GHz PDR70/UDR70 1m</t>
  </si>
  <si>
    <t>1AF11977AAAA</t>
  </si>
  <si>
    <t>Flextwist 7,05GHz-10GHz PDR84/UBR84 1m</t>
  </si>
  <si>
    <t>3CC50018AA</t>
  </si>
  <si>
    <t>Flextwist 8,2-12,4GHz PDR100/UBR100 1m</t>
  </si>
  <si>
    <t>Extenstion from1m -&gt; 2m</t>
  </si>
  <si>
    <t>3CC08010AB</t>
  </si>
  <si>
    <t>Flextwist 7,05GHz-10GHz PBR84/UBR84 1m</t>
  </si>
  <si>
    <t>Flextwist 8,2-12,4GHz PBR100/UBR100 1m</t>
  </si>
  <si>
    <t>Connection between OCM 
When two OCM must be interconnected, use one bend and one flextwist.</t>
  </si>
  <si>
    <t>BEND H PLANE PDR70/UDR70 for OCM</t>
  </si>
  <si>
    <t>BEND H PLANE PDR84/UDR84 for OCM</t>
  </si>
  <si>
    <t>Flextwist 6 GHz WR137 PDR70/PDR70 1,2m for OCM</t>
  </si>
  <si>
    <t>Flextwist WR112 PDR84/PDR84 7/8 GHz 1.2 m for OCM</t>
  </si>
  <si>
    <t>Flextwist WR90 PDR100/PDR100 11 GHz 1.2 m for OCM</t>
  </si>
  <si>
    <t>TSM-8000_Parts-PriceList_ 2020 7-22-2020</t>
  </si>
  <si>
    <t>3EM16790JH</t>
  </si>
  <si>
    <t>3EM16790JJ</t>
  </si>
  <si>
    <t>TSM-8000 Version 19.1 Upgrade</t>
  </si>
  <si>
    <t>TSM-8000 Version 20.0 Upgrade</t>
  </si>
  <si>
    <t>3EM18968DY</t>
  </si>
  <si>
    <t>Model 2316, SNMP Alarm Encoder</t>
  </si>
  <si>
    <t xml:space="preserve">Model </t>
  </si>
  <si>
    <t>Frequency Band</t>
  </si>
  <si>
    <t>Size (ft)</t>
  </si>
  <si>
    <t># Struts</t>
  </si>
  <si>
    <t>Wavence 
MPT-HC / MPR-e INTEGRATED ANTENNAS FROM RFS</t>
  </si>
  <si>
    <t>SB6-W60C2MPT</t>
  </si>
  <si>
    <t>10045206</t>
  </si>
  <si>
    <t>SU4-107DC1SG</t>
  </si>
  <si>
    <t>SC1-190AUBTR</t>
  </si>
  <si>
    <t>SB4-190EUBTC</t>
  </si>
  <si>
    <t>15006830-STD</t>
  </si>
  <si>
    <t>15008330-PREM-V</t>
  </si>
  <si>
    <t>15008330-STD-V</t>
  </si>
  <si>
    <t>1AB077940021</t>
  </si>
  <si>
    <t>1AB301140001</t>
  </si>
  <si>
    <t>1AB301170001</t>
  </si>
  <si>
    <t>1AB365420003</t>
  </si>
  <si>
    <t>1AC057660001</t>
  </si>
  <si>
    <t>1AD147930001</t>
  </si>
  <si>
    <t>1AD150040001</t>
  </si>
  <si>
    <t>1AD212050001</t>
  </si>
  <si>
    <t>Custom Bid</t>
  </si>
  <si>
    <t>1AF03676AAAA</t>
  </si>
  <si>
    <t>1AF06488AAAA</t>
  </si>
  <si>
    <t>1AF09221AAAA</t>
  </si>
  <si>
    <t>VHLP3-11W-AW1A -3' HP,HC Integ,SP,Radome</t>
  </si>
  <si>
    <t>1AF10741ABAA</t>
  </si>
  <si>
    <t>ValuLine Antenna 6ft, VHLP6-11W-6WH/A</t>
  </si>
  <si>
    <t>1AF14580AAAA</t>
  </si>
  <si>
    <t>1AF15841AAAA</t>
  </si>
  <si>
    <t>1AF15842AAAA</t>
  </si>
  <si>
    <t>1AF15942AAAA</t>
  </si>
  <si>
    <t>1AF16733AAAA</t>
  </si>
  <si>
    <t>Uwave accessory*FLEX TWIST 60cm CPR137G</t>
  </si>
  <si>
    <t>1AF20097AAAA</t>
  </si>
  <si>
    <t>ANT*HP_Ant_6GHz*1.8m*Dual_1.8d</t>
  </si>
  <si>
    <t>1AF20518AAAA</t>
  </si>
  <si>
    <t>Ant HP 3ft DP 10.125-11.7GHz CPR90G</t>
  </si>
  <si>
    <t>1AF20657AAAA</t>
  </si>
  <si>
    <t>VHLP6-6W-6WH/B ANTN 1.8M Pol-sing.</t>
  </si>
  <si>
    <t>1AF20754AYAA</t>
  </si>
  <si>
    <t>VHLP3-11W-6WH/A-3' HP,SP,Radome NO strut</t>
  </si>
  <si>
    <t>1AF21072AAAA</t>
  </si>
  <si>
    <t>ANT VHLP4-6W-6WH/C 4FT 5.9-7.1 CPR137G</t>
  </si>
  <si>
    <t>1AF21838AAAA</t>
  </si>
  <si>
    <t>VHLPX4-6W-6WH - 4' Hi Perf, Dual Pol A</t>
  </si>
  <si>
    <t>1AF22716AAAA</t>
  </si>
  <si>
    <t>1AF23207AAAA</t>
  </si>
  <si>
    <t>1AF23209AAAA</t>
  </si>
  <si>
    <t>1AF23936AAAA</t>
  </si>
  <si>
    <t>ANTENNA_4FT_HP_SP_11GHz_VHLP4-11W-6WH/A</t>
  </si>
  <si>
    <t>ANTENNA_4FT_HP_DP_11GHz_VHLPX4-11W-6WH</t>
  </si>
  <si>
    <t>1AF24848ADAA</t>
  </si>
  <si>
    <t>Humidity Alarm Upgrade Kit for MT050C, M</t>
  </si>
  <si>
    <t>1AF25375AAAA</t>
  </si>
  <si>
    <t>Hanger Kit with three holes for EW90 wav</t>
  </si>
  <si>
    <t>1AF25570AAAA</t>
  </si>
  <si>
    <t>1AF25570ABAA</t>
  </si>
  <si>
    <t>1AF26056AAAA</t>
  </si>
  <si>
    <t>Solid Wall Anchor Kit (SWK58)</t>
  </si>
  <si>
    <t>1AF26057AAAA</t>
  </si>
  <si>
    <t>1AF28913AAAA</t>
  </si>
  <si>
    <t>Ant Not Int 6ft 250 Km/h SP UHP 15 Ghz</t>
  </si>
  <si>
    <t>1AF28923AAAA</t>
  </si>
  <si>
    <t>Ant Not Int 6ft 250 Km/h DP UHP 18GHz</t>
  </si>
  <si>
    <t>1AF30158AAAA</t>
  </si>
  <si>
    <t>Microwave Antenna,18GHz,1FT,VHLPX1-18-2W</t>
  </si>
  <si>
    <t>1AF30596AAAA</t>
  </si>
  <si>
    <t>4in boot assembly for eliptical waveguid</t>
  </si>
  <si>
    <t>1AF31728ABAA</t>
  </si>
  <si>
    <t>Microwave Antenna, 6GHz, HX6-6W-6GR</t>
  </si>
  <si>
    <t>1AF31774AAAA</t>
  </si>
  <si>
    <t>Microwave Antenna, 11GHz, USX6-11W-6GR</t>
  </si>
  <si>
    <t>1AF31902AAAA</t>
  </si>
  <si>
    <t>Microwave Antenna,11GHz,8Ft,USX8-11W-6GR</t>
  </si>
  <si>
    <t>379-0539-180</t>
  </si>
  <si>
    <t>30.00 dB 50 Ohm FIXED RF ATTENUATOR</t>
  </si>
  <si>
    <t>3CC50097AB</t>
  </si>
  <si>
    <t>Wall support 4 coax lightning arrestors</t>
  </si>
  <si>
    <t>3CC50198AB</t>
  </si>
  <si>
    <t>3CC50199AB</t>
  </si>
  <si>
    <t>3CC50200AA</t>
  </si>
  <si>
    <t>3CC50201AA</t>
  </si>
  <si>
    <t>3CC50201AB</t>
  </si>
  <si>
    <t>3CC50201AC</t>
  </si>
  <si>
    <t>3CC50201AD</t>
  </si>
  <si>
    <t>3CC50201AE</t>
  </si>
  <si>
    <t>3CC50201AF</t>
  </si>
  <si>
    <t>3CC50201AG</t>
  </si>
  <si>
    <t>3CC50251AA</t>
  </si>
  <si>
    <t>3CC50271AA</t>
  </si>
  <si>
    <t>3CC50366AA</t>
  </si>
  <si>
    <t>3CC50369AA</t>
  </si>
  <si>
    <t>3CC50370AA</t>
  </si>
  <si>
    <t>3CC50386AA</t>
  </si>
  <si>
    <t>3CC50392AA</t>
  </si>
  <si>
    <t>3CC50393AA</t>
  </si>
  <si>
    <t>3CC52211BB</t>
  </si>
  <si>
    <t>fiber cord MM LC-LC UBT-UBT 10m</t>
  </si>
  <si>
    <t>3CC52211BC</t>
  </si>
  <si>
    <t>fiber cord MM LC-LC UBT-UBT 20m</t>
  </si>
  <si>
    <t>3CC52211BD</t>
  </si>
  <si>
    <t>fiber cord MM LC-LC UBT-UBT 40m</t>
  </si>
  <si>
    <t>3CC52211BE</t>
  </si>
  <si>
    <t>fiber cord MM LC-LC UBT-UBT 2m</t>
  </si>
  <si>
    <t>3CC52211BF</t>
  </si>
  <si>
    <t>fiber cord MM LC-LC UBT-UBT 5m</t>
  </si>
  <si>
    <t>3CC52211BG</t>
  </si>
  <si>
    <t>fiber cord MM LC-LC UBT-UBT 15m</t>
  </si>
  <si>
    <t>3CC52223AA</t>
  </si>
  <si>
    <t>3CC56455AC</t>
  </si>
  <si>
    <t>MPT interface for Commscope 11 GHz ant.</t>
  </si>
  <si>
    <t>3CC56455AF</t>
  </si>
  <si>
    <t>MPT interface for Commscope 18 GHz ant.</t>
  </si>
  <si>
    <t>3CC56619AA</t>
  </si>
  <si>
    <t>Ant int UBT 1ft 13GHz SP</t>
  </si>
  <si>
    <t>3CC56620AA</t>
  </si>
  <si>
    <t>Ant int UBT 1ft 15GHz SP</t>
  </si>
  <si>
    <t>3CC56621AA</t>
  </si>
  <si>
    <t>Ant int UBT 1ft 18GHz SP</t>
  </si>
  <si>
    <t>3CC56622AA</t>
  </si>
  <si>
    <t>Ant int UBT 1ft 23GHz SP</t>
  </si>
  <si>
    <t>3CC56623AA</t>
  </si>
  <si>
    <t>Ant int UBT 1ft 26GHz SP</t>
  </si>
  <si>
    <t>3CC56624AA</t>
  </si>
  <si>
    <t>Ant int UBT 1ft 28GHz SP</t>
  </si>
  <si>
    <t>3CC56625AA</t>
  </si>
  <si>
    <t>Ant int UBT 1ft 38GHz SP</t>
  </si>
  <si>
    <t>3CC56626AA</t>
  </si>
  <si>
    <t>Ant int UBT 1ft 42GHz SP</t>
  </si>
  <si>
    <t>3CC56627AA</t>
  </si>
  <si>
    <t>3CC56628AA</t>
  </si>
  <si>
    <t>Ant int UBT 1ft 13GHz DP</t>
  </si>
  <si>
    <t>3CC56629AA</t>
  </si>
  <si>
    <t>Ant int UBT 1ft 15GHz DP</t>
  </si>
  <si>
    <t>3CC56630AA</t>
  </si>
  <si>
    <t>Ant int UBT 1ft 18GHz DP</t>
  </si>
  <si>
    <t>3CC56631AA</t>
  </si>
  <si>
    <t>Ant int UBT 1ft 23GHz DP</t>
  </si>
  <si>
    <t>3CC56632AA</t>
  </si>
  <si>
    <t>Ant int UBT 1ft 26GHz DP</t>
  </si>
  <si>
    <t>3CC56633AA</t>
  </si>
  <si>
    <t>Ant int UBT 1ft 28GHz DP</t>
  </si>
  <si>
    <t>3CC56634AA</t>
  </si>
  <si>
    <t>Ant int UBT 1ft 38GHz DP</t>
  </si>
  <si>
    <t>3CC56635AA</t>
  </si>
  <si>
    <t>Ant int UBT 1ft 42GHz DP</t>
  </si>
  <si>
    <t>3CC56636AA</t>
  </si>
  <si>
    <t>3CC56637AA</t>
  </si>
  <si>
    <t>3CC56638AA</t>
  </si>
  <si>
    <t>Ant int UBT 2ft 13GHz SP</t>
  </si>
  <si>
    <t>3CC56639AA</t>
  </si>
  <si>
    <t>Ant int UBT 2ft 15GHz SP</t>
  </si>
  <si>
    <t>3CC56640AA</t>
  </si>
  <si>
    <t>3CC56641AA</t>
  </si>
  <si>
    <t>Ant int UBT 2ft 23GHz SP</t>
  </si>
  <si>
    <t>3CC56642AA</t>
  </si>
  <si>
    <t>Ant int UBT 2ft 26GHz SP</t>
  </si>
  <si>
    <t>3CC56643AA</t>
  </si>
  <si>
    <t>Ant int UBT 2ft 28GHz SP</t>
  </si>
  <si>
    <t>3CC56644AA</t>
  </si>
  <si>
    <t>Ant int UBT 2ft 38GHz SP</t>
  </si>
  <si>
    <t>3CC56645AA</t>
  </si>
  <si>
    <t>Ant int UBT 2ft 42GHz SP</t>
  </si>
  <si>
    <t>3CC56646AA</t>
  </si>
  <si>
    <t>3CC56647AA</t>
  </si>
  <si>
    <t>3CC56648AA</t>
  </si>
  <si>
    <t>Ant int UBT 2ft 13GHz DP</t>
  </si>
  <si>
    <t>3CC56649AA</t>
  </si>
  <si>
    <t>Ant int UBT 2ft 15GHz DP</t>
  </si>
  <si>
    <t>3CC56650AA</t>
  </si>
  <si>
    <t>3CC56651AA</t>
  </si>
  <si>
    <t>Ant int UBT 2ft 23GHz DP</t>
  </si>
  <si>
    <t>3CC56652AA</t>
  </si>
  <si>
    <t>Ant int UBT 2ft 26GHz DP</t>
  </si>
  <si>
    <t>3CC56653AA</t>
  </si>
  <si>
    <t>Ant int UBT 2ft 28GHz DP</t>
  </si>
  <si>
    <t>3CC56654AA</t>
  </si>
  <si>
    <t>Ant int UBT 2ft 38GHz DP</t>
  </si>
  <si>
    <t>3CC56655AA</t>
  </si>
  <si>
    <t>Ant int UBT 2ft 42GHz DP</t>
  </si>
  <si>
    <t>3CC56656AA</t>
  </si>
  <si>
    <t>3CC56696AA</t>
  </si>
  <si>
    <t>Ant int UBT 1ft 32GHz SP</t>
  </si>
  <si>
    <t>3CC56697AA</t>
  </si>
  <si>
    <t>Ant int UBT 1ft 32GHz DP</t>
  </si>
  <si>
    <t>3CC56698AA</t>
  </si>
  <si>
    <t>Ant int UBT 2ft 32GHz SP</t>
  </si>
  <si>
    <t>3CC56699AA</t>
  </si>
  <si>
    <t>Ant int UBT 2ft 32GHz DP</t>
  </si>
  <si>
    <t>3CC56700AA</t>
  </si>
  <si>
    <t>3CC56701AA</t>
  </si>
  <si>
    <t>Ant int UBT 3ft 13GHz SP</t>
  </si>
  <si>
    <t>3CC56702AA</t>
  </si>
  <si>
    <t>Ant int UBT 3ft 15GHz SP</t>
  </si>
  <si>
    <t>3CC56703AA</t>
  </si>
  <si>
    <t>3CC56704AA</t>
  </si>
  <si>
    <t>Ant int UBT 3ft 23GHz SP</t>
  </si>
  <si>
    <t>3CC56705AA</t>
  </si>
  <si>
    <t>Ant int UBT 3ft 26GHz SP</t>
  </si>
  <si>
    <t>3CC56706AA</t>
  </si>
  <si>
    <t>3CC56707AA</t>
  </si>
  <si>
    <t>Ant int UBT 3ft 13GHz DP</t>
  </si>
  <si>
    <t>3CC56708AA</t>
  </si>
  <si>
    <t>Ant int UBT 3ft 15GHz DP</t>
  </si>
  <si>
    <t>3CC56709AA</t>
  </si>
  <si>
    <t>3CC56710AA</t>
  </si>
  <si>
    <t>Ant int UBT 3ft 23GHz DP</t>
  </si>
  <si>
    <t>3CC56711AA</t>
  </si>
  <si>
    <t>Ant int UBT 3ft 26GHz DP</t>
  </si>
  <si>
    <t>3CC56712AA</t>
  </si>
  <si>
    <t>3CC56713AA</t>
  </si>
  <si>
    <t>Ant int UBT 4ft 13GHz SP</t>
  </si>
  <si>
    <t>3CC56714AA</t>
  </si>
  <si>
    <t>Ant int UBT 4ft 15GHz SP</t>
  </si>
  <si>
    <t>3CC56715AA</t>
  </si>
  <si>
    <t>3CC56716AA</t>
  </si>
  <si>
    <t>Ant int UBT 4ft 23GHz SP</t>
  </si>
  <si>
    <t>3CC56717AA</t>
  </si>
  <si>
    <t>Ant int UBT 4ft 26GHz SP</t>
  </si>
  <si>
    <t>3CC56718AA</t>
  </si>
  <si>
    <t>3CC56719AA</t>
  </si>
  <si>
    <t>Ant int UBT 4ft 13GHz DP</t>
  </si>
  <si>
    <t>3CC56720AA</t>
  </si>
  <si>
    <t>Ant int UBT 4ft 15GHz DP</t>
  </si>
  <si>
    <t>3CC56721AA</t>
  </si>
  <si>
    <t>3CC56722AA</t>
  </si>
  <si>
    <t>Ant int UBT 4ft 23GHz DP</t>
  </si>
  <si>
    <t>3CC56723AA</t>
  </si>
  <si>
    <t>Ant int UBT 4ft 26GHz DP</t>
  </si>
  <si>
    <t>3CC56724AA</t>
  </si>
  <si>
    <t>3CC56725AA</t>
  </si>
  <si>
    <t>Ant int UBT 6ft 13GHz SP</t>
  </si>
  <si>
    <t>3CC56726AA</t>
  </si>
  <si>
    <t>Ant int UBT 6ft 15GHz SP</t>
  </si>
  <si>
    <t>3CC56727AA</t>
  </si>
  <si>
    <t>Ant int UBT 6ft 18GHz SP</t>
  </si>
  <si>
    <t>3CC56728AA</t>
  </si>
  <si>
    <t>Ant int UBT 6ft 23GHz SP</t>
  </si>
  <si>
    <t>3CC56729AA</t>
  </si>
  <si>
    <t>3CC56730AA</t>
  </si>
  <si>
    <t>Ant int UBT 6ft 13GHz DP</t>
  </si>
  <si>
    <t>3CC56731AA</t>
  </si>
  <si>
    <t>Ant int UBT 6ft 15GHz DP</t>
  </si>
  <si>
    <t>3CC56732AA</t>
  </si>
  <si>
    <t>3CC56733AA</t>
  </si>
  <si>
    <t>Ant int UBT 6ft 23GHz DP</t>
  </si>
  <si>
    <t>3CC56739AA</t>
  </si>
  <si>
    <t>Ant Int UBT 1ft class4 23 GHz SP/DP</t>
  </si>
  <si>
    <t>3CC56740AA</t>
  </si>
  <si>
    <t>Ant Int UBT 1ft class4 26 GHz SP/DP</t>
  </si>
  <si>
    <t>3CC56741AA</t>
  </si>
  <si>
    <t>Ant Int UBT 1ft class4 28 GHz SP/DP</t>
  </si>
  <si>
    <t>3CC56742AA</t>
  </si>
  <si>
    <t>Ant int UBT 1ft class4 32 GHz SP/DP</t>
  </si>
  <si>
    <t>3CC56743AA</t>
  </si>
  <si>
    <t>Ant Int UBT 1ft class4 38 GHz SP/DP</t>
  </si>
  <si>
    <t>3CC56744AA</t>
  </si>
  <si>
    <t>Ant Int UBT 1ft class4 42 GHz SP/DP</t>
  </si>
  <si>
    <t>3CC56745AA</t>
  </si>
  <si>
    <t>Ant Int UBT 2ft class4 15 GHz SP/DP</t>
  </si>
  <si>
    <t>3CC56746AA</t>
  </si>
  <si>
    <t>Ant Int UBT 2ft class4 18 GHz SP/DP</t>
  </si>
  <si>
    <t>3CC56747AA</t>
  </si>
  <si>
    <t>Ant Int UBT 2ft class4 23 GHz SP/DP</t>
  </si>
  <si>
    <t>3CC56748AA</t>
  </si>
  <si>
    <t>Ant Int UBT 2ft class4 26 GHz SP/DP</t>
  </si>
  <si>
    <t>3CC56749AA</t>
  </si>
  <si>
    <t>Ant Int UBT 2ft class4 28 GHz SP/DP</t>
  </si>
  <si>
    <t>3CC56750AA</t>
  </si>
  <si>
    <t>Ant int UBT 2ft class4 32 GHz SP/DP</t>
  </si>
  <si>
    <t>3CC56751AA</t>
  </si>
  <si>
    <t>Ant Int UBT 2ft class4 38 GHz SP/DP</t>
  </si>
  <si>
    <t>3CC56752AA</t>
  </si>
  <si>
    <t>Ant Int UBT 2ft class4 42 GHz SP/DP</t>
  </si>
  <si>
    <t>3CC56766AA</t>
  </si>
  <si>
    <t>3CC56969AA</t>
  </si>
  <si>
    <t>Ant UBT Int 1ft 13 GHz SP A.</t>
  </si>
  <si>
    <t>3CC56970AA</t>
  </si>
  <si>
    <t>Ant UBT Int 1ft 15 GHz SP A.</t>
  </si>
  <si>
    <t>3CC56971AA</t>
  </si>
  <si>
    <t>Ant UBT Int 1ft 18 GHz SP A.</t>
  </si>
  <si>
    <t>3CC56972AA</t>
  </si>
  <si>
    <t>Ant UBT Int 1ft 23 GHz SP A.</t>
  </si>
  <si>
    <t>3CC56973AA</t>
  </si>
  <si>
    <t>3CC56974AA</t>
  </si>
  <si>
    <t>Ant UBT Int 1ft 28 GHz SP A.</t>
  </si>
  <si>
    <t>3CC56975AA</t>
  </si>
  <si>
    <t>Ant UBT Int 1ft 32 GHz SP A.</t>
  </si>
  <si>
    <t>3CC56976AA</t>
  </si>
  <si>
    <t>Ant UBT Int 1ft 38 GHz SP A.</t>
  </si>
  <si>
    <t>3CC56977AA</t>
  </si>
  <si>
    <t>Ant UBT Int 1ft 42 GHz SP A.</t>
  </si>
  <si>
    <t>3CC56978AA</t>
  </si>
  <si>
    <t>Ant UBT Int 1ft 80 GHz SP A.</t>
  </si>
  <si>
    <t>3CC56980AA</t>
  </si>
  <si>
    <t>Ant UBT Int 1ft 13 GHz DP A.</t>
  </si>
  <si>
    <t>3CC56981AA</t>
  </si>
  <si>
    <t>Ant UBT Int 1ft 15 GHz DP A.</t>
  </si>
  <si>
    <t>3CC56982AA</t>
  </si>
  <si>
    <t>Ant UBT Int 1ft 18 GHz DP A.</t>
  </si>
  <si>
    <t>3CC56983AA</t>
  </si>
  <si>
    <t>Ant UBT Int 1ft 23 GHz DP A.</t>
  </si>
  <si>
    <t>3CC56984AA</t>
  </si>
  <si>
    <t>3CC56985AA</t>
  </si>
  <si>
    <t>Ant UBT Int 1ft 28 GHz DP A.</t>
  </si>
  <si>
    <t>3CC56986AA</t>
  </si>
  <si>
    <t>Ant UBT Int 1ft 32 GHz DP A.</t>
  </si>
  <si>
    <t>3CC56987AA</t>
  </si>
  <si>
    <t>Ant UBT Int 1ft 38 GHz DP A.</t>
  </si>
  <si>
    <t>3CC56988AA</t>
  </si>
  <si>
    <t>Ant UBT Int 1ft 42 GHz DP A.</t>
  </si>
  <si>
    <t>3CC56990AA</t>
  </si>
  <si>
    <t>Ant UBT Int 2ft 10/11 GHz SP A.</t>
  </si>
  <si>
    <t>3CC56991AA</t>
  </si>
  <si>
    <t>Ant UBT Int 2ft 13 GHz SP A.</t>
  </si>
  <si>
    <t>3CC56992AA</t>
  </si>
  <si>
    <t>Ant UBT Int 2ft 15 GHz SP A.</t>
  </si>
  <si>
    <t>3CC56993AA</t>
  </si>
  <si>
    <t>Ant UBT Int 2ft 18 GHz SP A.</t>
  </si>
  <si>
    <t>3CC56994AA</t>
  </si>
  <si>
    <t>Ant UBT Int 2ft 23 GHz SP A.</t>
  </si>
  <si>
    <t>3CC56995AA</t>
  </si>
  <si>
    <t>3CC56996AA</t>
  </si>
  <si>
    <t>Ant UBT Int 2ft 28 GHz SP A.</t>
  </si>
  <si>
    <t>3CC56997AA</t>
  </si>
  <si>
    <t>Ant UBT Int 2ft 32 GHz SP A.</t>
  </si>
  <si>
    <t>3CC56998AA</t>
  </si>
  <si>
    <t>Ant UBT Int 2ft 38 GHz SP A.</t>
  </si>
  <si>
    <t>3CC56999AA</t>
  </si>
  <si>
    <t>Ant UBT Int 2ft 42 GHz SP A.</t>
  </si>
  <si>
    <t>3CC57000AA</t>
  </si>
  <si>
    <t>Ant UBT Int 2ft 80 GHz SP A.</t>
  </si>
  <si>
    <t>3CC57002AA</t>
  </si>
  <si>
    <t>Ant UBT Int 2ft 10/11 GHz DP A.</t>
  </si>
  <si>
    <t>3CC57003AA</t>
  </si>
  <si>
    <t>Ant UBT Int 2ft 13 GHz DP A.</t>
  </si>
  <si>
    <t>3CC57004AA</t>
  </si>
  <si>
    <t>Ant UBT Int 2ft 15 GHz DP A.</t>
  </si>
  <si>
    <t>3CC57005AA</t>
  </si>
  <si>
    <t>Ant UBT Int 2ft 18 GHz DP A.</t>
  </si>
  <si>
    <t>3CC57006AA</t>
  </si>
  <si>
    <t>Ant UBT Int 2ft 23 GHz DP A.</t>
  </si>
  <si>
    <t>3CC57007AA</t>
  </si>
  <si>
    <t>3CC57008AA</t>
  </si>
  <si>
    <t>Ant UBT Int 2ft 28 GHz DP A.</t>
  </si>
  <si>
    <t>3CC57009AA</t>
  </si>
  <si>
    <t>Ant UBT Int 2ft 32 GHz DP A.</t>
  </si>
  <si>
    <t>3CC57010AA</t>
  </si>
  <si>
    <t>Ant UBT Int 2ft 38 GHz DP A.</t>
  </si>
  <si>
    <t>3CC57011AA</t>
  </si>
  <si>
    <t>Ant UBT Int 2ft 42 GHz DP A.</t>
  </si>
  <si>
    <t>3CC57012AA</t>
  </si>
  <si>
    <t>Ant UBT Int 3ft 6 GHz SP A.</t>
  </si>
  <si>
    <t>3CC57014AA</t>
  </si>
  <si>
    <t>Ant UBT Int 3ft 10/11 GHz SP A.</t>
  </si>
  <si>
    <t>3CC57015AA</t>
  </si>
  <si>
    <t>Ant UBT Int 3ft 13 GHz SP A.</t>
  </si>
  <si>
    <t>3CC57016AA</t>
  </si>
  <si>
    <t>Ant UBT Int 3ft 15 GHz SP A.</t>
  </si>
  <si>
    <t>3CC57017AA</t>
  </si>
  <si>
    <t>Ant UBT Int 3ft 18 GHz SP A.</t>
  </si>
  <si>
    <t>3CC57018AA</t>
  </si>
  <si>
    <t>3CC57019AA</t>
  </si>
  <si>
    <t>3CC57020AA</t>
  </si>
  <si>
    <t>Ant UBT Int 3ft 6 GHz DP A.</t>
  </si>
  <si>
    <t>3CC57022AA</t>
  </si>
  <si>
    <t>Ant UBT Int 3ft 10/11 GHz DP A.</t>
  </si>
  <si>
    <t>3CC57024AA</t>
  </si>
  <si>
    <t>Ant UBT Int 3ft 13 GHz DP A.</t>
  </si>
  <si>
    <t>3CC57025AA</t>
  </si>
  <si>
    <t>Ant UBT Int 3ft 15 GHz DP A.</t>
  </si>
  <si>
    <t>3CC57026AA</t>
  </si>
  <si>
    <t>Ant UBT Int 3ft 18 GHz DP A.</t>
  </si>
  <si>
    <t>3CC57027AA</t>
  </si>
  <si>
    <t>3CC57028AA</t>
  </si>
  <si>
    <t>3CC57029AA</t>
  </si>
  <si>
    <t>Ant UBT Int 4ft 6 GHz SP A.</t>
  </si>
  <si>
    <t>3CC57031AA</t>
  </si>
  <si>
    <t>Ant UBT Int 4ft 10/11 GHz SP A.</t>
  </si>
  <si>
    <t>3CC57032AA</t>
  </si>
  <si>
    <t>Ant UBT Int 4ft 13 GHz SP A.</t>
  </si>
  <si>
    <t>3CC57033AA</t>
  </si>
  <si>
    <t>Ant UBT Int 4ft 15 GHz SP A.</t>
  </si>
  <si>
    <t>3CC57034AA</t>
  </si>
  <si>
    <t>Ant UBT Int 4ft 18 GHz SP A.</t>
  </si>
  <si>
    <t>3CC57035AA</t>
  </si>
  <si>
    <t>3CC57036AA</t>
  </si>
  <si>
    <t>3CC57037AA</t>
  </si>
  <si>
    <t>Ant UBT Int 4ft 6 GHz DP A.</t>
  </si>
  <si>
    <t>3CC57039AA</t>
  </si>
  <si>
    <t>Ant UBT Int 4ft 10/11 GHz DP A.</t>
  </si>
  <si>
    <t>3CC57040AA</t>
  </si>
  <si>
    <t>Ant UBT Int 4ft 13 GHz DP A.</t>
  </si>
  <si>
    <t>3CC57041AA</t>
  </si>
  <si>
    <t>Ant UBT Int 4ft 15 GHz DP A.</t>
  </si>
  <si>
    <t>3CC57042AA</t>
  </si>
  <si>
    <t>Ant UBT Int 4ft 18 GHz DP A.</t>
  </si>
  <si>
    <t>3CC57043AA</t>
  </si>
  <si>
    <t>3CC57044AA</t>
  </si>
  <si>
    <t>3CC57051AA</t>
  </si>
  <si>
    <t>Ant UBT Int 6ft 6 GHz SP A.</t>
  </si>
  <si>
    <t>3CC57053AA</t>
  </si>
  <si>
    <t>Ant UBT Int 6ft 10/11 GHz SP A.</t>
  </si>
  <si>
    <t>3CC57054AA</t>
  </si>
  <si>
    <t>Ant UBT Int 6ft 13 GHz SP A.</t>
  </si>
  <si>
    <t>3CC57055AA</t>
  </si>
  <si>
    <t>Ant UBT Int 6ft 15 GHz SP A.</t>
  </si>
  <si>
    <t>3CC57056AA</t>
  </si>
  <si>
    <t>Ant UBT Int 6ft 18 GHz SP A.</t>
  </si>
  <si>
    <t>3CC57057AA</t>
  </si>
  <si>
    <t>3CC57058AA</t>
  </si>
  <si>
    <t>Ant UBT Int 6ft 6 GHz DP A.</t>
  </si>
  <si>
    <t>3CC57060AA</t>
  </si>
  <si>
    <t>Ant UBT Int 6ft 10/11 GHz DP A.</t>
  </si>
  <si>
    <t>3CC57061AA</t>
  </si>
  <si>
    <t>Ant UBT Int 6ft 13 GHz DP A.</t>
  </si>
  <si>
    <t>3CC57062AA</t>
  </si>
  <si>
    <t>Ant UBT Int 6ft 15 GHz DP A.</t>
  </si>
  <si>
    <t>3CC57063AA</t>
  </si>
  <si>
    <t>Ant UBT Int 6ft 18 GHz DP A.</t>
  </si>
  <si>
    <t>3CC57064AA</t>
  </si>
  <si>
    <t>3CC57065AA</t>
  </si>
  <si>
    <t>Ant UBT Int 1ft DP 13 GHz (with OMT) A.</t>
  </si>
  <si>
    <t>3CC57066AA</t>
  </si>
  <si>
    <t>Ant UBT Int 1ft DP 15 GHz (with OMT) A.</t>
  </si>
  <si>
    <t>3CC57067AA</t>
  </si>
  <si>
    <t>Ant UBT Int 1ft DP 18 GHz (with OMT) A.</t>
  </si>
  <si>
    <t>3CC57068AA</t>
  </si>
  <si>
    <t>Ant UBT Int 1ft DP 23 GHz (with OMT) A.</t>
  </si>
  <si>
    <t>3CC57069AA</t>
  </si>
  <si>
    <t>3CC57070AA</t>
  </si>
  <si>
    <t>Ant UBT Int 1ft DP 28 GHz  (with OMT) A.</t>
  </si>
  <si>
    <t>3CC57071AA</t>
  </si>
  <si>
    <t>Ant UBT Int 1ft DP 32 GHz (with OMT) A.</t>
  </si>
  <si>
    <t>3CC57072AA</t>
  </si>
  <si>
    <t>Ant UBT Int 1ft DP 38 GHz (with OMT) A.</t>
  </si>
  <si>
    <t>3CC57073AA</t>
  </si>
  <si>
    <t>Ant UBT Int 1ft DP 42 GHz (with OMT) A.</t>
  </si>
  <si>
    <t>3CC57074AA</t>
  </si>
  <si>
    <t>Ant UBT Int 1ft DP 80 GHz (+ OMT) A.</t>
  </si>
  <si>
    <t>3CC57077AA</t>
  </si>
  <si>
    <t>Ant UBT Int 2ft DP 10/11 GHz (w/ OMT) A.</t>
  </si>
  <si>
    <t>3CC57078AA</t>
  </si>
  <si>
    <t>Ant UBT Int 2ft DP 13 GHz (with OMT) A.</t>
  </si>
  <si>
    <t>3CC57079AA</t>
  </si>
  <si>
    <t>Ant UBT Int 2ft DP 15 GHz (with OMT) A.</t>
  </si>
  <si>
    <t>3CC57080AA</t>
  </si>
  <si>
    <t>Ant UBT Int 2ft DP 18 GHz (with OMT) A.</t>
  </si>
  <si>
    <t>3CC57081AA</t>
  </si>
  <si>
    <t>Ant UBT Int 2ft DP 23 GHz (with OMT) A.</t>
  </si>
  <si>
    <t>3CC57082AA</t>
  </si>
  <si>
    <t>3CC57083AA</t>
  </si>
  <si>
    <t>Ant UBT Int 2ft DP 28 GHz  (with OMT) A.</t>
  </si>
  <si>
    <t>3CC57084AA</t>
  </si>
  <si>
    <t>Ant UBT Int 2ft DP 32 GHz (with OMT) A.</t>
  </si>
  <si>
    <t>3CC57085AA</t>
  </si>
  <si>
    <t>Ant UBT Int 2ft DP 38 GHz (with OMT) A.</t>
  </si>
  <si>
    <t>3CC57086AA</t>
  </si>
  <si>
    <t>Ant UBT Int 2ft DP 42GHz (with OMT) A.</t>
  </si>
  <si>
    <t>3CC57087AA</t>
  </si>
  <si>
    <t>Ant UBT Int 2ft DP 80 GHz (with OMT) A.</t>
  </si>
  <si>
    <t>3CC57088AA</t>
  </si>
  <si>
    <t>Ant UBT Int 3ft DP 6 GHz (with OMT) A.</t>
  </si>
  <si>
    <t>3CC57090AA</t>
  </si>
  <si>
    <t>Ant UBT Int 3ft DP 10/11 GHz (w/ OMT) A.</t>
  </si>
  <si>
    <t>3CC57091AA</t>
  </si>
  <si>
    <t>Ant UBT Int 3ft DP 13 GHz (with OMT) A.</t>
  </si>
  <si>
    <t>3CC57092AA</t>
  </si>
  <si>
    <t>Ant UBT Int 3ft DP 15 GHz (with OMT) A.</t>
  </si>
  <si>
    <t>3CC57093AA</t>
  </si>
  <si>
    <t>Ant UBT Int 3ft DP 18 GHz (with OMT) A.</t>
  </si>
  <si>
    <t>3CC57094AA</t>
  </si>
  <si>
    <t>3CC57095AA</t>
  </si>
  <si>
    <t>3CC57096AA</t>
  </si>
  <si>
    <t>Ant UBT Int 4ft 6 GHz (with OMT) A.</t>
  </si>
  <si>
    <t>3CC57098AA</t>
  </si>
  <si>
    <t>Ant UBT Int 4ft 10/11 GHz (with OMT) A.</t>
  </si>
  <si>
    <t>3CC57099AA</t>
  </si>
  <si>
    <t>Ant UBT Int 4ft DP 13 GHz (with OMT) A.</t>
  </si>
  <si>
    <t>3CC57100AA</t>
  </si>
  <si>
    <t>Ant UBT Int 4ft DP 15 GHz (with OMT) A.</t>
  </si>
  <si>
    <t>3CC57101AA</t>
  </si>
  <si>
    <t>Ant UBT Int 4ft DP 18 GHz (with OMT) A.</t>
  </si>
  <si>
    <t>3CC57102AA</t>
  </si>
  <si>
    <t>3CC57103AA</t>
  </si>
  <si>
    <t>3CC57104AA</t>
  </si>
  <si>
    <t>Ant UBT Int 6ft 6 GHz (with OMT) A.</t>
  </si>
  <si>
    <t>3CC57106AA</t>
  </si>
  <si>
    <t>Ant UBT Int 6ft 10/11 GHz (with OMT) A.</t>
  </si>
  <si>
    <t>3CC57107AA</t>
  </si>
  <si>
    <t>Ant UBT Int 6ft DP 13 GHz (with OMT) A.</t>
  </si>
  <si>
    <t>3CC57108AA</t>
  </si>
  <si>
    <t>Ant UBT Int 6ft DP 15 GHz (with OMT) A.</t>
  </si>
  <si>
    <t>3CC57109AA</t>
  </si>
  <si>
    <t>Ant UBT Int 6ft DP 18 GHz (with OMT) A.</t>
  </si>
  <si>
    <t>3CC57110AA</t>
  </si>
  <si>
    <t>3CC57111AA</t>
  </si>
  <si>
    <t>3CC57112AA</t>
  </si>
  <si>
    <t>3CC57113AA</t>
  </si>
  <si>
    <t>3CC57126AA</t>
  </si>
  <si>
    <t>load for unused port 38 GHz</t>
  </si>
  <si>
    <t>load for unused port 18-25 GHz</t>
  </si>
  <si>
    <t>load for unused port 11 GHz</t>
  </si>
  <si>
    <t>3CC58347BA</t>
  </si>
  <si>
    <t>3CC58357AA</t>
  </si>
  <si>
    <t>3CC58358AA</t>
  </si>
  <si>
    <t>3CC58359AA</t>
  </si>
  <si>
    <t>3CC58360AA</t>
  </si>
  <si>
    <t>3CC58363AA</t>
  </si>
  <si>
    <t>3DB18126KA</t>
  </si>
  <si>
    <t>3DB18788KA</t>
  </si>
  <si>
    <t>3DB19017KA</t>
  </si>
  <si>
    <t>3DB19318BA</t>
  </si>
  <si>
    <t>CorEvo-1G</t>
  </si>
  <si>
    <t>3DB19325AB</t>
  </si>
  <si>
    <t>3DB19343KA</t>
  </si>
  <si>
    <t>3DB19417KA</t>
  </si>
  <si>
    <t>3DB19580AB</t>
  </si>
  <si>
    <t>3DB19633AA</t>
  </si>
  <si>
    <t>MSS-XE</t>
  </si>
  <si>
    <t>3DB28743AA</t>
  </si>
  <si>
    <t>3DB28982AA</t>
  </si>
  <si>
    <t>3DB28983AA</t>
  </si>
  <si>
    <t>3DB28984AA</t>
  </si>
  <si>
    <t>3DB28985AA</t>
  </si>
  <si>
    <t>3DB28991AA</t>
  </si>
  <si>
    <t>3DB28992AA</t>
  </si>
  <si>
    <t>3DB28996AA</t>
  </si>
  <si>
    <t>3DB28997AA</t>
  </si>
  <si>
    <t>3DB80628AC</t>
  </si>
  <si>
    <t>3EM22715KA</t>
  </si>
  <si>
    <t>MSS-8 Shelf Kit w/FanEvo - HSv3 CC</t>
  </si>
  <si>
    <t>CONN COAX-L4TNM-PS 50OHM N PLUG MALE ST*</t>
  </si>
  <si>
    <t>MTG-B1656 BRKT 0IN 0IN 0IN STL CHN MNT *</t>
  </si>
  <si>
    <t>695-5960-004</t>
  </si>
  <si>
    <t>695-7834-009</t>
  </si>
  <si>
    <t>4 FT SMA TO SMA CABLE</t>
  </si>
  <si>
    <t>695-7834-010</t>
  </si>
  <si>
    <t>6 FT SMA TO SMA CABLE</t>
  </si>
  <si>
    <t>CLAMP-114</t>
  </si>
  <si>
    <t>Kit Hngr E/Ep65 10/Kt</t>
  </si>
  <si>
    <t>HOIST1-114L</t>
  </si>
  <si>
    <t>Grip Hoisting L114 E65 Lace-Up</t>
  </si>
  <si>
    <t>HOIST1-158L</t>
  </si>
  <si>
    <t>Grip Hoisting L158 E60 Lace-Up</t>
  </si>
  <si>
    <t>KIT 250KMH 8FT STD BACK.  SMA-WK-8</t>
  </si>
  <si>
    <t>KIT 250KMH 10FT STD BACK. SMA-WK-10</t>
  </si>
  <si>
    <t>UXA8-107AD</t>
  </si>
  <si>
    <t>10011719</t>
  </si>
  <si>
    <t>UXA10-107AD</t>
  </si>
  <si>
    <t>ANT DA8-59AC1S1 5.925-6.425 GHz</t>
  </si>
  <si>
    <t>ANT DAX8-59AC1S1 5.925-6.425 GHz</t>
  </si>
  <si>
    <t>ANT DA8-65AC1S1 6.425-7.125 GHz</t>
  </si>
  <si>
    <t>ANT UXA8-65AC1S1 6.425-7.125 GHz</t>
  </si>
  <si>
    <t>ANT UXA8-107AC1S1 10.7-11.7GHZ</t>
  </si>
  <si>
    <t>ANT DAX8-107AC1S1 10.7-11.7GHZ</t>
  </si>
  <si>
    <t>ANT DA12-59AC1S1 5.925-6.425 GHz</t>
  </si>
  <si>
    <t>KIT 250KMH 6Ft Adv Back.  SMA-WK-6A</t>
  </si>
  <si>
    <t>10030680</t>
  </si>
  <si>
    <t>UXA6-142BB</t>
  </si>
  <si>
    <t>UXA6-65BD</t>
  </si>
  <si>
    <t>ANT UXA6-107BC1S1 10.7-11.7GHZ</t>
  </si>
  <si>
    <t>ANT SU6-107BC1S1 10.7-11.7 GHZ</t>
  </si>
  <si>
    <t>ANT SUX6-107BC1S1 10.7-11.7GHZ</t>
  </si>
  <si>
    <t>ANT UXA6-65BC1S1 6.425-7.125 GHz</t>
  </si>
  <si>
    <t>ANT SU6-107BC2S1 10.7-11.7 GHz</t>
  </si>
  <si>
    <t>10036116</t>
  </si>
  <si>
    <t>Ant/Radome Kt SPF2-52CN1S1R 5.25-5.85GHz</t>
  </si>
  <si>
    <t>ANT PADX10-W57AC1S1R</t>
  </si>
  <si>
    <t>10036307</t>
  </si>
  <si>
    <t>PAD6-65BC7S1</t>
  </si>
  <si>
    <t>10038398</t>
  </si>
  <si>
    <t>SUX2-190BB2H</t>
  </si>
  <si>
    <t>ANT/RAD KIT PADX6-U57AC1SGR 5.725-7.125A</t>
  </si>
  <si>
    <t>ANT UXA6-U57AC1SG 5.725-7.125 GHZ</t>
  </si>
  <si>
    <t>UXA10-U57AC7</t>
  </si>
  <si>
    <t>KIT ANT UXA6-W59 TF CC4FT HANGERASSY&amp;HDW</t>
  </si>
  <si>
    <t>KIT ANT UXA6-107 TF VB4FT HANGERASSY&amp;HDW</t>
  </si>
  <si>
    <t>KIT ANT UXA8-W59 TF CC4FT HANGERASSY&amp;HDW</t>
  </si>
  <si>
    <t>KIT SWAY-BAR SCX2 OMT PIPE 48/114</t>
  </si>
  <si>
    <t>10045872</t>
  </si>
  <si>
    <t>SC1-190AB</t>
  </si>
  <si>
    <t>10045903</t>
  </si>
  <si>
    <t>SCX1-220AB</t>
  </si>
  <si>
    <t>10045907</t>
  </si>
  <si>
    <t>SCX1-380AB</t>
  </si>
  <si>
    <t>10046198</t>
  </si>
  <si>
    <t>10046199</t>
  </si>
  <si>
    <t>10046201</t>
  </si>
  <si>
    <t>10046206</t>
  </si>
  <si>
    <t>10046208</t>
  </si>
  <si>
    <t>PA4-W57DC1S1R</t>
  </si>
  <si>
    <t>SC2-190CB</t>
  </si>
  <si>
    <t>10046705</t>
  </si>
  <si>
    <t>SC2-220CB</t>
  </si>
  <si>
    <t>SCX2-142CB</t>
  </si>
  <si>
    <t>SCX2-190CB</t>
  </si>
  <si>
    <t>SCX2-220CB</t>
  </si>
  <si>
    <t>10046720</t>
  </si>
  <si>
    <t>SCX2-380CB</t>
  </si>
  <si>
    <t>SC3-190BB</t>
  </si>
  <si>
    <t>10047730</t>
  </si>
  <si>
    <t>SB4-190EB</t>
  </si>
  <si>
    <t>10047739</t>
  </si>
  <si>
    <t>SB6-190DB2</t>
  </si>
  <si>
    <t>10047757</t>
  </si>
  <si>
    <t>SBX6-190DB2</t>
  </si>
  <si>
    <t>SCX3-190BB</t>
  </si>
  <si>
    <t>10047765</t>
  </si>
  <si>
    <t>SCX3-220BB</t>
  </si>
  <si>
    <t>SBX4-127EB</t>
  </si>
  <si>
    <t>10047771</t>
  </si>
  <si>
    <t>SBX4-142EB</t>
  </si>
  <si>
    <t>SBX4-190EB</t>
  </si>
  <si>
    <t>SBX4-220EB</t>
  </si>
  <si>
    <t>SB4-W60EC</t>
  </si>
  <si>
    <t>SBX4-W60EC</t>
  </si>
  <si>
    <t>SB6-W60DC2</t>
  </si>
  <si>
    <t>SBX6-W60DC2</t>
  </si>
  <si>
    <t>SC2-W100CC</t>
  </si>
  <si>
    <t>SCX2-W100CC</t>
  </si>
  <si>
    <t>SC3-W100BC</t>
  </si>
  <si>
    <t>SCX3-W100BC</t>
  </si>
  <si>
    <t>SB4-W100EC</t>
  </si>
  <si>
    <t>SBX4-W100EC</t>
  </si>
  <si>
    <t>SB6-W100DC2</t>
  </si>
  <si>
    <t>10049707</t>
  </si>
  <si>
    <t>SBX6-W100DC2</t>
  </si>
  <si>
    <t>UXA6-107BC1SM</t>
  </si>
  <si>
    <t>UXA4-190DB1SM</t>
  </si>
  <si>
    <t>10049993</t>
  </si>
  <si>
    <t>SBX4-190EB2</t>
  </si>
  <si>
    <t>10050119</t>
  </si>
  <si>
    <t>SC3-W60BC</t>
  </si>
  <si>
    <t>SCX3-W60BC</t>
  </si>
  <si>
    <t>SB4-W100EC2</t>
  </si>
  <si>
    <t>10050365</t>
  </si>
  <si>
    <t>SBX4-W100EC2</t>
  </si>
  <si>
    <t>10050366</t>
  </si>
  <si>
    <t>SB4-W60EC2</t>
  </si>
  <si>
    <t>10050368</t>
  </si>
  <si>
    <t>SCX3-W100BC8</t>
  </si>
  <si>
    <t>SCX3-W100BC-MODG</t>
  </si>
  <si>
    <t>SU4-107DCO</t>
  </si>
  <si>
    <t>DA8-W57AC1SG</t>
  </si>
  <si>
    <t>1AF32120AAAA</t>
  </si>
  <si>
    <t>1AF32121AAAA</t>
  </si>
  <si>
    <t>1AF32122AAAA</t>
  </si>
  <si>
    <t>1AF32173AAAA</t>
  </si>
  <si>
    <t>1AF32465AAAA</t>
  </si>
  <si>
    <t>6 Ft MW Radome w/o Flash Commscope</t>
  </si>
  <si>
    <t>1AF32524AAAA</t>
  </si>
  <si>
    <t>1AF32561AAAA</t>
  </si>
  <si>
    <t>Microwave Ant. 6GHz 3ft SHP3-6W-6WH/A</t>
  </si>
  <si>
    <t>1AF32586AAAA</t>
  </si>
  <si>
    <t>Microwave Ant, 6GHz, 12FT, USX12-6W-6GR</t>
  </si>
  <si>
    <t>1AF32721AAAA</t>
  </si>
  <si>
    <t>Antenna SUX4-107DC2HG</t>
  </si>
  <si>
    <t>1AK18988AAAA</t>
  </si>
  <si>
    <t>Microwave Antenna, 6GHz, USX10-6W-6GR</t>
  </si>
  <si>
    <t>ANT/RAD KIT PAD6-W57BC7S1R</t>
  </si>
  <si>
    <t>37400112</t>
  </si>
  <si>
    <t>Antenna SPF6-52CN1S 5.25-5.85 GHz</t>
  </si>
  <si>
    <t>37400113</t>
  </si>
  <si>
    <t>Ant/Radome Kt SPF6-52CN1S1R 5.25-5.85GHz</t>
  </si>
  <si>
    <t>Antenna/Radome Kit PADX6-W59BC1S1R</t>
  </si>
  <si>
    <t>ANT/RAD KIT PAD6-65BC1SGR</t>
  </si>
  <si>
    <t>ANT UXA8-W59AC1S1 5.925-6.875</t>
  </si>
  <si>
    <t>ANT PAD8-59AC1S 5.925-6.425GHZ</t>
  </si>
  <si>
    <t>Antenna/Radome Kit PAD8-59AC1S1R</t>
  </si>
  <si>
    <t>Antenna/Radome Kit PADX8-W59AC1S1R</t>
  </si>
  <si>
    <t>Antenna/Radome Kit PAD8-65AC1SGR</t>
  </si>
  <si>
    <t>ANT/RAD KIT PAD10-59AC1S1R</t>
  </si>
  <si>
    <t>ANT UXA10-W59AC1S1 5.925-6.875</t>
  </si>
  <si>
    <t>ANT UXA8-107AC7SG 10.7-11.7GHZ</t>
  </si>
  <si>
    <t>ANT UXA12-W59AC1S1 5.925-6.875</t>
  </si>
  <si>
    <t>3CC57114AA</t>
  </si>
  <si>
    <t>OMT UBT 6 GHz stand-alone Commscope</t>
  </si>
  <si>
    <t>3CC57116AA</t>
  </si>
  <si>
    <t>OMT UBT 11 GHz stand-alone Commscope</t>
  </si>
  <si>
    <t>3CC57117AA</t>
  </si>
  <si>
    <t>3CC57119AA</t>
  </si>
  <si>
    <t>OMT UBT 18 GHz stand-alone Commscope</t>
  </si>
  <si>
    <t>3CC57120AA</t>
  </si>
  <si>
    <t>OMT UBT 23 GHz stand-alone Commscope</t>
  </si>
  <si>
    <t>3CC57121AA</t>
  </si>
  <si>
    <t>OMT UBT 26 GHz stand-alone Commscope</t>
  </si>
  <si>
    <t>3CC57122AA</t>
  </si>
  <si>
    <t>OMT UBT 28 GHz stand-alone Commscope</t>
  </si>
  <si>
    <t>3CC57123AA</t>
  </si>
  <si>
    <t>OMT UBT 32 GHz stand-alone Commscope</t>
  </si>
  <si>
    <t>3CC57124AA</t>
  </si>
  <si>
    <t>OMT UBT 38 GHz stand-alone Commscope</t>
  </si>
  <si>
    <t>3CC57125AA</t>
  </si>
  <si>
    <t>OMT UBT 42 GHz stand-alone Commscope</t>
  </si>
  <si>
    <t>3CC57154AA</t>
  </si>
  <si>
    <t>Ant int UBT 1ft class4 23GHz SP/DP A.</t>
  </si>
  <si>
    <t>3CC57155AA</t>
  </si>
  <si>
    <t>Ant int UBT 1ft class4 26GHz SP/DP A.</t>
  </si>
  <si>
    <t>3CC57156AA</t>
  </si>
  <si>
    <t>Ant int UBT 1ft class4 28GHz SP/DP A.</t>
  </si>
  <si>
    <t>3CC57157AA</t>
  </si>
  <si>
    <t>Ant int UBT 1ft class4 32GHz SP/DP A.</t>
  </si>
  <si>
    <t>3CC57158AA</t>
  </si>
  <si>
    <t>Ant int UBT 1ft class4 38GHz SP/DP A.</t>
  </si>
  <si>
    <t>3CC57159AA</t>
  </si>
  <si>
    <t>Ant int UBT 1ft class4 42GHz SP/DP A.</t>
  </si>
  <si>
    <t>3CC57160AA</t>
  </si>
  <si>
    <t>Ant int UBT 2ft class3+ 13GHz SP/DP A.</t>
  </si>
  <si>
    <t>3CC57161AA</t>
  </si>
  <si>
    <t>Ant int UBT 2ft class4 15GHz SP/DP A.</t>
  </si>
  <si>
    <t>3CC57162AA</t>
  </si>
  <si>
    <t>Ant int UBT 2ft class4 18GHz SP/DP A.</t>
  </si>
  <si>
    <t>3CC57163AA</t>
  </si>
  <si>
    <t>Ant int UBT 2ft class4 23GHz SP/DP A.</t>
  </si>
  <si>
    <t>3CC57164AA</t>
  </si>
  <si>
    <t>Ant int UBT 2ft class4 26GHz SP/DP A.</t>
  </si>
  <si>
    <t>3CC57165AA</t>
  </si>
  <si>
    <t>3CC57166AA</t>
  </si>
  <si>
    <t>Ant int UBT 2ft class4 32GHz SP/DP A.</t>
  </si>
  <si>
    <t>3CC57167AA</t>
  </si>
  <si>
    <t>Ant int UBT 2ft class4 38GHz SP/DP A.</t>
  </si>
  <si>
    <t>3CC57168AA</t>
  </si>
  <si>
    <t>Ant int UBT 2ft class4 42GHz SP/DP A.</t>
  </si>
  <si>
    <t>Ant int UBT 3ft class4 13GHz SP/DP A.</t>
  </si>
  <si>
    <t>Ant int UBT 3ft class4 15GHz SP/DP A.</t>
  </si>
  <si>
    <t>Ant int UBT 3ft class4 18GHz SP/DP A.</t>
  </si>
  <si>
    <t>3CC57176AA</t>
  </si>
  <si>
    <t>3CC57178AA</t>
  </si>
  <si>
    <t>Ant int UBT 4ft class3+ 11GHz SP/DP A.</t>
  </si>
  <si>
    <t>3CC57179AA</t>
  </si>
  <si>
    <t>Ant int UBT 4ft class4 13GHz SP/DP A.</t>
  </si>
  <si>
    <t>3CC57180AA</t>
  </si>
  <si>
    <t>Ant int UBT 4ft class4 15GHz SP/DP A.</t>
  </si>
  <si>
    <t>3DB28668AA</t>
  </si>
  <si>
    <t>AIM-S 32GHz 812MHz SB1</t>
  </si>
  <si>
    <t>3DB28668BA</t>
  </si>
  <si>
    <t>AIM-S 32GHz 812MHz SB2</t>
  </si>
  <si>
    <t>3DB28671AA</t>
  </si>
  <si>
    <t>AIM-T-C 32GHz 812MHz SB1</t>
  </si>
  <si>
    <t>3DB28671BA</t>
  </si>
  <si>
    <t>AIM-T-C 32GHz 812MHz SB2</t>
  </si>
  <si>
    <t>3DB28674AA</t>
  </si>
  <si>
    <t>AIM-T-O 32GHz 812MHz SB1</t>
  </si>
  <si>
    <t>3DB28674BA</t>
  </si>
  <si>
    <t>AIM-T-O 32GHz 812MHz SB2</t>
  </si>
  <si>
    <t>3DB28677AA</t>
  </si>
  <si>
    <t>AIM-T-D 32GHz 812MHz SB1</t>
  </si>
  <si>
    <t>3DB28677BA</t>
  </si>
  <si>
    <t>AIM-T-D 32GHz 812MHz SB2</t>
  </si>
  <si>
    <t>3DB29356AA</t>
  </si>
  <si>
    <t>3DB29357AA</t>
  </si>
  <si>
    <t>3DB29358AA</t>
  </si>
  <si>
    <t>3DB76305AA</t>
  </si>
  <si>
    <t>3DB80367AA</t>
  </si>
  <si>
    <t>MPP-AIR FILTER BEZELALUMINUM</t>
  </si>
  <si>
    <t>3EM18968DV</t>
  </si>
  <si>
    <t>3EM22616AA</t>
  </si>
  <si>
    <t>3EM23867AA</t>
  </si>
  <si>
    <t>3EM24130BC</t>
  </si>
  <si>
    <t>3EM24154AP</t>
  </si>
  <si>
    <t>3EM24171AA</t>
  </si>
  <si>
    <t>3MU00079BA</t>
  </si>
  <si>
    <t>3MU00139AA</t>
  </si>
  <si>
    <t>3MU00179BH</t>
  </si>
  <si>
    <t>3MU00179BK</t>
  </si>
  <si>
    <t>3MU00179DM</t>
  </si>
  <si>
    <t>W/G Adapter Type N-CPR-137G</t>
  </si>
  <si>
    <t>3MU00179DP</t>
  </si>
  <si>
    <t>Cable Assy 6 FT SMA TO Type N</t>
  </si>
  <si>
    <t>810268-001</t>
  </si>
  <si>
    <t>915422-W</t>
  </si>
  <si>
    <t>915612-W</t>
  </si>
  <si>
    <t>1AB014410010</t>
  </si>
  <si>
    <t>1AF07352AEAA</t>
  </si>
  <si>
    <t>1AF07352AGAA</t>
  </si>
  <si>
    <t>1AF25795AAAA</t>
  </si>
  <si>
    <t>FLUSH MOUNT ADAPTER DUAL LEVEL</t>
  </si>
  <si>
    <t>1AF28451AAAA</t>
  </si>
  <si>
    <t>1AF31753AAAA</t>
  </si>
  <si>
    <t>ANT VHLPX 6FT Dual-pol 5.925-7.125GHz</t>
  </si>
  <si>
    <t>250W 120/240V AC POWER CONVERTER</t>
  </si>
  <si>
    <t>TC-MDIS-08</t>
  </si>
  <si>
    <t>Ice Shield MWA Curved 8ft</t>
  </si>
  <si>
    <t>TC-MDIS-10</t>
  </si>
  <si>
    <t>Ice Shield MWA Curved 10ft</t>
  </si>
  <si>
    <t>Ant UBT Int 1ft 18 GHz SP</t>
  </si>
  <si>
    <t>Ant UBT Int 4ft 18 GHz DP</t>
  </si>
  <si>
    <t>5.925-7.125</t>
  </si>
  <si>
    <t>USX12-6W-6GR</t>
  </si>
  <si>
    <t>SHP3-6W-6WH/A</t>
  </si>
  <si>
    <t>VHLP4-6W-6WH/B</t>
  </si>
  <si>
    <t>VHLPX4-6W-6WH/A</t>
  </si>
  <si>
    <t>HX6-6W-6GR</t>
  </si>
  <si>
    <t>VHLPX6-6W-6WH/A</t>
  </si>
  <si>
    <t>VHLP6-6W-6WH/A</t>
  </si>
  <si>
    <t>VHLPX6-6W-6WH/B</t>
  </si>
  <si>
    <t>USX6-6W-6GR</t>
  </si>
  <si>
    <t>HX8-6W-6GR</t>
  </si>
  <si>
    <t>USX8-6W-6GR</t>
  </si>
  <si>
    <t>USX10-6W-6GR</t>
  </si>
  <si>
    <t>VHLP4-6W-AUBTR</t>
  </si>
  <si>
    <t>VHLP4-6W-AUBTC</t>
  </si>
  <si>
    <t>VHLP6-6W-AUBTR</t>
  </si>
  <si>
    <t>VHLP6-6W-AUBTC</t>
  </si>
  <si>
    <t>VHLPX4-6W-AUBTR</t>
  </si>
  <si>
    <t>VHLPX6-6W-AUBTR</t>
  </si>
  <si>
    <t>10.7-11.7</t>
  </si>
  <si>
    <t>VHLP3-11W-AW1</t>
  </si>
  <si>
    <t>VHLPX3-11W-6WH</t>
  </si>
  <si>
    <t>VHLP3-11W-6WH</t>
  </si>
  <si>
    <t>VHLP4-11W-6WH</t>
  </si>
  <si>
    <t>VHLP6-11W-6WH/A</t>
  </si>
  <si>
    <t>USX6-11W-6GR</t>
  </si>
  <si>
    <t>USX8-11W-6GR</t>
  </si>
  <si>
    <t>VHLP2-11W-AUBTR</t>
  </si>
  <si>
    <t>VHLP2-11W-AUBTC</t>
  </si>
  <si>
    <t>VHLP3-11W-AUBTR</t>
  </si>
  <si>
    <t>VHLP3-11W-AUBTC</t>
  </si>
  <si>
    <t>VHLP4-11W-AUBTR</t>
  </si>
  <si>
    <t>VHLP4-11W-AUBTC</t>
  </si>
  <si>
    <t>VHLPX2-11W-AUBTR</t>
  </si>
  <si>
    <t>VHLPX3-11W-AUBTR</t>
  </si>
  <si>
    <t>VHLPX4-11W-AUBTR</t>
  </si>
  <si>
    <t>17.7-19.7</t>
  </si>
  <si>
    <t>VHLPX1-18-2WH/E</t>
  </si>
  <si>
    <t>VHLP1-18-AUBTR</t>
  </si>
  <si>
    <t>VHLP1-18-AUBTC</t>
  </si>
  <si>
    <t>VHLP2-18-AUBTR</t>
  </si>
  <si>
    <t>VHLP2-18-AUBTC</t>
  </si>
  <si>
    <t>VHLPX1-18-AUBTR</t>
  </si>
  <si>
    <t>VHLPX2-18-AUBTR</t>
  </si>
  <si>
    <t>21.2-23.6</t>
  </si>
  <si>
    <t>VHLP1-23-AUBTR</t>
  </si>
  <si>
    <t>VHLP1-23-AUBTC</t>
  </si>
  <si>
    <t>VHLP2-23-AUBTR</t>
  </si>
  <si>
    <t>VHLP2-23-AUBTC</t>
  </si>
  <si>
    <t>VHLPX1-23-AUBTR</t>
  </si>
  <si>
    <t>VHLPX2-23-AUBTR</t>
  </si>
  <si>
    <t>71.0-86.0</t>
  </si>
  <si>
    <t>VHLP2-80-AUBTR</t>
  </si>
  <si>
    <t>VHLPX1-80-AUBTR</t>
  </si>
  <si>
    <t>VHLPX2-80-AUBTR</t>
  </si>
  <si>
    <t>Manufacture P/N</t>
  </si>
  <si>
    <t>5.25-5.85</t>
  </si>
  <si>
    <t>SPF2-52CN1S1R</t>
  </si>
  <si>
    <t>SPF6-52CN</t>
  </si>
  <si>
    <t>SPF6-52CN1S1R</t>
  </si>
  <si>
    <t>ANT/RAD/SWAY BAR KIT PADX6-W57AC7S1R</t>
  </si>
  <si>
    <t>ANT/RAD/SWAY BAR KIT PADX8-W57AC7S1R</t>
  </si>
  <si>
    <t>Antenna Sway Bar Kit UXA6-W57AC7S1</t>
  </si>
  <si>
    <t>ANT SWAY BAR KIT UXA8-W57AC7S1</t>
  </si>
  <si>
    <t>ANT SWAY BAR KIT UXA10-W57AC7S1</t>
  </si>
  <si>
    <t>ANT/RAD/SWAY BAR KIT PADX8-W57AC7SGR 5.7</t>
  </si>
  <si>
    <t>ANT/RAD/SWAY BAR KIT PAD8-W57AC7S1R</t>
  </si>
  <si>
    <t>5.725-6.875</t>
  </si>
  <si>
    <t>UXA6-W57AC7</t>
  </si>
  <si>
    <t>UXA8-W57AC7</t>
  </si>
  <si>
    <t>UXA10-W57AC7</t>
  </si>
  <si>
    <t>PADX8-W57AC7SGR</t>
  </si>
  <si>
    <t>UXA6-U57AC7</t>
  </si>
  <si>
    <t>UXA8-U57AC7</t>
  </si>
  <si>
    <t>PADX6-U57AC1SGR</t>
  </si>
  <si>
    <t>UXA6-U57AC1SG</t>
  </si>
  <si>
    <t>5.725-7.125</t>
  </si>
  <si>
    <t>ANT/RAD/SWAY BAR KIT PADX6-U57AC7S1R</t>
  </si>
  <si>
    <t>ANT/RAD/SWAY BAR KIT PADX8-U57AC7S1R</t>
  </si>
  <si>
    <t>ANT/RAD/SWAY BAR KIT PADX10-U57AC7S1R</t>
  </si>
  <si>
    <t>ANT SWAY BAR KIT UXA6-U57AC7S1</t>
  </si>
  <si>
    <t>ANT SWAY BAR KIT UXA8-U57AC7S1</t>
  </si>
  <si>
    <t>ANT/RAD/SWAY BAR KIT PAD6-59BC7S1R</t>
  </si>
  <si>
    <t>ANT/RAD/SWAY BAR KIT PAD8-59AC7S1R</t>
  </si>
  <si>
    <t>DA8-59AC</t>
  </si>
  <si>
    <t>DAX8-59AC</t>
  </si>
  <si>
    <t>DA12-59AC</t>
  </si>
  <si>
    <t>UXA6-59CC</t>
  </si>
  <si>
    <t>UXA8-59BC</t>
  </si>
  <si>
    <t>UXA10-59BC</t>
  </si>
  <si>
    <t>PAD8-59AC</t>
  </si>
  <si>
    <t>PADX8-59AC1S1R</t>
  </si>
  <si>
    <t>5.925-6.425</t>
  </si>
  <si>
    <t>5.925-6.875</t>
  </si>
  <si>
    <t>ANT/SWAY BAR KIT UXA6-W59BC7S1</t>
  </si>
  <si>
    <t>ANT/SWAY BAR KIT UXA8-W59AC7S1</t>
  </si>
  <si>
    <t>UXA6-W59BC7</t>
  </si>
  <si>
    <t>UXA8-W59AC7</t>
  </si>
  <si>
    <t>UXA6W59ACTF4HGWKT1</t>
  </si>
  <si>
    <t>UXA8W59ACTF4HGWKT2</t>
  </si>
  <si>
    <t>PAD6-W59BC7S1R</t>
  </si>
  <si>
    <t>UXA8-W59AC</t>
  </si>
  <si>
    <t>PAD8-W59AC1S1R</t>
  </si>
  <si>
    <t>PAD8-W59AC7S1R</t>
  </si>
  <si>
    <t>PADX8-W59AC7S1R</t>
  </si>
  <si>
    <t>UXA10-W59AC</t>
  </si>
  <si>
    <t>UXA12-W59AC</t>
  </si>
  <si>
    <t>DA8-65AC</t>
  </si>
  <si>
    <t>UXA8-65AC</t>
  </si>
  <si>
    <t>SUX6-65BC</t>
  </si>
  <si>
    <t>UXA6-65BC</t>
  </si>
  <si>
    <t>PAD6-65BC7</t>
  </si>
  <si>
    <t>6.425-7.125</t>
  </si>
  <si>
    <t>10.0-11.7</t>
  </si>
  <si>
    <t>ANT/RAD/SWAY BAR KIT SU6-107BC7S1</t>
  </si>
  <si>
    <t>UXA8-107AC</t>
  </si>
  <si>
    <t>DAX8-107AC</t>
  </si>
  <si>
    <t>UXA6-107BC</t>
  </si>
  <si>
    <t>SU6-107BC</t>
  </si>
  <si>
    <t>SUX6-107BC</t>
  </si>
  <si>
    <t>SU6-107BC2</t>
  </si>
  <si>
    <t>SU6-107BC7</t>
  </si>
  <si>
    <t>UXA6107BDTF4HGWKT4</t>
  </si>
  <si>
    <t>UXA8-107AC7SG</t>
  </si>
  <si>
    <t>12.7-13.25</t>
  </si>
  <si>
    <t>14.2-15.35</t>
  </si>
  <si>
    <t>37.0-40.0</t>
  </si>
  <si>
    <t xml:space="preserve">6ft Unheated Radome, Fiberglass (white deep) </t>
  </si>
  <si>
    <t>Cable, 25-pr, Conn -Conn, 25, RTU -66 Blk</t>
  </si>
  <si>
    <t>Fiber storage -pole/wall mount (100m) GR3108</t>
  </si>
  <si>
    <t>Optional Strut Kit - USX8/HX8 &amp; USX10 7819854</t>
  </si>
  <si>
    <t>CPR137G &amp; PDR70 Termination Load (VHLP) (112614-70)</t>
  </si>
  <si>
    <t>SREW63-K  Cushion Hanger kit (5) 1 hole</t>
  </si>
  <si>
    <t>SREW632-K Cushion Hanger kit (5) 2 hole</t>
  </si>
  <si>
    <t>FLEXWELL Elliptical Waveguide, 21.2 - 23.6 GHz (Per Ft) E220J</t>
  </si>
  <si>
    <t>Connector FLEXWELL waveguide PBR220</t>
  </si>
  <si>
    <t>Wall Feed Through for FLEXWELL Elliptical Waveguide E220/EO38</t>
  </si>
  <si>
    <t>ANTENNA, UHX10-107-P3A, PARABOLIC, 10.7-11.7GHZ, 10FT, CPRG FLANGE, GR</t>
  </si>
  <si>
    <t>SitePro1 (Valmont) Ice Shields, Tieback Steel, Parts and Accessories</t>
  </si>
  <si>
    <t>SitePro1 (Valmont) Misc. Microwave Parts and Accessories</t>
  </si>
  <si>
    <t>MSS-8 Side Filter Screen</t>
  </si>
  <si>
    <t>MSS-8 Side Filter Sreen - Mid Mount</t>
  </si>
  <si>
    <t>3DB17021TFAA</t>
  </si>
  <si>
    <t>3DB17021JFAA</t>
  </si>
  <si>
    <t>Wavence 20A MSS-E uSD</t>
  </si>
  <si>
    <t>3DB17021KFAA</t>
  </si>
  <si>
    <t>Wavence 20A MSS-HE uSD</t>
  </si>
  <si>
    <t>Wavence 20A SW CD  Kit</t>
  </si>
  <si>
    <t>MSS-8 Security Kit</t>
  </si>
  <si>
    <t>3DB76333AA</t>
  </si>
  <si>
    <t>MPT-HLC Security Kit</t>
  </si>
  <si>
    <t>3DB19411AA</t>
  </si>
  <si>
    <t>Tamper Resistant Label Kit</t>
  </si>
  <si>
    <t>Wavence 20A O&amp;M Manual Electronic Delivery OLCS    </t>
  </si>
  <si>
    <t>3DB19275ALAA</t>
  </si>
  <si>
    <t xml:space="preserve">1000BASE-SX 2.5 Gbps </t>
  </si>
  <si>
    <t>SFP 1000Base-BX40-U</t>
  </si>
  <si>
    <t>SFP 1000Base-BX40-D</t>
  </si>
  <si>
    <t>SFP multi-rate CWDM 1490nm 40 km</t>
  </si>
  <si>
    <t>SFP multi-rate CWDM 1550nm 40 km</t>
  </si>
  <si>
    <t>SFP multi-rate CWDM 1510nm 40 km</t>
  </si>
  <si>
    <t>SFP multi-rate CWDM 1530nm 40 km</t>
  </si>
  <si>
    <t>SFP multi-rate CWDM 1570nm 40 km</t>
  </si>
  <si>
    <t>SFP multi-rate CWDM 1590nm 40 km</t>
  </si>
  <si>
    <t>SFP multi-rate CWDM 1610nm 40 km</t>
  </si>
  <si>
    <t>SFP multi-rate CWDM 1470nm 40 km</t>
  </si>
  <si>
    <t>3DB29574AA</t>
  </si>
  <si>
    <t>AIM-T-O L6GHz 252.04MHz SB1/SB2</t>
  </si>
  <si>
    <t>3DB29575AA</t>
  </si>
  <si>
    <t>AIM-T-D L6GHz 252.04MHz SB1/SB2</t>
  </si>
  <si>
    <t>Load for Unsed Coupler 6GHz</t>
  </si>
  <si>
    <t>3CC56820AB</t>
  </si>
  <si>
    <t>3CC56826AB</t>
  </si>
  <si>
    <t>3CC56825AB</t>
  </si>
  <si>
    <t>Commscope_ant_list_20_07_16</t>
  </si>
  <si>
    <t>CA COAX-LDF4-50A 0.5IN 50OHM BC SOLID C Per Meter</t>
  </si>
  <si>
    <t>3MU00187AA</t>
  </si>
  <si>
    <t>MSS-E Rack Kit</t>
  </si>
  <si>
    <t>3MU00187BA</t>
  </si>
  <si>
    <t>MSS-HE/XE Rack Kit</t>
  </si>
  <si>
    <t>3EM24226AHAA</t>
  </si>
  <si>
    <t>FIPS  Configuration Certifitication - Must Have 20A Secure Mode</t>
  </si>
  <si>
    <t>3DB29579AA</t>
  </si>
  <si>
    <t>AIM-T-O 6GHz 252,04MHz SB2 SB3</t>
  </si>
  <si>
    <t>3DB29581AA</t>
  </si>
  <si>
    <t>AIM-T-D 6GHz 252,04MHz SB2 SB3</t>
  </si>
  <si>
    <t>3DB29604AA</t>
  </si>
  <si>
    <t>AIM-T-D U6GHz 160MHz SB1/SB2</t>
  </si>
  <si>
    <t>3DB29605AA</t>
  </si>
  <si>
    <t>AIM-T-D U6GHz 160MHz SB2/SB3</t>
  </si>
  <si>
    <t>3DB29606AA</t>
  </si>
  <si>
    <t>AIM-T-D U6GHz 160MHz SB3/SB4</t>
  </si>
  <si>
    <t>3DB29601AA</t>
  </si>
  <si>
    <t>AIM-T-O U6GHz 160MHz SB1/SB2</t>
  </si>
  <si>
    <t>3DB29602AA</t>
  </si>
  <si>
    <t>AIM-T-O U6GHz 160MHz SB2/SB3</t>
  </si>
  <si>
    <t>3DB29603AA</t>
  </si>
  <si>
    <t>AIM-T-O U6GHz 160MHz SB3/SB4</t>
  </si>
  <si>
    <t>3DB28765AA</t>
  </si>
  <si>
    <t>AIM-T-C U6GHz 160MHz SB1/SB2</t>
  </si>
  <si>
    <t>3DB28766AA</t>
  </si>
  <si>
    <t>AIM-T-C U6GHz 160MHz SB2/SB3</t>
  </si>
  <si>
    <t>3DB28767AA</t>
  </si>
  <si>
    <t>AIM-T-C U6GHz 160MHz SB3/SB4</t>
  </si>
  <si>
    <t>3DB29607AA</t>
  </si>
  <si>
    <t>AIM-T-D 11GHz 490MHz SB1/SB2</t>
  </si>
  <si>
    <t>3DB29608AA</t>
  </si>
  <si>
    <t>AIM-T-D 11GHz 490MHz SB2/SB3</t>
  </si>
  <si>
    <t>3DB29609AA</t>
  </si>
  <si>
    <t>AIM-T-D 11GHz 490MHz SB3/SB4</t>
  </si>
  <si>
    <t>AIM-T-O 11GHz  490MHz SB1/SB2</t>
  </si>
  <si>
    <t>AIM-T-O 11GHz 490MHz SB2/SB3</t>
  </si>
  <si>
    <t>AIM-T-O 11GHz 490MHz SB3/SB4</t>
  </si>
  <si>
    <t>AIM-T-C 11GHz  490MHz SB1/SB2</t>
  </si>
  <si>
    <t>AIM-T-C 11GHz 490MHz SB2/SB3</t>
  </si>
  <si>
    <t>3DB28744AA</t>
  </si>
  <si>
    <t>AIM-T-O 23GHz 1200MHz SB1/SB2</t>
  </si>
  <si>
    <t>3DB28745AA</t>
  </si>
  <si>
    <t>AIM-T-O 23GHz 1200MHz SB2/SB3</t>
  </si>
  <si>
    <t>3DB29612AA</t>
  </si>
  <si>
    <t>AIM-T-D 23GHz 1200MHz SB1/SB2</t>
  </si>
  <si>
    <t>3DB29613AA</t>
  </si>
  <si>
    <t>AIM-T-D 23GHz 1200MHz SB2/SB3</t>
  </si>
  <si>
    <t>OMT UBT 13-15 GHz stand-alone Commscope</t>
  </si>
  <si>
    <t xml:space="preserve">OMT UBT 80 GHz stand-alone </t>
  </si>
  <si>
    <t>OMT-C UBT 6Ghz Supports Any Antenna Supplier</t>
  </si>
  <si>
    <t>OMT-C UBT 10/11 GHz Supports Any Antenna Supplier</t>
  </si>
  <si>
    <t>OMT-C UBT 13 GHz Supports Any Antenna Supplier</t>
  </si>
  <si>
    <t>OMT-C UBT 15 GHz Supports Any Antenna Supplier</t>
  </si>
  <si>
    <t>OMT-C UBT 18 GHz Supports Any Antenna Supplier</t>
  </si>
  <si>
    <t>OMT-C UBT 23 GHz Supports Any Antenna Supplier</t>
  </si>
  <si>
    <t>OMT-C UBT 26 GHz Supports Any Antenna Supplier</t>
  </si>
  <si>
    <t>OMT-C UBT 28 GHz Supports Any Antenna Supplier</t>
  </si>
  <si>
    <t>OMT-C UBT 32 GHz Supports Any Antenna Supplier</t>
  </si>
  <si>
    <t>OMT-C UBT 38 GHz Supports Any Antenna Supplier</t>
  </si>
  <si>
    <t>OMT-C UBT 42 GHz Supports Any Antenna Supplier</t>
  </si>
  <si>
    <t>FILTER 10.7-11.2 GHZ Hardened 30Mhz</t>
  </si>
  <si>
    <t>(Vertical) Universal grd bar kit SBVB72K/19" rack for R56</t>
  </si>
  <si>
    <t>#6 Ground cable-KS22641L1, Per FT for R56</t>
  </si>
  <si>
    <t>KIT-YA6C-L BOX PWR COMMO* for R56</t>
  </si>
  <si>
    <t>SCR M-.25 IN 20 TPI 1 IN* for R56</t>
  </si>
  <si>
    <t>WSHR LK-92147A029 SPLT 1* for R56</t>
  </si>
  <si>
    <t>FLAT WASHER, STAINLESS STEEL,1/4 INCH for R56</t>
  </si>
  <si>
    <t>NUT-300 HEX SST .250-19 for R56</t>
  </si>
  <si>
    <t>3" stand-ff for SAR per set of 2 for Router Integration</t>
  </si>
  <si>
    <t>1AB486850001</t>
  </si>
  <si>
    <t>DSX-1 Module, 4xT1, with monitor (DFX-9T1000)</t>
  </si>
  <si>
    <t>1AB486840001</t>
  </si>
  <si>
    <t>DSX-1 Empty Chassis, 19",16 module capacity (DFX-9T0003)</t>
  </si>
  <si>
    <t>Single hop system</t>
  </si>
  <si>
    <t>1st hop for a connected multi–hop system</t>
  </si>
  <si>
    <t>2nd hop+ for a connected multi–hop system</t>
  </si>
  <si>
    <t>Each single path in a multi-hop system, not connected</t>
  </si>
  <si>
    <t xml:space="preserve">Per man with equipment shipment </t>
  </si>
  <si>
    <t>Per path</t>
  </si>
  <si>
    <t>Per system</t>
  </si>
  <si>
    <t>1st path</t>
  </si>
  <si>
    <t>2nd path+</t>
  </si>
  <si>
    <t>Per path (New/Mod) (per site / Form 601) (2 sites per path)</t>
  </si>
  <si>
    <t>Waiver Preparation (Note 1) Each</t>
  </si>
  <si>
    <t>Per New Site</t>
  </si>
  <si>
    <t>One Time Charge</t>
  </si>
  <si>
    <t>Per Path</t>
  </si>
  <si>
    <t>Per Man Hour</t>
  </si>
  <si>
    <t>per Call Sign</t>
  </si>
  <si>
    <t>Per Test Element</t>
  </si>
  <si>
    <t>Per unit</t>
  </si>
  <si>
    <t>Field Engineering</t>
  </si>
  <si>
    <t>SVC-QHIE-ENG-FE1</t>
  </si>
  <si>
    <t>SVC-QHIE-ENG-FE2</t>
  </si>
  <si>
    <t>SVC-QHIE-ENG-FE3</t>
  </si>
  <si>
    <t>Field Service Engineer (Per Man Hour) (Includes T&amp;L)</t>
  </si>
  <si>
    <t>Field Living Expenses (per man per calendar day) (Includes T&amp;L)</t>
  </si>
  <si>
    <t>Air Fare (per man) (1 Engineer with equipment shipment) (Includes T&amp;L)</t>
  </si>
  <si>
    <t>Per calendar day - 1 Field Engineer</t>
  </si>
  <si>
    <t>Field Engineering - Outside Plant</t>
  </si>
  <si>
    <t>300054129-FEOSP1</t>
  </si>
  <si>
    <t>300054129-FEOSP2</t>
  </si>
  <si>
    <t>300054129-FEOSP3</t>
  </si>
  <si>
    <t>Outside Plant Engineering e.g. Tower Structural Analysis, Grounding, etc. (Includes T&amp;L)</t>
  </si>
  <si>
    <t>Air Fare (per man)(1 Engineer with equipment shipment) (Includes T&amp;L)</t>
  </si>
  <si>
    <t>Installation &amp; Commission (Microwave)</t>
  </si>
  <si>
    <t>SVC-QHIE-INST-INCOM1</t>
  </si>
  <si>
    <t>SVC-QHIE-INST-INCOM2</t>
  </si>
  <si>
    <t>SVC-QHIE-INST-INCOM3</t>
  </si>
  <si>
    <t>SVC-QHIE-INST-INCOM4</t>
  </si>
  <si>
    <t>SVC-QHIE-INST-INCOM5</t>
  </si>
  <si>
    <t>SVC-QHIE-INST-INCOM6</t>
  </si>
  <si>
    <t>SVC-QHIE-INST-INCOM7</t>
  </si>
  <si>
    <t>SVC-QHIE-INST-INCOM8</t>
  </si>
  <si>
    <t>SVC-QHIE-INST-INCOM9</t>
  </si>
  <si>
    <t>SVC-QHIE-INST-INCOM10</t>
  </si>
  <si>
    <t>Microwave Antenna / Tower Installation Services (Per Man Hour) (Includes T&amp;L)</t>
  </si>
  <si>
    <t>Radio Installation Services (Per Man Hour) (Includes T&amp;L)</t>
  </si>
  <si>
    <t>Radio Commissioning and Test Services (Per Man Hour) (Includes T&amp;L)</t>
  </si>
  <si>
    <t>Ancillary Equipment Installation and Test Services (Per Man Hour) (Includes T&amp;L)</t>
  </si>
  <si>
    <t>Deployment Project Management (Per Man Hour) (Includes T&amp;L)</t>
  </si>
  <si>
    <t>Field Supervisor (Per Man Hour) (Includes T&amp;L)</t>
  </si>
  <si>
    <t>Network Management Engineering (Per Man Hour) (Includes T&amp;L)</t>
  </si>
  <si>
    <t>Field Living Expenses (Per calendar day) (1 Field Engineer)(Includes T&amp;L)</t>
  </si>
  <si>
    <t xml:space="preserve">Microwave Radio and Antenna Misc Installation Materials </t>
  </si>
  <si>
    <t>Program Management Office (PMO)</t>
  </si>
  <si>
    <t>PMI certified project manager skilled in all aspects of managing 
network deployment projects.</t>
  </si>
  <si>
    <t>Per Hour</t>
  </si>
  <si>
    <t>AES</t>
  </si>
  <si>
    <t>RTU AES UBT-S Stand Alone</t>
  </si>
  <si>
    <t>3MU00177DMAA</t>
  </si>
  <si>
    <t>RTU AES UBT-T Stand Alone</t>
  </si>
  <si>
    <t>3EM16790JK</t>
  </si>
  <si>
    <t>TSM-8000 Version 20.1 Upgrade</t>
  </si>
  <si>
    <t>2) Prices shown for "drop ship" only.  Does not include Taxes or any other configurations.</t>
  </si>
  <si>
    <t>3DB17020DEAC</t>
  </si>
  <si>
    <t>Wavence 20 uSD  ICS03 Card for CoreEvo-10G</t>
  </si>
  <si>
    <t xml:space="preserve">Wavence 20  SW Electronic Delivery Kit </t>
  </si>
  <si>
    <t>3DB17010HEAC</t>
  </si>
  <si>
    <t>Wavence 20 ICS03 Flash Card MSS1/MSSO</t>
  </si>
  <si>
    <t>3DB17020DFAB</t>
  </si>
  <si>
    <t>3DB17021JGAA</t>
  </si>
  <si>
    <t>Wavence 21 MSS-E uSD</t>
  </si>
  <si>
    <t>3DB17021KGAA</t>
  </si>
  <si>
    <t>Wavence 21 MSS-HE uSD</t>
  </si>
  <si>
    <t>3DB17021DGAA</t>
  </si>
  <si>
    <t>Wavence 21 uSD Card for CoreEvo-10G</t>
  </si>
  <si>
    <t>Wavence 21  SW Electronic Delivery Kit</t>
  </si>
  <si>
    <t>Wavence 21 O&amp;M Manual Electronic Delivery OLCS    </t>
  </si>
  <si>
    <t>3DB19275AMAA</t>
  </si>
  <si>
    <t>SOFTWARE W20A MP1</t>
  </si>
  <si>
    <t>Wavence 20A MP1 uSD Card for CoreEvo-10G</t>
  </si>
  <si>
    <t>Wavence 20A MP1 Secure uSD for CorEvo-10G</t>
  </si>
  <si>
    <t>Wavence 20A MP1 SW Electronic Delivery Kit</t>
  </si>
  <si>
    <t>3DB17020DFAC</t>
  </si>
  <si>
    <t>Wavence 20A MP2 uSD Card for CoreEvo-10G</t>
  </si>
  <si>
    <t>3DB17010HFAC</t>
  </si>
  <si>
    <t>Wavence 20A MP2 SW Electronic Delivery Kit</t>
  </si>
  <si>
    <t>3CC50396AA</t>
  </si>
  <si>
    <t xml:space="preserve">1000BASE-LX 1/2.5 Gbps </t>
  </si>
  <si>
    <t xml:space="preserve">Wavence MSS-8 Shelf HSv3 </t>
  </si>
  <si>
    <t>3MU00191AA</t>
  </si>
  <si>
    <t xml:space="preserve">DS3 DIN Connector </t>
  </si>
  <si>
    <t>UBT-m Lab bench assembly</t>
  </si>
  <si>
    <t>3MU00177DPAA</t>
  </si>
  <si>
    <t>RTU Fast Re-route (FRR)</t>
  </si>
  <si>
    <t>RTU Traffic Engineering (TE)</t>
  </si>
  <si>
    <t>3MU00180DPAA</t>
  </si>
  <si>
    <t>R56 Grounding and Router Integration</t>
  </si>
  <si>
    <t>UBT-I Modules</t>
  </si>
  <si>
    <t>3DB76338AA</t>
  </si>
  <si>
    <t>UBT-I XCVR L6 GHZ</t>
  </si>
  <si>
    <t>3DB76338BA</t>
  </si>
  <si>
    <t xml:space="preserve">UBT-I XCVR L6 GHZ  WITH COMBINER </t>
  </si>
  <si>
    <t>3DB76338CA</t>
  </si>
  <si>
    <t>UBT-I  XCVR L6 GHZ HP</t>
  </si>
  <si>
    <t>3DB76338DA</t>
  </si>
  <si>
    <t>UBT-I  XCVR L6 GHZ HP  WITH COMBINER</t>
  </si>
  <si>
    <t>3DB76339AA</t>
  </si>
  <si>
    <t>UBT-I XCVR U6 GHZ</t>
  </si>
  <si>
    <t>3DB76339BA</t>
  </si>
  <si>
    <t>UBT-I XCVR U6 GHZ WITH COMBINER</t>
  </si>
  <si>
    <t>3DB76339CA</t>
  </si>
  <si>
    <t>UBT-I XCVR U6 GHZ  HP</t>
  </si>
  <si>
    <t>3DB76339DA</t>
  </si>
  <si>
    <t>UBT-I  XCVR U6 GHZ HP  WITH COMBINER</t>
  </si>
  <si>
    <t>3DB76342AA</t>
  </si>
  <si>
    <t>UBT-I XCVR 11 GHZ</t>
  </si>
  <si>
    <t>3DB76342BA</t>
  </si>
  <si>
    <t xml:space="preserve">UBT-I XCVR 11 GHZ  W/COMBINER </t>
  </si>
  <si>
    <t>3DB76342CA</t>
  </si>
  <si>
    <t>UBT-I XCVR 11GHz HP</t>
  </si>
  <si>
    <t>3DB76342DA</t>
  </si>
  <si>
    <t>UBT-1 XCVR 11GHz HP W/COMBINER</t>
  </si>
  <si>
    <t>UBT-I ACCP Filters</t>
  </si>
  <si>
    <t>3DB76369AA</t>
  </si>
  <si>
    <t>FILTER 11.2-11.7 GHZ 6CAV. BW 36  MHz</t>
  </si>
  <si>
    <t>3DB76370AA</t>
  </si>
  <si>
    <t>FILTER 10.7-11.2 GHZ 6CAV. BW 36  MHz</t>
  </si>
  <si>
    <t>3DB29529AA</t>
  </si>
  <si>
    <t>FILTER 10,7-11,2 GHZ 5 CAV BW 69  MHZ </t>
  </si>
  <si>
    <t>3DB29530AA</t>
  </si>
  <si>
    <t>UBT-I Capacity RTU - per UBT-I</t>
  </si>
  <si>
    <t>3MU00177FAAA</t>
  </si>
  <si>
    <t>RTU 50Mbps UBT-I Capacity</t>
  </si>
  <si>
    <t>3MU00177FBAA</t>
  </si>
  <si>
    <t>RTU 100Mbps UBT-I Capacity</t>
  </si>
  <si>
    <t>3MU00177FCAA</t>
  </si>
  <si>
    <t>RTU 160Mbps UBT-I Capacity</t>
  </si>
  <si>
    <t>3MU00177FDAA</t>
  </si>
  <si>
    <t>RTU 200Mbps UBT-I Capacity</t>
  </si>
  <si>
    <t>3MU00177FEAA</t>
  </si>
  <si>
    <t>RTU 300Mbps UBT-I Capacity</t>
  </si>
  <si>
    <t>3MU00177FFAA</t>
  </si>
  <si>
    <t>RTU 400Mbps UBT-I Capacity</t>
  </si>
  <si>
    <t>3MU00177FGAA</t>
  </si>
  <si>
    <t>RTU 600Mbps UBT-I Capacity</t>
  </si>
  <si>
    <t>3MU00177FHAA</t>
  </si>
  <si>
    <t>RTU 800Mbps UBT-I Capacity</t>
  </si>
  <si>
    <t>3MU00177FJAA</t>
  </si>
  <si>
    <t>RTU 1000Mbps UBT-I Capacity</t>
  </si>
  <si>
    <t>3MU00177EDAA</t>
  </si>
  <si>
    <t xml:space="preserve">RTU UBT-I Adp Mod </t>
  </si>
  <si>
    <t>3MU00177EKAA</t>
  </si>
  <si>
    <t>RTU UBT-I XPIC</t>
  </si>
  <si>
    <t>3MU00177ECAA</t>
  </si>
  <si>
    <t>UBT-I 10G Stand Alone</t>
  </si>
  <si>
    <t>3MU00177EGAA</t>
  </si>
  <si>
    <t>RTU UBT-I HQAM 2k/4k</t>
  </si>
  <si>
    <t>3MU00177GGAA</t>
  </si>
  <si>
    <t>UBT-I Upgrade 50Mb to 100Mb</t>
  </si>
  <si>
    <t>3MU00177GHAA</t>
  </si>
  <si>
    <t>UBT-I Upgrade 100Mb to 160Mb</t>
  </si>
  <si>
    <t>3MU00177GJAA</t>
  </si>
  <si>
    <t>UBT-I Upgrade 160Mb to 200Mb</t>
  </si>
  <si>
    <t>3MU00177GKAA</t>
  </si>
  <si>
    <t>UBT-I Upgrade 200Mb to 300Mb</t>
  </si>
  <si>
    <t>3MU00177GLAA</t>
  </si>
  <si>
    <t>UBT-I Upgrade 300Mb to 400Mb</t>
  </si>
  <si>
    <t>3MU00177GMAA</t>
  </si>
  <si>
    <t>UBT-I Upgrade 400Mb to 600Mb</t>
  </si>
  <si>
    <t>3MU00177GNAA</t>
  </si>
  <si>
    <t>UBT-I Upgrade 600Mb to 800Mb</t>
  </si>
  <si>
    <t>3MU00177GPAA</t>
  </si>
  <si>
    <t>UBT-I Upgrade 800Mb to 1000Mb</t>
  </si>
  <si>
    <t>UBT-I Factory Capacity RTU - per UBT-I</t>
  </si>
  <si>
    <t>3MU00180FAAA</t>
  </si>
  <si>
    <t>3MU00180FBAA</t>
  </si>
  <si>
    <t>3MU00180FCAA</t>
  </si>
  <si>
    <t>3MU00180FDAA</t>
  </si>
  <si>
    <t>3MU00180FEAA</t>
  </si>
  <si>
    <t>3MU00180FFAA</t>
  </si>
  <si>
    <t>3MU00180FGAA</t>
  </si>
  <si>
    <t>3MU00180FHAA</t>
  </si>
  <si>
    <t>3MU00180FJAA</t>
  </si>
  <si>
    <t>3MU0018GFDAA</t>
  </si>
  <si>
    <t>3MU00180GKAA</t>
  </si>
  <si>
    <t>RTU UBT-I  XPIC</t>
  </si>
  <si>
    <t>3MU00180GGAA</t>
  </si>
  <si>
    <t>3EM16790JL</t>
  </si>
  <si>
    <t>TSM-8000 Version 21.0 Upgrade</t>
  </si>
  <si>
    <t>Chatsworth RACK, 46053-505, 7`6 UNIV FRAME, TWO TOP BARS, 19, CLEAR</t>
  </si>
  <si>
    <t>Waveguide, Straight, 6in  </t>
  </si>
  <si>
    <t>Waveguide WR-75 St 7.0 in</t>
  </si>
  <si>
    <t>Service Master Rev 13 7-15-2021</t>
  </si>
  <si>
    <t>80 GHz Registration (US Applications only) (Per Path)  
(Not required if licensee is fee-exempt, e.g governmental entities)</t>
  </si>
  <si>
    <t>Field Maintenance (Wavance)</t>
  </si>
  <si>
    <t>301094843-FM1</t>
  </si>
  <si>
    <t>Radio Field Maintenance (Per Man Hour)             </t>
  </si>
  <si>
    <t>301094843-FM2</t>
  </si>
  <si>
    <t>Field Living Expenses (Per calendar day) (1 Technician</t>
  </si>
  <si>
    <t>301094843-FM3</t>
  </si>
  <si>
    <t>Air Fare (per man)(1 Technician with equipment shipment)         </t>
  </si>
  <si>
    <t>Per calendar day - 1 Field Tech</t>
  </si>
  <si>
    <t>301090767-Bronze</t>
  </si>
  <si>
    <t>301090791-AE5</t>
  </si>
  <si>
    <t>Technical Support Bronze (Must be bought with Advanced Exchange 5 Business days)</t>
  </si>
  <si>
    <t>Advanced Exchange 5 Business days (Must be bought with Tech Support Bronze)</t>
  </si>
  <si>
    <t>Product Maintenance (Wavance)(5)</t>
  </si>
  <si>
    <t xml:space="preserve"> 7x24x365 Annual rate per TR</t>
  </si>
  <si>
    <t>Annual rate after warranty 
per TR</t>
  </si>
  <si>
    <t>5 Both Technical Support and Advanced Exchange must be bought together.</t>
  </si>
  <si>
    <t>SVC-QHIE-INST-INCOM11</t>
  </si>
  <si>
    <t xml:space="preserve">Microwave Radio and Antenna Material Warehousing </t>
  </si>
  <si>
    <t>Cubic Meter Per Month</t>
  </si>
  <si>
    <t>5.25-5.825</t>
  </si>
  <si>
    <t>MA0528-23AN - 1ft PANEL 23 DBI - Panel Ant., N-female, Includes Radome, NO struts</t>
  </si>
  <si>
    <t>MA0528-28AN - 2ft PANEL 28 DBI - Panel Ant., N-female, Includes Radome, NO struts</t>
  </si>
  <si>
    <t>DA8-W57AC1S1</t>
  </si>
  <si>
    <t>DA8-W57AC1S1 - 8ft Hi Perf, CPR137G, Single Pol Wideband Ant., Includes Radome, 1 strut</t>
  </si>
  <si>
    <t>PAD10-59AC1S1</t>
  </si>
  <si>
    <t>PAD10-59AC1S1 - 10ft Stnd, CPR137G, Single Pol Ant., WITHOUT RADOME, Includes 1 strut</t>
  </si>
  <si>
    <t>PAD10-59AC1S1R</t>
  </si>
  <si>
    <t>UXA6-107BC1SG - 6ft Hi Perf Directive, CPR90G, Dual Pol Ant., Includes Radome (gray), 1 strut</t>
  </si>
  <si>
    <t xml:space="preserve">UXA4-107DD </t>
  </si>
  <si>
    <t>UXA4-107DD - 4 ft Hi Perf Directive, PDR100, Dual Pol Ant., Includes Radome, 1 strut</t>
  </si>
  <si>
    <t xml:space="preserve">UXA6-107BD1S1 </t>
  </si>
  <si>
    <t>KIT SWAY BAR 4FT SB/SBX SMA-SK-4</t>
  </si>
  <si>
    <t>Sway Bar Kit 6ft SB6/SBX6 Antennas (SMA-SK-6)</t>
  </si>
  <si>
    <t>Sway Bar Kit 8ft, 10ft, 12ft,  Adjustable Inboard, use only as replacement on existing antennas (520570-1)</t>
  </si>
  <si>
    <t>Automatic Dehydrator (APD20-D-35EH2R00S1), 120v, 3-5 psi, Hum alm, Lo psi, Hi psi, 10 day purge, &lt; 7800ft 6-12GHz</t>
  </si>
  <si>
    <t>Automatic Dehydrator (APD70-D-35XH0R00S0), Hi capacity (&lt; 28K ft 6-12 GHz), Lo PSI, no purge.</t>
  </si>
  <si>
    <t>Automatic Dehydrator (MT500B-81315), 0.5 CFM, Full Alarm, 6 GHz:  Min 900ft w/g, Max 10,000ft w/g.  11 GHz:  Min 3000ft w/g, Max 33,000ft w/g</t>
  </si>
  <si>
    <t>Hardware Kit for metric conversion (includes metric hardware, half-depth CPR90 gasket, and PDR100 gasket for PDR-100 flanges on antennas) (915612)</t>
  </si>
  <si>
    <t>Pressure Window (WPW-112EP) - mates to CPR112G</t>
  </si>
  <si>
    <t>Premium Elliptical Waveguide, EWP52-59 (5.925 â€“ 6.425 GHz)</t>
  </si>
  <si>
    <t>2ft Twistflex - CPR137G/CPR137G (TF137-CC1-024I)</t>
  </si>
  <si>
    <t>2ft Twistflex - CPR112G/CPR112G (TF112-CC1-024I)</t>
  </si>
  <si>
    <t>3ft Twistflex - HC Radio - PBR220/UBR220, Tin-plated flanges (TF220-BW3-090M)</t>
  </si>
  <si>
    <t>3ft Twistflex - HC Radio - PDR70/UDR70 (TF070-DV1-090M)</t>
  </si>
  <si>
    <t>3ft Twistflex - HC Radio - PBR100/PDR100 (TF100BD3-090M)</t>
  </si>
  <si>
    <t>4ft Twistflex - non-integrated ODU300 (NOT HC!) to antenna - PBR100 flanges (1 per antenna) TF100-BV2-120M</t>
  </si>
  <si>
    <t>4ft Twistflex - non-integrated ODU300 (NOT HC!) to antenna - PBR220 - UBR220 flanges (1 per antenna) (TF220-BW1-120M)</t>
  </si>
  <si>
    <t>4ft Twistflex - HC Radio - PDR70/UDR70 (TF070-DV1-120M)</t>
  </si>
  <si>
    <t>4ft Twistflex - HC Radio - PBR100/UBR100 (TF100-BW1-120M)</t>
  </si>
  <si>
    <t>4ft Twistflex - HC Radio - Tin-plated,PBR100/PDR100 (TF100BD3-120M)</t>
  </si>
  <si>
    <t>4ft Twistflex - non-integrated ODU300 (NOT HC!) to antenna - CPR137G flanges (1 per antenna) (TF137-CC1-048I)</t>
  </si>
  <si>
    <t>4ft Twistflex - CPR90G/CPR90G (TF090-CC1-048I)</t>
  </si>
  <si>
    <t>1AF25968AAAA</t>
  </si>
  <si>
    <t>HD Chain Mount with Stiff Arm (Valmont: B1649 + B1656, DCH8) NOT PREFERRED - 3 chains in kit, only 1 kit needed per antenna up to 8ft dia - ADD PIPE</t>
  </si>
  <si>
    <t>Universal Tubular-Arm Pipe Mount (Face Mount) (TAP-472)</t>
  </si>
  <si>
    <t>1/2in Stainless Steel Banding Buckles (for monopole) (Valmont: BU254) - per 25</t>
  </si>
  <si>
    <t>Bulk Pipe (for pipe mount) - 2-3/8in x 126in (Valmont: P2126)</t>
  </si>
  <si>
    <t>Hollow Wall Anchor Kit (HWK58)</t>
  </si>
  <si>
    <t>Universal Pipe Mount (No Pipe) R5-UP - Accepts Mounting Pipes 1-1/2â€ to 4-1/2â€</t>
  </si>
  <si>
    <t>Two Slider Brackets Wall Mount w/ Hardware    (4 1/2in) (SBWM-412)</t>
  </si>
  <si>
    <t>LDF4.5-50 (5/8in coax)</t>
  </si>
  <si>
    <t>1) Prices valid until contract expiration.</t>
  </si>
  <si>
    <t>NASPO ValuePoint
MSRP</t>
  </si>
  <si>
    <t>NASPO ValuePoint
Discount %</t>
  </si>
  <si>
    <t>NASPO ValuePoint
Unit Price</t>
  </si>
  <si>
    <t>3DB19786AA</t>
  </si>
  <si>
    <t>KIT 250KMH 3FT 33/1000    SMA-WK-3</t>
  </si>
  <si>
    <t>Ant UBT Int SB4-220EUBTR, 4ft, 23GHz, SP</t>
  </si>
  <si>
    <t>Ant UBT Int SC2-220CUBTR, 2ft, 23GHz, SP</t>
  </si>
  <si>
    <t>Ant UBT Int SB4-W100E2UBTC,4ft,11GHz, DP</t>
  </si>
  <si>
    <t>1AC063330001</t>
  </si>
  <si>
    <t>1AF16419AAAA</t>
  </si>
  <si>
    <t>Ant Not Int 8ft DP UHP XPD 15GHz</t>
  </si>
  <si>
    <t>1AF30206AAAA</t>
  </si>
  <si>
    <t>kit 250 km/h 4ft var D UXA&gt;10GHz + SB</t>
  </si>
  <si>
    <t>ANT ACC Highwind Kit for HX6/USX6 ant</t>
  </si>
  <si>
    <t>ANT ACC Highwind Kit for HX8/USX8</t>
  </si>
  <si>
    <t>1AF33026AAAA</t>
  </si>
  <si>
    <t>Strut,  INBOARD  Kit - USX8/HX8</t>
  </si>
  <si>
    <t>1AF33034AAAA</t>
  </si>
  <si>
    <t>1AF33036AAAA</t>
  </si>
  <si>
    <t>1AF33051AAAA</t>
  </si>
  <si>
    <t>Ant not int 3ft class3+ 6GHz DP</t>
  </si>
  <si>
    <t>1AF33052AAAA</t>
  </si>
  <si>
    <t>Ant not int 3ft class4 13GHz DP</t>
  </si>
  <si>
    <t>1AF33054AAAA</t>
  </si>
  <si>
    <t>Ant not int 3ft class3+ 11GHz DP</t>
  </si>
  <si>
    <t>1AF33055AAAA</t>
  </si>
  <si>
    <t>Ant not int 3ft class4 32GHz DP</t>
  </si>
  <si>
    <t>1AF33056AAAA</t>
  </si>
  <si>
    <t>Ant not int 3ft class4 28GHz DP</t>
  </si>
  <si>
    <t>1AF33057AAAA</t>
  </si>
  <si>
    <t>Ant not int 3ft class4 26GHz DP</t>
  </si>
  <si>
    <t>1AF33058AAAA</t>
  </si>
  <si>
    <t>Ant not int 3ft class4 23GHz DP</t>
  </si>
  <si>
    <t>1AF33059AAAA</t>
  </si>
  <si>
    <t>Ant not int 3ft class4 18GHz DP</t>
  </si>
  <si>
    <t>1AF33060AAAA</t>
  </si>
  <si>
    <t>Ant not int 3ft class4 15GHz DP</t>
  </si>
  <si>
    <t>1AF33064AAAA</t>
  </si>
  <si>
    <t>Ant UXA10-W59ACSQ1E,10ft,6GHz,Extrm Wthr</t>
  </si>
  <si>
    <t>1AF33065AAAA</t>
  </si>
  <si>
    <t>Ant UXA12-W59ACSQ1E,12ft,6GHz,Extrm Wthr</t>
  </si>
  <si>
    <t>1AF33071AAAA</t>
  </si>
  <si>
    <t>Ant DA6-107ACSQ1E, 6ft,11GHz, Extrm Wthr</t>
  </si>
  <si>
    <t>1AF33072AAAA</t>
  </si>
  <si>
    <t>Ant UBT Int 4 ft, 11 GHz, SP Gray</t>
  </si>
  <si>
    <t>1AF33073AAAA</t>
  </si>
  <si>
    <t>Ant UBT Int 6 ft, 11 GHz, SP Gray</t>
  </si>
  <si>
    <t>1AF33076AAAA</t>
  </si>
  <si>
    <t>SB6-W60D2UBTR antenna w/o feed</t>
  </si>
  <si>
    <t>1AF33077AAAA</t>
  </si>
  <si>
    <t>SB6-W60D2UBTC antenna w/o feed</t>
  </si>
  <si>
    <t>1AF33079AAAA</t>
  </si>
  <si>
    <t>Ant UBT Int 6 ft, 6 GHz, SP Gray</t>
  </si>
  <si>
    <t>1AF33081AAAA</t>
  </si>
  <si>
    <t>WG 11GHz,one conn,230ft EWP90-107-10F230</t>
  </si>
  <si>
    <t>1AF33082AAAA</t>
  </si>
  <si>
    <t>WG 11GHz,one conn,430ft EWP90-107-10F430</t>
  </si>
  <si>
    <t>1AF33083AAAA</t>
  </si>
  <si>
    <t>WG 11GHz,one conn,260ft EWP90-107-10F260</t>
  </si>
  <si>
    <t>1AF33084AAAA</t>
  </si>
  <si>
    <t>WG 11GHz,one conn,320ft EWP90-107-10F320</t>
  </si>
  <si>
    <t>1AF33085AAAA</t>
  </si>
  <si>
    <t>WG 11GHz,one conn,500ft EWP90-107-10F500</t>
  </si>
  <si>
    <t>1AF33087AAAA</t>
  </si>
  <si>
    <t>WG 11GHz,one conn,180ft EWP90-107-10F180</t>
  </si>
  <si>
    <t>1AF33090AAAA</t>
  </si>
  <si>
    <t>1AF33091AAAA</t>
  </si>
  <si>
    <t>1AF33092AAAA</t>
  </si>
  <si>
    <t>1AF33135AAAA</t>
  </si>
  <si>
    <t>Ant SC2-W60CC,2ft,6GHz w/ 5.8GHz,Not Int</t>
  </si>
  <si>
    <t>1AF33148AAAA</t>
  </si>
  <si>
    <t>Ant UXA8-W59ACSQ1E,8ft, 6GHz,Extreme Rad</t>
  </si>
  <si>
    <t>1AF33182AAAA</t>
  </si>
  <si>
    <t>Ant DAX15-59AC, 15ft, 6GHz, Dual Pol,CPR</t>
  </si>
  <si>
    <t>1AF33206AAAA</t>
  </si>
  <si>
    <t>Ant UXA8-W59ACU,8ft,6GHz,DP,250km,2 sway</t>
  </si>
  <si>
    <t>3CC56141AB</t>
  </si>
  <si>
    <t>Ant MPT Int 1ft 18GHz</t>
  </si>
  <si>
    <t>3CC57224AA</t>
  </si>
  <si>
    <t>3CC57225AA</t>
  </si>
  <si>
    <t>Ant UBT Int 1ft 80 GHz SP FCC</t>
  </si>
  <si>
    <t>3CC57226AA</t>
  </si>
  <si>
    <t>3CC57227AA</t>
  </si>
  <si>
    <t>3CC57228AA</t>
  </si>
  <si>
    <t>Ant UBT Int 1ft 80 GHz  FCC (with OMT)</t>
  </si>
  <si>
    <t>3CC57229AA</t>
  </si>
  <si>
    <t>3CC57240AA</t>
  </si>
  <si>
    <t>Ant int UBT 3ft class3+ 6GHz SP/DP</t>
  </si>
  <si>
    <t>3CC57242AA</t>
  </si>
  <si>
    <t>Ant int UBT 3ft class3+ 11GHz SP/DP</t>
  </si>
  <si>
    <t>3CC57243AA</t>
  </si>
  <si>
    <t>Ant int UBT 3ft class4 13GHz SP/DP</t>
  </si>
  <si>
    <t>3CC57244AA</t>
  </si>
  <si>
    <t>Ant int UBT 3ft class4 15GHz SP/DP</t>
  </si>
  <si>
    <t>3CC57245AA</t>
  </si>
  <si>
    <t>Ant int UBT 3ft class4 18GHz SP/DP</t>
  </si>
  <si>
    <t>3CC57246AA</t>
  </si>
  <si>
    <t>Ant int UBT 3ft class4 23GHz SP/DP</t>
  </si>
  <si>
    <t>3CC57247AA</t>
  </si>
  <si>
    <t>Ant int UBT 3ft class4 26GHz SP/DP</t>
  </si>
  <si>
    <t>3CC57248AA</t>
  </si>
  <si>
    <t>Ant int UBT 3ft class4 28GHz SP/DP</t>
  </si>
  <si>
    <t>3CC57249AA</t>
  </si>
  <si>
    <t>Ant int UBT 3ft class4 32GHz SP/DP</t>
  </si>
  <si>
    <t>3CC57251AA</t>
  </si>
  <si>
    <t>3CC57252AA</t>
  </si>
  <si>
    <t>3CC57259AA</t>
  </si>
  <si>
    <t>Ant UBT Int 2ft 11 GHz SP A.</t>
  </si>
  <si>
    <t>3CC57260AA</t>
  </si>
  <si>
    <t>3CC57261AA</t>
  </si>
  <si>
    <t>3CC57262AA</t>
  </si>
  <si>
    <t>3CC57263AA</t>
  </si>
  <si>
    <t>3CC57264AA</t>
  </si>
  <si>
    <t>3CC57265AA</t>
  </si>
  <si>
    <t>3CC57266AA</t>
  </si>
  <si>
    <t>3CC57267AA</t>
  </si>
  <si>
    <t>3CC57268AA</t>
  </si>
  <si>
    <t>3CC57269AA</t>
  </si>
  <si>
    <t>3CC57271AA</t>
  </si>
  <si>
    <t>Ant UBT Int 2ft 11 GHz DP A.</t>
  </si>
  <si>
    <t>3CC57272AA</t>
  </si>
  <si>
    <t>3CC57273AA</t>
  </si>
  <si>
    <t>3CC57274AA</t>
  </si>
  <si>
    <t>3CC57275AA</t>
  </si>
  <si>
    <t>3CC57276AA</t>
  </si>
  <si>
    <t>3CC57277AA</t>
  </si>
  <si>
    <t>3CC57278AA</t>
  </si>
  <si>
    <t>3CC57279AA</t>
  </si>
  <si>
    <t>3CC57280AA</t>
  </si>
  <si>
    <t>3CC57284AA</t>
  </si>
  <si>
    <t>Ant UBT Int 2ft 11 GHz (with OMT) A.</t>
  </si>
  <si>
    <t>3CC57285AA</t>
  </si>
  <si>
    <t>Ant UBT Int 2ft 13 GHz (with OMT) A.</t>
  </si>
  <si>
    <t>3CC57286AA</t>
  </si>
  <si>
    <t>Ant UBT Int 2ft 15 GHz (with OMT) A.</t>
  </si>
  <si>
    <t>3CC57287AA</t>
  </si>
  <si>
    <t>Ant UBT Int 2ft 18 GHz (with OMT) A.</t>
  </si>
  <si>
    <t>3CC57288AA</t>
  </si>
  <si>
    <t>3CC57289AA</t>
  </si>
  <si>
    <t>3CC57290AA</t>
  </si>
  <si>
    <t>Ant UBT Int 2ft 28 GHz (with OMT) A.</t>
  </si>
  <si>
    <t>3CC57291AA</t>
  </si>
  <si>
    <t>Ant UBT Int 2ft 32 GHz (with OMT) A.</t>
  </si>
  <si>
    <t>3CC57292AA</t>
  </si>
  <si>
    <t>Ant UBT Int 2ft 38 GHz (with OMT) A.</t>
  </si>
  <si>
    <t>3CC57293AA</t>
  </si>
  <si>
    <t>Ant UBT Int 2ft 42 GHz (with OMT) A.</t>
  </si>
  <si>
    <t>3CC57294AA</t>
  </si>
  <si>
    <t>Ant UBT Int 2ft 80 GHz (with OMT) A.</t>
  </si>
  <si>
    <t>3CC58389BA</t>
  </si>
  <si>
    <t>3DB17010GFAA</t>
  </si>
  <si>
    <t>3DB17010HFAB</t>
  </si>
  <si>
    <t>3DB17010HGAA</t>
  </si>
  <si>
    <t>3EM23911BK</t>
  </si>
  <si>
    <t>Fan Alarm Evo Conformal Coating</t>
  </si>
  <si>
    <t>3MU00177DLAA</t>
  </si>
  <si>
    <t>FlexTwist-F137CCS3 36In, 6GHz</t>
  </si>
  <si>
    <t>WAVGD-EWP90-107 PREM</t>
  </si>
  <si>
    <r>
      <t>Customer:</t>
    </r>
    <r>
      <rPr>
        <b/>
        <sz val="12"/>
        <rFont val="Cambria"/>
        <family val="1"/>
      </rPr>
      <t xml:space="preserve">  </t>
    </r>
    <r>
      <rPr>
        <b/>
        <sz val="18"/>
        <color theme="0"/>
        <rFont val="Cambria"/>
        <family val="1"/>
      </rPr>
      <t>The State of Washington Department of Enterprise Services on behalf of NASPO ValuePoint Cooperative Purchasing Program
Public Safety Communication Support Equipment 00318</t>
    </r>
    <r>
      <rPr>
        <b/>
        <sz val="16"/>
        <rFont val="Cambria"/>
        <family val="1"/>
      </rPr>
      <t xml:space="preserve">
</t>
    </r>
    <r>
      <rPr>
        <sz val="10"/>
        <rFont val="Arial"/>
        <family val="2"/>
      </rPr>
      <t xml:space="preserve">
</t>
    </r>
  </si>
  <si>
    <t>301090767-Gold</t>
  </si>
  <si>
    <t>301090791-NBD</t>
  </si>
  <si>
    <t>Technical Support Gold (Must be bought with Advanced Exchange Next Business day)</t>
  </si>
  <si>
    <t>Advanced Exchange Next Business day (Must be bought with Tech Support Gold)</t>
  </si>
  <si>
    <t>Standard Repair (60 Days)</t>
  </si>
  <si>
    <t>Return for Repair 60 Days</t>
  </si>
  <si>
    <t xml:space="preserve">ANT MW 11GHz, 4ft, SHPX4-11W-6WH </t>
  </si>
  <si>
    <t xml:space="preserve">SHPX4-11W-6WH </t>
  </si>
  <si>
    <t>Angle Member Adapter Stainless Steel, 3/8in Thread Kit of 10</t>
  </si>
  <si>
    <t>Chatsworth RACK, 55053-503, 7` UNIV FRAME, TWO TOP BARS, 19, CLEAR</t>
  </si>
  <si>
    <t xml:space="preserve">4) Shipping costs must be mutually agreed between purchaser and Nokia prior to shipment.                                                                                                                         </t>
  </si>
  <si>
    <t>5) The following items are optional purchases necessary to the functionality of a microwave system (as defined by
 the purchasing agency), and not an accessory that is optional to the product’s intended purpose.</t>
  </si>
  <si>
    <t>Juice Goose PDU</t>
  </si>
  <si>
    <t>CABLE GND PDU to FrameRING TERM  10</t>
  </si>
  <si>
    <t>1AB596810019</t>
  </si>
  <si>
    <t>ION Synch Cable, 74 in, 1.0/2.3 Plug to BNC Male</t>
  </si>
  <si>
    <t>3MU00192AA</t>
  </si>
  <si>
    <t>DS3 SFP &amp; Cable Adptr Kit</t>
  </si>
  <si>
    <t>Add 4/5/2022</t>
  </si>
  <si>
    <t xml:space="preserve">Conformal Coating </t>
  </si>
  <si>
    <t>CorEvo-10G  Conformal Coating</t>
  </si>
  <si>
    <t>32xT1 TDM Module Conformal Coating</t>
  </si>
  <si>
    <t>Ethernet Access Module Version2 with PoE  Conformal Coating</t>
  </si>
  <si>
    <t>EAC 1G  Conformal Coating</t>
  </si>
  <si>
    <t>EAC 10G  Conformal Coating</t>
  </si>
  <si>
    <t>3DB18485KA</t>
  </si>
  <si>
    <t>MSS-8 10G shelf Conformal Coating</t>
  </si>
  <si>
    <t>3DB17021TFBA</t>
  </si>
  <si>
    <t>Wavence 20A SU1 Secure uSD for CorEvo-10G</t>
  </si>
  <si>
    <t>3DB17020DFAD</t>
  </si>
  <si>
    <t>Wavence 20A MP3 uSD Card for CoreEvo-10G</t>
  </si>
  <si>
    <t>3DB17010HFAD</t>
  </si>
  <si>
    <t>Wavence 20A MP3 SW Electronic Delivery Kit</t>
  </si>
  <si>
    <t>SOFTWARE W21A  - Table B</t>
  </si>
  <si>
    <t>3DB17021DHAA</t>
  </si>
  <si>
    <t>Wavence 21A uSD Card for CoreEvo-10G</t>
  </si>
  <si>
    <t>Wavence 21A  SW Electronic Delivery Kit</t>
  </si>
  <si>
    <t>FIPS  Configuration Certifitication - Must Have 20A SU1 &amp; AES 256 RTU</t>
  </si>
  <si>
    <t>Delete 4/5/2022</t>
  </si>
  <si>
    <t>3DB19275ANAA</t>
  </si>
  <si>
    <t>Wavence 21A O&amp;M Manual Electronic Delivery OLCS    </t>
  </si>
  <si>
    <t>3EM24166GZ</t>
  </si>
  <si>
    <t>Add-on Space Div W/G Kit 1st MPT 1x(1+0)</t>
  </si>
  <si>
    <t>3EM24166HA</t>
  </si>
  <si>
    <t>Add-on Space Div W/G Kit 1st MPT 2x(1+0)</t>
  </si>
  <si>
    <t>3CC57282AA</t>
  </si>
  <si>
    <t>Dual Band Antenna 18/80Ghz, 1'</t>
  </si>
  <si>
    <t>Remove 4/5/2022</t>
  </si>
  <si>
    <t>3MU00177DRAA</t>
  </si>
  <si>
    <t>RTU AES UBT-I Stand Alone</t>
  </si>
  <si>
    <t>RTU AES UBT-I Stand Alone Supported with W22</t>
  </si>
  <si>
    <t>DBUX6-W60W103ACCSQ1E</t>
  </si>
  <si>
    <t>5.925-6.875/10.7-11.7</t>
  </si>
  <si>
    <t>DBUX6-W60W103ACC</t>
  </si>
  <si>
    <t>DBUX8-W60W103ACC</t>
  </si>
  <si>
    <t>DBUX10-W60W103ACC</t>
  </si>
  <si>
    <t>1AF25654AAAA</t>
  </si>
  <si>
    <t>Sway Bar Kit 3ft VHLP antennas, Inner, 5ft pipe (VSTRUT-3KIT)</t>
  </si>
  <si>
    <t>SHPX4-11W-6WH</t>
  </si>
  <si>
    <t>Microwave Ant, 11GHz, 6ft</t>
  </si>
  <si>
    <t>P517267</t>
  </si>
  <si>
    <t>301090767-TSM</t>
  </si>
  <si>
    <t>Technical Support TSM-8000</t>
  </si>
  <si>
    <t xml:space="preserve"> 7x24x365 Annual rate per TSM</t>
  </si>
  <si>
    <t>3CC57333AA</t>
  </si>
  <si>
    <t>Ant int UBT 4ft 10/11GHz SP new variant</t>
  </si>
  <si>
    <t>3CC57334AA</t>
  </si>
  <si>
    <t>SB4-W100E3UBTR</t>
  </si>
  <si>
    <t>SB4-W100E3UBTC</t>
  </si>
  <si>
    <t>Ant int UBT 4ft 10/11GHz DP new variant</t>
  </si>
  <si>
    <t>Adapter, 90CA1235, 11GHz WR90 Waveguide to SMA adapters</t>
  </si>
  <si>
    <t>FUSE OTHER 15A_QUICK</t>
  </si>
  <si>
    <t>3DB17021DJAA</t>
  </si>
  <si>
    <t>3DB17021JJAA</t>
  </si>
  <si>
    <t>Wavence 21A SP1 MSS-E uSD</t>
  </si>
  <si>
    <t>3DB17021KJAA</t>
  </si>
  <si>
    <t>Wavence 21A SP1 MSS-HE uSD</t>
  </si>
  <si>
    <t>3DB19785AABA</t>
  </si>
  <si>
    <t>FIPS Maintenance Kit</t>
  </si>
  <si>
    <t>3DB19849AA</t>
  </si>
  <si>
    <t>3DB19853AA</t>
  </si>
  <si>
    <t>3DB29681AA</t>
  </si>
  <si>
    <t>AIM-T-C XP 6GHz 252,04MHz SB1</t>
  </si>
  <si>
    <t>3DB29681BA</t>
  </si>
  <si>
    <t>AIM-T-C XP 6GHz 252,04MHz SB2</t>
  </si>
  <si>
    <t>3DB29681CA</t>
  </si>
  <si>
    <t>AIM-T-C XP 6GHz 252,04MHz SB3</t>
  </si>
  <si>
    <t>3DB29683AA</t>
  </si>
  <si>
    <t>AIM-T-C XP 11GHz 490-500-520-530MHz SB1</t>
  </si>
  <si>
    <t>3DB29683BA</t>
  </si>
  <si>
    <t>AIM-T-C XP 11GHz 490-500-520-530MHz SB2</t>
  </si>
  <si>
    <t>3DB29683CA</t>
  </si>
  <si>
    <t>AIM-T-C XP 11GHz 490-500-520-530MHz SB3</t>
  </si>
  <si>
    <t>3DB29683DA</t>
  </si>
  <si>
    <t>AIM-T-C XP 11GHz 490-500-520-530MHz SB4</t>
  </si>
  <si>
    <t>3DB29685AA</t>
  </si>
  <si>
    <t>AIM-T-O XP 6GHz 252,04MHz SB1</t>
  </si>
  <si>
    <t>3DB29685BA</t>
  </si>
  <si>
    <t>AIM-T-O XP 6GHz 252,04MHz SB2</t>
  </si>
  <si>
    <t>3DB29685CA</t>
  </si>
  <si>
    <t>AIM-T-O XP 6GHz 252,04MHz SB3</t>
  </si>
  <si>
    <t>3DB29687AA</t>
  </si>
  <si>
    <t>AIM-T-O XP 11GHz 490-500-520-530MHz SB1</t>
  </si>
  <si>
    <t>3DB29687BA</t>
  </si>
  <si>
    <t>AIM-T-O XP 11GHz 490-500-520-530MHz SB2</t>
  </si>
  <si>
    <t>3DB29687CA</t>
  </si>
  <si>
    <t>AIM-T-O XP 11GHz 490-500-520-530MHz SB3</t>
  </si>
  <si>
    <t>3DB29687DA</t>
  </si>
  <si>
    <t>AIM-T-O XP 11GHz 490-500-520-530MHz SB4</t>
  </si>
  <si>
    <t>3DB29689AA</t>
  </si>
  <si>
    <t>AIM-T-D XP 6GHz 252,04MHz SB1</t>
  </si>
  <si>
    <t>3DB29689BA</t>
  </si>
  <si>
    <t>AIM-T-D XP 6GHz 252,04MHz SB2</t>
  </si>
  <si>
    <t>3DB29689CA</t>
  </si>
  <si>
    <t>AIM-T-D XP 6GHz 252,04MHz SB3</t>
  </si>
  <si>
    <t>AIM-T-D XP 11GHz 490-500-520-530MHz SB1</t>
  </si>
  <si>
    <t>AIM-T-D XP 11GHz 490-500-520-530MHz SB2</t>
  </si>
  <si>
    <t>AIM-T-D XP 11GHz 490-500-520-530MHz SB3</t>
  </si>
  <si>
    <t>AIM-T-D XP 11GHz 490-500-520-530MHz SB4</t>
  </si>
  <si>
    <t>3DB29870AA</t>
  </si>
  <si>
    <t>3DB29870BA</t>
  </si>
  <si>
    <t>3DB29871AA</t>
  </si>
  <si>
    <t>3DB29871BA</t>
  </si>
  <si>
    <t>3DB29872AA</t>
  </si>
  <si>
    <t>3DB29872BA</t>
  </si>
  <si>
    <t>3DB29879AA</t>
  </si>
  <si>
    <t>3DB29879BA</t>
  </si>
  <si>
    <t>3DB29879CA</t>
  </si>
  <si>
    <t>3DB29880AA</t>
  </si>
  <si>
    <t>3DB29880BA</t>
  </si>
  <si>
    <t>3DB29880CA</t>
  </si>
  <si>
    <t>3DB31206LA</t>
  </si>
  <si>
    <t>3DB31206UA</t>
  </si>
  <si>
    <t>3DB31211AA</t>
  </si>
  <si>
    <t>3DB76376AA</t>
  </si>
  <si>
    <t>MSS Security Kit</t>
  </si>
  <si>
    <t>Antenna DAX8-65AC1S1 6.425-7.125 GHz</t>
  </si>
  <si>
    <t>ANT DA10-59AC1S1 5.925-6.425 GHz</t>
  </si>
  <si>
    <t>ANT DAX10-59AC1S1 5.925-6.425 GHz</t>
  </si>
  <si>
    <t>Ant Not Int PADX6-107BCTS1R,6ft,11GHz,DP</t>
  </si>
  <si>
    <t>SMA Coax Cable Assy 30 In. St-RA, M-M</t>
  </si>
  <si>
    <t>1AB504910001</t>
  </si>
  <si>
    <t>1AD219620001</t>
  </si>
  <si>
    <t>Brl Cushion_1-5/8,10 Hole Q=10 (BC1410X)</t>
  </si>
  <si>
    <t>1AF05821AAAA</t>
  </si>
  <si>
    <t>Ant Not Int 6ft DP UHP XPD 18GHz</t>
  </si>
  <si>
    <t>1AF10776AAAA</t>
  </si>
  <si>
    <t>Uwave Accsy, 1220ASCM,-EW220 CONN, PBR22</t>
  </si>
  <si>
    <t>1AF10777AAAA</t>
  </si>
  <si>
    <t>ELLIPTICAL WAVEGUIDE,-EW220 HELIAX, 21.2</t>
  </si>
  <si>
    <t>1AF13707AAAA</t>
  </si>
  <si>
    <t>Ant Not Int 6ft DP UHP XPD 11GHz</t>
  </si>
  <si>
    <t>1AF26050AAAA</t>
  </si>
  <si>
    <t>Static Dessicator Kit SD-003-KIT1</t>
  </si>
  <si>
    <t>1AF28842AAAA</t>
  </si>
  <si>
    <t>Ant Not Int 6ft  200 Km/h DP UHP 15 Ghz</t>
  </si>
  <si>
    <t>1AF30300AAAA</t>
  </si>
  <si>
    <t>Ant Not Int 4ft DP High XPD 11 GHz</t>
  </si>
  <si>
    <t>1AF30445ACAA</t>
  </si>
  <si>
    <t>1AF31489AAAA</t>
  </si>
  <si>
    <t>Ant Not Int 3ft DP UHP 10/11GHz</t>
  </si>
  <si>
    <t>1AF31901AAAA</t>
  </si>
  <si>
    <t>Microwave Antenna, 11GHz,8Ft,HX8-11W-6GR</t>
  </si>
  <si>
    <t>1AF32980AAAA</t>
  </si>
  <si>
    <t>Grounding kit for coax cable 11.6mm</t>
  </si>
  <si>
    <t>1AF33200AAAA</t>
  </si>
  <si>
    <t>1AF33269AAAA</t>
  </si>
  <si>
    <t>KIT-241088-1 INSTLN 2-HOLE GROUNDING KIT</t>
  </si>
  <si>
    <t>1AF33314AAAA</t>
  </si>
  <si>
    <t>Ant Not Int UXA4-107DC2,4ft,11G,DP,250km</t>
  </si>
  <si>
    <t>1AF33318AAAA</t>
  </si>
  <si>
    <t>Ant Not Int UXA4-59AC 4ft, 6GHz,DP</t>
  </si>
  <si>
    <t>1AF33327AAAA</t>
  </si>
  <si>
    <t>Ant Not Int 3ft DP UHP 38GHz</t>
  </si>
  <si>
    <t>1AF33328AAAA</t>
  </si>
  <si>
    <t>Ant not int 3ft class4 38GHz DP</t>
  </si>
  <si>
    <t>1AF33332AAAA</t>
  </si>
  <si>
    <t>Ant Not Int DA10-59AC2,10f,6G,DP,Hgh Wnd</t>
  </si>
  <si>
    <t>1AF33333AAAA</t>
  </si>
  <si>
    <t>1AF33334AAAA</t>
  </si>
  <si>
    <t>Reflector for DAX8-59AC Ant (20010708)</t>
  </si>
  <si>
    <t>1AF33338AAAA</t>
  </si>
  <si>
    <t>Ant DA8-107AC1S1, 8ft, 11GHz</t>
  </si>
  <si>
    <t>1AF33339AAAA</t>
  </si>
  <si>
    <t>Ant UXA6-59ACSQ1E, 6ft, 6GHz,Extreme Rad</t>
  </si>
  <si>
    <t>1AF33340AAAA</t>
  </si>
  <si>
    <t>Ant UXA8-59ACSQ1E, 8ft, 6GHz,Extreme Rad</t>
  </si>
  <si>
    <t>1AF33341AAAA</t>
  </si>
  <si>
    <t>Ant UXA6-W59ACSQ1E, 6ft,6GHz,Extreme Rad</t>
  </si>
  <si>
    <t>1AF33352AAAA</t>
  </si>
  <si>
    <t>1AF33364AAAA</t>
  </si>
  <si>
    <t>1AF33366AAAA</t>
  </si>
  <si>
    <t>3CC50404AA</t>
  </si>
  <si>
    <t>3CC50405AA</t>
  </si>
  <si>
    <t>3CC56927AA</t>
  </si>
  <si>
    <t>Ant UBT dual band 2ft 15/80 DP/SP A.</t>
  </si>
  <si>
    <t>Ant UBT dual band 2ft 18/80 DP/SP A.</t>
  </si>
  <si>
    <t>Ant UBT dual band 2ft 23/80 DP/SP A.</t>
  </si>
  <si>
    <t>3CC57233AA</t>
  </si>
  <si>
    <t>Ant int UBT 3ft class4 6GHz SP/DP A.</t>
  </si>
  <si>
    <t>3CC57234AA</t>
  </si>
  <si>
    <t>Ant int UBT 3ft class4 11GHz SP/DP A.</t>
  </si>
  <si>
    <t>3CC57235AA</t>
  </si>
  <si>
    <t>3CC57236AA</t>
  </si>
  <si>
    <t>3CC57237AA</t>
  </si>
  <si>
    <t>3CC57238AA</t>
  </si>
  <si>
    <t>3CC57239AA</t>
  </si>
  <si>
    <t>3CC57324AA</t>
  </si>
  <si>
    <t>Ant UBT Int 3ft class4 38 GHz SP/DP</t>
  </si>
  <si>
    <t>3CC57331AA</t>
  </si>
  <si>
    <t>Ant UBT Int 3ft 38 GHz SP</t>
  </si>
  <si>
    <t>3CC57332AA</t>
  </si>
  <si>
    <t>Ant UBT Int 3ft 38 GHz DP</t>
  </si>
  <si>
    <t>3CC57335AA</t>
  </si>
  <si>
    <t>Ant UBT Int 3ft DP 38 GHz (with OMT)</t>
  </si>
  <si>
    <t>3DB17010HHAA</t>
  </si>
  <si>
    <t>3DB17010HJAA</t>
  </si>
  <si>
    <t>3DB29717AA</t>
  </si>
  <si>
    <t>3DB29718AA</t>
  </si>
  <si>
    <t>3EM24123BW</t>
  </si>
  <si>
    <t>3EM24123BY</t>
  </si>
  <si>
    <t>3MU00177DQAA</t>
  </si>
  <si>
    <t>3MU00180DQAA</t>
  </si>
  <si>
    <t>3MU00180GDAA</t>
  </si>
  <si>
    <t>KIT-D137CCSG INSTLN MICROWAVE WR137 90</t>
  </si>
  <si>
    <t>RG-50 W/G to SMA Adapter, 6 GHz</t>
  </si>
  <si>
    <t>Commscope VHLP2-8015-AUBT</t>
  </si>
  <si>
    <t>15/80</t>
  </si>
  <si>
    <t>Commscope VHLP2-8018-AUBT</t>
  </si>
  <si>
    <t>18/80</t>
  </si>
  <si>
    <t>Commscope VHLP2-8023-AUBT</t>
  </si>
  <si>
    <t>23/80</t>
  </si>
  <si>
    <t>Commscope VHLP3-6W-AUBTR</t>
  </si>
  <si>
    <t>5.925 – 7.125</t>
  </si>
  <si>
    <t>Commscope VHLP3-6W-AUBTC</t>
  </si>
  <si>
    <t>Commscope VHLPX3-6W-AUBTR</t>
  </si>
  <si>
    <t>Commscope SHP3-6W-BUBTRC</t>
  </si>
  <si>
    <t>Commscope VHLP2-11W-BUBTR</t>
  </si>
  <si>
    <t>Commscope VHLP2-11W-BUBTC</t>
  </si>
  <si>
    <t>Commscope VHLPX2-11W-BUBTR</t>
  </si>
  <si>
    <t>Commscope SHP3-11W-BUBTRC</t>
  </si>
  <si>
    <t>Commscope VHLP6-11W-AUBTR</t>
  </si>
  <si>
    <t>Commscope VHLP6-11W-AUBTC</t>
  </si>
  <si>
    <t>Commscope VHLPX6-11W-AUBTR</t>
  </si>
  <si>
    <t>Commscope VHLP1-13-AUBTR</t>
  </si>
  <si>
    <t>12.700 –13.250</t>
  </si>
  <si>
    <t>Commscope VHLP1-13-AUBTC</t>
  </si>
  <si>
    <t>Commscope VHLPX1-13-AUBTR</t>
  </si>
  <si>
    <t>Commscope VHLP2-13-AUBTR</t>
  </si>
  <si>
    <t>Commscope VHLP2-13-AUBTC</t>
  </si>
  <si>
    <t>Commscope VHLPX2-13-AUBTR</t>
  </si>
  <si>
    <t>Commscope VHLP2-13-BUBTR</t>
  </si>
  <si>
    <t>Commscope VHLP2-13-BUBTC</t>
  </si>
  <si>
    <t>Commscope VHLPX2-13-BUBTR</t>
  </si>
  <si>
    <t>Commscope VHLP3-13-AUBTR</t>
  </si>
  <si>
    <t>Commscope VHLP3-13-AUBTC</t>
  </si>
  <si>
    <t>Commscope VHLPX3-13-AUBTR</t>
  </si>
  <si>
    <t>Commscope SHP3-13-BUBTRC</t>
  </si>
  <si>
    <t>Commscope VHLP4-13-AUBTR</t>
  </si>
  <si>
    <t>Commscope VHLP4-13-AUBTC</t>
  </si>
  <si>
    <t>Commscope VHLPX4-13-AUBTR</t>
  </si>
  <si>
    <t>Commscope VHLP6-13-AUBTR</t>
  </si>
  <si>
    <t>Commscope VHLP6-13-AUBTC</t>
  </si>
  <si>
    <t>Commscope VHLPX6-13-AUBTR</t>
  </si>
  <si>
    <t>Commscope VHLP1-15-AUBTR</t>
  </si>
  <si>
    <t>14.400 – 15.350</t>
  </si>
  <si>
    <t>Commscope VHLP1-15-AUBTC</t>
  </si>
  <si>
    <t>Commscope VHLPX1-15-AUBTR</t>
  </si>
  <si>
    <t>Commscope VHLP2-15-AUBTR</t>
  </si>
  <si>
    <t>Commscope VHLP2-15-AUBTC</t>
  </si>
  <si>
    <t>Commscope VHLPX2-15-AUBTR</t>
  </si>
  <si>
    <t>Commscope VHLP2-15-BUBTR</t>
  </si>
  <si>
    <t>Commscope VHLP2-15-BUBTC</t>
  </si>
  <si>
    <t>Commscope VHLPX2-15-BUBTR</t>
  </si>
  <si>
    <t>Commscope VHLP3-15-AUBTR</t>
  </si>
  <si>
    <t>Commscope VHLP3-15-AUBTC</t>
  </si>
  <si>
    <t>Commscope VHLPX3-15-AUBTR</t>
  </si>
  <si>
    <t>Commscope SHP3-15-BUBTRC</t>
  </si>
  <si>
    <t>Commscope VHLP4-15-AUBTR</t>
  </si>
  <si>
    <t>Commscope VHLP4-15-AUBTC</t>
  </si>
  <si>
    <t>Commscope VHLPX4-15-AUBTR</t>
  </si>
  <si>
    <t>Commscope VHLP6-15-AUBTR</t>
  </si>
  <si>
    <t>Commscope VHLP6-15-AUBTC</t>
  </si>
  <si>
    <t>Commscope VHLPX6-15-AUBTR</t>
  </si>
  <si>
    <t>Commscope VHLP2-18-BUBTR</t>
  </si>
  <si>
    <t>Commscope VHLP2-18-BUBTC</t>
  </si>
  <si>
    <t>Commscope VHLPX2-18-BUBTR</t>
  </si>
  <si>
    <t>Commscope VHLP3-18-AUBTR</t>
  </si>
  <si>
    <t>Commscope VHLP3-18-AUBTC</t>
  </si>
  <si>
    <t>Commscope SHP3-18-BUBTRC</t>
  </si>
  <si>
    <t>Commscope VHLP4-18-AUBTR</t>
  </si>
  <si>
    <t>Commscope VHLP4-18-AUBTC</t>
  </si>
  <si>
    <t>Commscope VHLP6-18-AUBTR</t>
  </si>
  <si>
    <t>Commscope VHLP6-18-AUBTC</t>
  </si>
  <si>
    <t>Commscope VHLPX3-18-AUBTR</t>
  </si>
  <si>
    <t>Commscope VHLPX4-18-AUBTR</t>
  </si>
  <si>
    <t>Commscope VHLPX6-18-AUBTR</t>
  </si>
  <si>
    <t>Commscope VHLP2-23-BUBTR</t>
  </si>
  <si>
    <t>Commscope VHLP2-23-BUBTC</t>
  </si>
  <si>
    <t>Commscope VHLPX2-23-BUBTR</t>
  </si>
  <si>
    <t>Commscope VHLP3-23-AUBTR</t>
  </si>
  <si>
    <t>Commscope VHLP3-23-AUBTC</t>
  </si>
  <si>
    <t>Commscope VHLP4-23-AUBTR</t>
  </si>
  <si>
    <t>Commscope VHLP4-23-AUBTC</t>
  </si>
  <si>
    <t>Commscope VHLP6-23-AUBTR</t>
  </si>
  <si>
    <t>Commscope VHLP6-23-AUBTC</t>
  </si>
  <si>
    <t>Commscope VHLPX3-23-AUBTR</t>
  </si>
  <si>
    <t>Commscope VHLPX4-23-AUBTR</t>
  </si>
  <si>
    <t>Commscope VHLPX6-23-AUBTR</t>
  </si>
  <si>
    <t>Commscope SHP3-23-BUBTRC</t>
  </si>
  <si>
    <t>Commscope VHLP1-26-AUBTR</t>
  </si>
  <si>
    <t>24.250 – 26.500</t>
  </si>
  <si>
    <t>Commscope VHLPX1-26-AUBTR</t>
  </si>
  <si>
    <t>Commscope VHLP2-26-AUBTC</t>
  </si>
  <si>
    <t>Commscope VHLP2-26-AUBTR</t>
  </si>
  <si>
    <t>Commscope VHLPX2-26-AUBTR</t>
  </si>
  <si>
    <t>Commscope VHLP2-26-BUBTR</t>
  </si>
  <si>
    <t>Commscope VHLP2-26-BUBTC</t>
  </si>
  <si>
    <t>Commscope VHLPX2-26-BUBTR</t>
  </si>
  <si>
    <t>Commscope VHLP3-26-AUBTR</t>
  </si>
  <si>
    <t>Commscope VHLP3-26-AUBTC</t>
  </si>
  <si>
    <t>Commscope VHLPX3-26-AUBTR</t>
  </si>
  <si>
    <t>Commscope SHP3-26-BUBTRC</t>
  </si>
  <si>
    <t>Commscope VHLP4-26-AUBTR</t>
  </si>
  <si>
    <t>Commscope VHLP4-26-AUBTC</t>
  </si>
  <si>
    <t>Commscope VHLPX4-26-AUBTR</t>
  </si>
  <si>
    <t>Commscope VHLP1-28-AUBTR</t>
  </si>
  <si>
    <t>27.500 – 29.500</t>
  </si>
  <si>
    <t>Commscope VHLP1-28-AUBTC</t>
  </si>
  <si>
    <t>Commscope VHLP2-28-AUBTR</t>
  </si>
  <si>
    <t>Commscope VHLP2-28-AUBTC</t>
  </si>
  <si>
    <t>Commscope VHLPX1-28-AUBTR</t>
  </si>
  <si>
    <t>Commscope VHLPX2-28-AUBTR</t>
  </si>
  <si>
    <t>Commscope VHLP2-28-BUBTR</t>
  </si>
  <si>
    <t>Commscope VHLP2-28-BUBTC</t>
  </si>
  <si>
    <t>Commscope VHLPX2-28-BUBTR</t>
  </si>
  <si>
    <t>Commscope VHLP1-32-AUBTR</t>
  </si>
  <si>
    <t>31.000 – 33.400</t>
  </si>
  <si>
    <t>Commscope VHLP1-32-AUBTC</t>
  </si>
  <si>
    <t>Commscope VHLP2-32-AUBTR</t>
  </si>
  <si>
    <t>Commscope VHLP2-32-AUBTC</t>
  </si>
  <si>
    <t>Commscope VHLPX1-32-AUBTR</t>
  </si>
  <si>
    <t>Commscope VHLPX2-32-AUBTR</t>
  </si>
  <si>
    <t>Commscope VHLP2-32-BUBTR</t>
  </si>
  <si>
    <t>Commscope VHLP2-32-BUBTC</t>
  </si>
  <si>
    <t>Commscope VHLPX2-32-BUBTR</t>
  </si>
  <si>
    <t>Commscope VHLP1-38-AUBTR</t>
  </si>
  <si>
    <t>37.000 – 40.000</t>
  </si>
  <si>
    <t>Commscope VHLP1-38-AUBTC</t>
  </si>
  <si>
    <t>Commscope VHLP2-38-AUBTR</t>
  </si>
  <si>
    <t>Commscope VHLP2-38-AUBTC</t>
  </si>
  <si>
    <t>Commscope VHLPX1-38-AUBTR</t>
  </si>
  <si>
    <t>Commscope VHLPX2-38-AUBTR</t>
  </si>
  <si>
    <t>Commscope VHLP2-38-BUBTR</t>
  </si>
  <si>
    <t>Commscope VHLP2-38-BUBTC</t>
  </si>
  <si>
    <t>Commscope VHLPX2-38-BUBTR</t>
  </si>
  <si>
    <t>Commscope VHLP1-42-AUBTR</t>
  </si>
  <si>
    <t>40.500 – 43.500</t>
  </si>
  <si>
    <t>Commscope VHLP1-42-AUBTC</t>
  </si>
  <si>
    <t>Commscope VHLP2-42-AUBTR</t>
  </si>
  <si>
    <t>Commscope VHLP2-42-AUBTC</t>
  </si>
  <si>
    <t>Commscope VHLPX1-42-AUBTR</t>
  </si>
  <si>
    <t>Commscope VHLPX2-42-AUBTR</t>
  </si>
  <si>
    <t>Commscope VHLP2-42-BUBTR</t>
  </si>
  <si>
    <t>Commscope VHLP2-42-BUBTC</t>
  </si>
  <si>
    <t>Commscope VHLPX2-42-BUBTR</t>
  </si>
  <si>
    <t>CommScope VHLP1-80-AUBTR</t>
  </si>
  <si>
    <t>Commscope VHLP2-80-BUBTR</t>
  </si>
  <si>
    <t>71.000 – 86.000</t>
  </si>
  <si>
    <t>Commscope VHLPX2-80-BUBTR</t>
  </si>
  <si>
    <t>Wavence
COMMSCOPE NON-INTEGRATED ANTENNA SYSTEMS</t>
  </si>
  <si>
    <t>1AF32560AAAA</t>
  </si>
  <si>
    <t>VHLP2-11W-6WH/A</t>
  </si>
  <si>
    <t>Microwave Ant. 11GHz 2ft VHLP2-11W-6WH/A</t>
  </si>
  <si>
    <t>1AF33381AAAA</t>
  </si>
  <si>
    <t>VHLPX2-11W-6WH/B</t>
  </si>
  <si>
    <t>MW Ant,11GHz,2ft,DP (VHLPX2-11W-6WH/B)</t>
  </si>
  <si>
    <t>1AF33382AAAA</t>
  </si>
  <si>
    <t>VHLP2-11W-6WH/B</t>
  </si>
  <si>
    <t>MW Ant,11GHz,2ft,SP (VHLP2-11W-6WH/B)</t>
  </si>
  <si>
    <t>HX8-11W-6GR</t>
  </si>
  <si>
    <t>Wavence
COMMSCOPE DIRECT MOUNT ANTENNA SYSTEMS</t>
  </si>
  <si>
    <t xml:space="preserve">Wavence
COMMSCOPE Radomes and Sway Kits </t>
  </si>
  <si>
    <t>CommScope HIGHWIND-6-KIT</t>
  </si>
  <si>
    <t>CommScope HIGHWIND-8-KIT</t>
  </si>
  <si>
    <t>Moved 4/19/2022</t>
  </si>
  <si>
    <t>CommScope 7694873-6</t>
  </si>
  <si>
    <t>CommScope 7839972</t>
  </si>
  <si>
    <t>Wavence
COMMSCOPE Dehydrator and Manifolds</t>
  </si>
  <si>
    <t>Wavence
COMMSCOPE Waveguide, Connectors and Associated Parts</t>
  </si>
  <si>
    <t>CommScope EW220</t>
  </si>
  <si>
    <t>CommScope EWP90-107-10F230</t>
  </si>
  <si>
    <t>CommScope EWP90-107-10F430</t>
  </si>
  <si>
    <t>CommScope EWP90-107-10F260</t>
  </si>
  <si>
    <t>CommScope EWP90-107-10F320</t>
  </si>
  <si>
    <t>CommScope EWP90-107-10F500</t>
  </si>
  <si>
    <t>CommScope EWP90-107-10F180</t>
  </si>
  <si>
    <t>CommScope EWP90-107</t>
  </si>
  <si>
    <t>CommScope F137CCS3</t>
  </si>
  <si>
    <t>CommScope UA-3</t>
  </si>
  <si>
    <t>Universal Angle Adapters_UA-3</t>
  </si>
  <si>
    <t>CommScope SD-003-KIT1</t>
  </si>
  <si>
    <t>CommScope 241088</t>
  </si>
  <si>
    <t>Commscope VINTA-11W-AW1B</t>
  </si>
  <si>
    <t>Commscope VINTA-18-AW1B</t>
  </si>
  <si>
    <t>Commscope VINTX-11W-AUBTR</t>
  </si>
  <si>
    <t>Commscope VINTX-18-AUBTR</t>
  </si>
  <si>
    <t>CommScope D137CCSG</t>
  </si>
  <si>
    <t>CommScope L4.5PNF-RC</t>
  </si>
  <si>
    <t>Connector / N-Female, Plated, Ringflare (L4.5PNF-RC)</t>
  </si>
  <si>
    <t>CommScope 112615-220</t>
  </si>
  <si>
    <t>Load Termination (RAM) / PBR220 load (can use on any Commscope antennas) (112615-220)</t>
  </si>
  <si>
    <t>CommScope SG12-06B2A</t>
  </si>
  <si>
    <t>Grounding Kit, 24in wire, 1/2in coax, factory attach lug (Sureground Kit) (SG12-06B2A)</t>
  </si>
  <si>
    <t>EWP63-59W</t>
  </si>
  <si>
    <t>HELIAX Elliptical Waveguide, EWP63-59W</t>
  </si>
  <si>
    <t>Dupe</t>
  </si>
  <si>
    <t>SC2-W60CUBTR</t>
  </si>
  <si>
    <t>Ant UBT Int 2 ft 5.8/6 GHz SP</t>
  </si>
  <si>
    <t>SC2-W60CUBTC</t>
  </si>
  <si>
    <t>Ant UBT Int 2 ft 5.8/6 GHz DP</t>
  </si>
  <si>
    <t>SC3-W60BUBTC</t>
  </si>
  <si>
    <t>RFS SL3-W60AUBTRC</t>
  </si>
  <si>
    <t>Single/Dual</t>
  </si>
  <si>
    <t>RFS_SB4-W60E3UBTR</t>
  </si>
  <si>
    <t>RFS SU6B-W60BUBTR1SG</t>
  </si>
  <si>
    <t>RFS SC2-W100CUBTR</t>
  </si>
  <si>
    <t>RFS SC2-W100CUBTC</t>
  </si>
  <si>
    <t>RFS SC3-W100BUBTR</t>
  </si>
  <si>
    <t>RFS SC3-W100BUBTC</t>
  </si>
  <si>
    <t>RFS SL3-W100AUBTRC</t>
  </si>
  <si>
    <t>RFS SB4-W100EUBTC</t>
  </si>
  <si>
    <t>RFSSU4BW100DUBTR1SG/10051514</t>
  </si>
  <si>
    <t>SB4-W100E2UBTC</t>
  </si>
  <si>
    <t>RFS SB6-W100D2UBTR</t>
  </si>
  <si>
    <t>RFS SB6-W100D2UBTC</t>
  </si>
  <si>
    <t>RFSSU6BW100BUBTR1SG/10051515</t>
  </si>
  <si>
    <t>RFS SC1-127AUBTR</t>
  </si>
  <si>
    <t>RFS SC1-127AUBTC</t>
  </si>
  <si>
    <t>RFS SC2-127CUBTR</t>
  </si>
  <si>
    <t>RFS SC2-127CUBTC</t>
  </si>
  <si>
    <t>RFS SC3-127BUBTR</t>
  </si>
  <si>
    <t>RFS SC3-127BUBTC</t>
  </si>
  <si>
    <t>RFS SL3-127AUBTRC</t>
  </si>
  <si>
    <t>RFS SB4-127EUBTR</t>
  </si>
  <si>
    <t>RFS SB4-127EUBTC</t>
  </si>
  <si>
    <t>RFS SB6-127D2UBTR</t>
  </si>
  <si>
    <t>RFS SB6-127D2UBTC</t>
  </si>
  <si>
    <t>RFS SC1-142AUBTR</t>
  </si>
  <si>
    <t>RFS SC1-142AUBTC</t>
  </si>
  <si>
    <t>RFS SC2-142CUBTR</t>
  </si>
  <si>
    <t>RFS SC2-142CUBTC</t>
  </si>
  <si>
    <t>RFS SL2-142BUBTRC</t>
  </si>
  <si>
    <t>RFS SC3-142BUBTR</t>
  </si>
  <si>
    <t>RFS SC3-142BUBTC</t>
  </si>
  <si>
    <t>RFS SL3-142AUBTRC</t>
  </si>
  <si>
    <t>RFS SB4-142EUBTR</t>
  </si>
  <si>
    <t>RFS SB4-142EUBTC</t>
  </si>
  <si>
    <t>RFS SB6-142D2UBTR</t>
  </si>
  <si>
    <t>RFS SB6-142D2UBTC</t>
  </si>
  <si>
    <t>RFS SC1-190AUBTR</t>
  </si>
  <si>
    <t>RFS SC1-190AUBTC</t>
  </si>
  <si>
    <t>RFS SB1-190CMPT</t>
  </si>
  <si>
    <t>RFS SC2-190CUBTR</t>
  </si>
  <si>
    <t>RFS SC2-190CUBTC</t>
  </si>
  <si>
    <t>RFS SL2-190BUBTRC</t>
  </si>
  <si>
    <t>RFS SC3-190BUBTR</t>
  </si>
  <si>
    <t>RFS SC3-190BUBTC</t>
  </si>
  <si>
    <t>RFS SL3-190AUBTRC</t>
  </si>
  <si>
    <t>RFS SB4-190EUBTR</t>
  </si>
  <si>
    <t>RFS SB4-190EUBTC</t>
  </si>
  <si>
    <t>RFS SB6-190D2UBTR</t>
  </si>
  <si>
    <t>RFS SB6-190D2UBTC</t>
  </si>
  <si>
    <t>RFS SC1-220AUBTR</t>
  </si>
  <si>
    <t>RFS SC1-220AUBTC</t>
  </si>
  <si>
    <t>RFS SL1-220AUBTRC</t>
  </si>
  <si>
    <t>RFS SC2-220CUBTR</t>
  </si>
  <si>
    <t>RFS SC2-220CUBTC</t>
  </si>
  <si>
    <t>RFS SL2-220BUBTRC</t>
  </si>
  <si>
    <t>RFS SC3-220BUBTR</t>
  </si>
  <si>
    <t>RFS SC3-220BUBTC</t>
  </si>
  <si>
    <t>RFS SL3-220AUBTRC</t>
  </si>
  <si>
    <t>RFS SB4-220EUBTR</t>
  </si>
  <si>
    <t>RFS SB4-220EUBTC</t>
  </si>
  <si>
    <t>RFS SB6-220D2UBTR</t>
  </si>
  <si>
    <t>RFS SB6-220D2UBTC</t>
  </si>
  <si>
    <t>RFS SC1-250AUBTR</t>
  </si>
  <si>
    <t>RFS SC1-250AUBTC</t>
  </si>
  <si>
    <t>RFS SL1-250AUBTRC</t>
  </si>
  <si>
    <t>RFS SC2-250CUBTR</t>
  </si>
  <si>
    <t>RFS SC2-250CUBTC</t>
  </si>
  <si>
    <t>RFS SL2-250BUBTRC</t>
  </si>
  <si>
    <t>RFS SC3-250BUBTR</t>
  </si>
  <si>
    <t>RFS SC3-250BUBTC</t>
  </si>
  <si>
    <t>RFS SL3-250AUBTRC</t>
  </si>
  <si>
    <t>RFS SB4-250EUBTR</t>
  </si>
  <si>
    <t>RFS SB4-250EUBTC</t>
  </si>
  <si>
    <t>RFS SC1-280AUBTR</t>
  </si>
  <si>
    <t>27,5 - 29,5</t>
  </si>
  <si>
    <t>RFS SC1-280AUBTC</t>
  </si>
  <si>
    <t>RFS SL1-280AUBTRC</t>
  </si>
  <si>
    <t>RFS SC2-280CUBTR</t>
  </si>
  <si>
    <t>RFS SC2-280CUBTC</t>
  </si>
  <si>
    <t>RFS SL2-280BUBTRC</t>
  </si>
  <si>
    <t>RFS SL3-280AUBTRC</t>
  </si>
  <si>
    <t>RFS SC1-320AUBTR</t>
  </si>
  <si>
    <t>31,0 - 32,0</t>
  </si>
  <si>
    <t>RFS SC1-320AUBTC</t>
  </si>
  <si>
    <t>RFS SC2-320CUBTR</t>
  </si>
  <si>
    <t>RFS SC2-320CUBTC</t>
  </si>
  <si>
    <t>RFS SL1-320AUBTRC</t>
  </si>
  <si>
    <t>RFS SL2-320BUBTRC</t>
  </si>
  <si>
    <t>RFS SL3-320AUBTRC</t>
  </si>
  <si>
    <t>RFS SC1-380AUBTR</t>
  </si>
  <si>
    <t>RFS SC1-380AUBTC</t>
  </si>
  <si>
    <t>RFS SC2-380CUBTR</t>
  </si>
  <si>
    <t>RFS SC2-380CUBTC</t>
  </si>
  <si>
    <t>RFS SL1-380AUBTRC</t>
  </si>
  <si>
    <t>RFS SL2-380BUBTRC</t>
  </si>
  <si>
    <t>RFS SL3-380AUBTRC</t>
  </si>
  <si>
    <t>RFS SC3-380BUBTR</t>
  </si>
  <si>
    <t>RFS SC3-380BUBTC</t>
  </si>
  <si>
    <t>RFS SCX3-380BUBT</t>
  </si>
  <si>
    <t>RFS SC1-420AUBTR</t>
  </si>
  <si>
    <t>RFS SC1-420AUBTC</t>
  </si>
  <si>
    <t>RFS SC2-420CUBTR</t>
  </si>
  <si>
    <t>RFS SC2-420CUBTC</t>
  </si>
  <si>
    <t>RFS SL1-420AUBTRC</t>
  </si>
  <si>
    <t>RFS SL2-420BUBTRC</t>
  </si>
  <si>
    <t>RFS SB1-W800CUBT</t>
  </si>
  <si>
    <t>71,0 - 86,0</t>
  </si>
  <si>
    <t>RFS SBX1-W800CUBT</t>
  </si>
  <si>
    <t>RFS SB1-W800CUBT-FCC</t>
  </si>
  <si>
    <t>RFS SC1-W800AUBT</t>
  </si>
  <si>
    <t>RFS SB1-W800EUBT-FCC</t>
  </si>
  <si>
    <t>RFS SCX1-W800AUBT</t>
  </si>
  <si>
    <t>RFS SBX1-W800EUBT-FCC</t>
  </si>
  <si>
    <t>RFS SC2-W800BUBT</t>
  </si>
  <si>
    <t>RFS SCX2-W800BUBT</t>
  </si>
  <si>
    <t>RFS SC2-W800DUBT</t>
  </si>
  <si>
    <t>RFS SCX2-W800DUBT</t>
  </si>
  <si>
    <t>RFS DA6-107ACSQ1E</t>
  </si>
  <si>
    <t>10,7 - 11,7</t>
  </si>
  <si>
    <t>RFS DA10-59AC1S1</t>
  </si>
  <si>
    <t>5,925 - 6,425</t>
  </si>
  <si>
    <t>RFS DAX10-59AC1S1</t>
  </si>
  <si>
    <t>RFS 20010708</t>
  </si>
  <si>
    <t>RFS UXA6-59ACSQ1E</t>
  </si>
  <si>
    <t xml:space="preserve">5,925 - 7,125 </t>
  </si>
  <si>
    <t>RFS UXA8-59ACSQ1E</t>
  </si>
  <si>
    <t>RFS UXA6-W59ACSQ1E</t>
  </si>
  <si>
    <t>RFS UXA6-W59ACSQGE</t>
  </si>
  <si>
    <t>Ant UXA8-W59ACSQGE,6ft,6GHz,Extreme,Grey</t>
  </si>
  <si>
    <t>RFS UXA8-W59ACSQ1E</t>
  </si>
  <si>
    <t>RFS UXA10-W59ACSQ1E</t>
  </si>
  <si>
    <t>RFS UXA12-W59ACSQ1E</t>
  </si>
  <si>
    <t>RFS DAX15-59AC</t>
  </si>
  <si>
    <t>RFS UXA8-W59ACU</t>
  </si>
  <si>
    <t>RFS SLX3-W60AD</t>
  </si>
  <si>
    <t>RFS UXA4-59AC</t>
  </si>
  <si>
    <t>RFS DA10-59AC2</t>
  </si>
  <si>
    <t>RFS DAX8-65AC1S1</t>
  </si>
  <si>
    <t>6,425 - 7,125</t>
  </si>
  <si>
    <t>RFS SCX3-W100BB</t>
  </si>
  <si>
    <t>RFS UXA6-107BB</t>
  </si>
  <si>
    <t>RFS SUX4-107DC2HG</t>
  </si>
  <si>
    <t>RFS UXA4-107DB</t>
  </si>
  <si>
    <t>RFS UXA4-107DC2</t>
  </si>
  <si>
    <t>RFS SLX3-W100AB</t>
  </si>
  <si>
    <t>RFS SUX6-107BC</t>
  </si>
  <si>
    <t>RFS PADX6-107BCTS1RR</t>
  </si>
  <si>
    <t>RFS DA8-107AC1S1</t>
  </si>
  <si>
    <t>RFS SLX3-127AB</t>
  </si>
  <si>
    <t>RFS SLX3-142AB</t>
  </si>
  <si>
    <t>RFS UXA8-142AB</t>
  </si>
  <si>
    <t>RFS SBX6-142CB</t>
  </si>
  <si>
    <t>RFS SB6-142CB2</t>
  </si>
  <si>
    <t>RFS UXA6-190BB</t>
  </si>
  <si>
    <t>RFS SBX6-190CB2</t>
  </si>
  <si>
    <t>RFS SLX3-190AB</t>
  </si>
  <si>
    <t>RFS SLX3-220AB</t>
  </si>
  <si>
    <t>RFS SLX3-250AB</t>
  </si>
  <si>
    <t>RFS SLX3-280AB</t>
  </si>
  <si>
    <t>27,0 - 28,0</t>
  </si>
  <si>
    <t>RFS SLX3-320AB</t>
  </si>
  <si>
    <t>RFS SCX3-380BB</t>
  </si>
  <si>
    <t>RFS SLX3-380AB</t>
  </si>
  <si>
    <t>RFS SMA-WK-8</t>
  </si>
  <si>
    <t>RFS SMA-WK-10</t>
  </si>
  <si>
    <t>RFS SMA-WK-3</t>
  </si>
  <si>
    <t>RFS SMA-WK-4D</t>
  </si>
  <si>
    <t>RFS SMA-WK-6A</t>
  </si>
  <si>
    <t>Moved 4/5/2022</t>
  </si>
  <si>
    <t>RFS SMA-SK-OMT-SCX2</t>
  </si>
  <si>
    <t>SOFTWARE W21A SP1 - Table B</t>
  </si>
  <si>
    <t>Wavence 21A SP1 uSD Card for CoreEvo-10G</t>
  </si>
  <si>
    <t>Wavence 21A  SP1 SW Electronic Delivery Kit</t>
  </si>
  <si>
    <t>Outdated 4/5/2022</t>
  </si>
  <si>
    <t>Rev1</t>
  </si>
  <si>
    <t xml:space="preserve">3) All Products shipped FOB purchaser’s specified destination </t>
  </si>
  <si>
    <t>1AB405730001</t>
  </si>
  <si>
    <t>1AB514150001</t>
  </si>
  <si>
    <t>1AD220580001</t>
  </si>
  <si>
    <t>Elbow Tube 0.375OD,0.125 NPT (25436-4)</t>
  </si>
  <si>
    <t>1AF24848ACAA</t>
  </si>
  <si>
    <t>DHYDR MT500D, 115/230 Vac, 50/60 Hz</t>
  </si>
  <si>
    <t>1AF26554AAAA</t>
  </si>
  <si>
    <t>Ant Not Int 2ft DP class4 15 GHz</t>
  </si>
  <si>
    <t>1AF33195AAAA</t>
  </si>
  <si>
    <t>Not Int. Ant. 4ft DP 18 GHz A.</t>
  </si>
  <si>
    <t>1AF33197AAAA</t>
  </si>
  <si>
    <t>Not Int. Ant. 4ft DP 11 GHz A.</t>
  </si>
  <si>
    <t>1AF33198AAAA</t>
  </si>
  <si>
    <t>1AF33302AAAA</t>
  </si>
  <si>
    <t>1AF33383AAAA</t>
  </si>
  <si>
    <t>1AF33387AAAA</t>
  </si>
  <si>
    <t>1AF33388AAAA</t>
  </si>
  <si>
    <t>1AF33389AAAA</t>
  </si>
  <si>
    <t>Microwave Ant, 11GHz,4ft, SHPX4-11W-4WH</t>
  </si>
  <si>
    <t>1AF33421AAAA</t>
  </si>
  <si>
    <t>1AF33424AAAA</t>
  </si>
  <si>
    <t>1AF33425AAAA</t>
  </si>
  <si>
    <t>1AF33426AAAA</t>
  </si>
  <si>
    <t>1AF33434AAAA</t>
  </si>
  <si>
    <t>MW Ant, 6GHz, 3ft, DP (VHLPX3-6W-6WH/A)</t>
  </si>
  <si>
    <t>1AF33435AAAA</t>
  </si>
  <si>
    <t>MW Ant,11GHz,3ft,DP,HP (SHPX3-11W-6WH/B)</t>
  </si>
  <si>
    <t>1AF33436AAAA</t>
  </si>
  <si>
    <t>1AF33437AAAA</t>
  </si>
  <si>
    <t>MW Ant 6GHz, 3ft, SP (VHLP3-6W-6WH/A)</t>
  </si>
  <si>
    <t>1AF33438AAAA</t>
  </si>
  <si>
    <t>1AF33439AAAA</t>
  </si>
  <si>
    <t>1AF33440AAAA</t>
  </si>
  <si>
    <t>1AF33467AAAA</t>
  </si>
  <si>
    <t>1AF33468AAAA</t>
  </si>
  <si>
    <t>1AF33479AAAA</t>
  </si>
  <si>
    <t>Ant Not Int 2ft DP UHP 18GHz A.</t>
  </si>
  <si>
    <t>1AF33481AAAA</t>
  </si>
  <si>
    <t>1AF33499AAAA</t>
  </si>
  <si>
    <t>FlexTwist,WR42,PBR/UBR,900 mm (F042KMS3)</t>
  </si>
  <si>
    <t>1AF33507AAAA</t>
  </si>
  <si>
    <t>Ant Not Int 6ft DP high RL 10/11GHz A.</t>
  </si>
  <si>
    <t>1AF33556AAAA</t>
  </si>
  <si>
    <t>1AF33576AAAA</t>
  </si>
  <si>
    <t>MW Ant, HP, 6GHz,3ft,DP (SHPX3-6W-6WH/B)</t>
  </si>
  <si>
    <t>1AF33592AAAA</t>
  </si>
  <si>
    <t>Trans Kit, DP 18G PBR220(VTRANSXKA-18-2)</t>
  </si>
  <si>
    <t>1AF33593AAAA</t>
  </si>
  <si>
    <t>Trans Kit, DP 23G PBR220(VTRANSXKA-23-2)</t>
  </si>
  <si>
    <t>1AF33594AAAA</t>
  </si>
  <si>
    <t>1AF33595AAAA</t>
  </si>
  <si>
    <t>EW90 WG Flaring Tool (204919)</t>
  </si>
  <si>
    <t>1AF33601AAAA</t>
  </si>
  <si>
    <t>Univ Cushion, 7/8 in  Kit Q=10 (BCU78)</t>
  </si>
  <si>
    <t>3CC50030BA</t>
  </si>
  <si>
    <t>3CC50394AA</t>
  </si>
  <si>
    <t>3CC50397AA</t>
  </si>
  <si>
    <t>3CC50398AA</t>
  </si>
  <si>
    <t>3CC50399AA</t>
  </si>
  <si>
    <t>3CC50400AA</t>
  </si>
  <si>
    <t>3CC50414AA</t>
  </si>
  <si>
    <t>OCTIS housing for RJ45 (ATEX)</t>
  </si>
  <si>
    <t>3CC50415AA</t>
  </si>
  <si>
    <t>OCTIS housing for powering (ATEX)</t>
  </si>
  <si>
    <t>3CC57340AA</t>
  </si>
  <si>
    <t>3DB17010HJAB</t>
  </si>
  <si>
    <t>3DB17010HKAA</t>
  </si>
  <si>
    <t>3DB17010HLAA</t>
  </si>
  <si>
    <t>3DB17021DKAA</t>
  </si>
  <si>
    <t>3DB17021DLAA</t>
  </si>
  <si>
    <t>3DB17021JKAA</t>
  </si>
  <si>
    <t>Wavence 22 MSS-E uSD</t>
  </si>
  <si>
    <t>3DB17021JLAA</t>
  </si>
  <si>
    <t>Wavence 22A MSS-E uSD</t>
  </si>
  <si>
    <t>3DB17021KKAA</t>
  </si>
  <si>
    <t>Wavence 22 MSS-HE uSD</t>
  </si>
  <si>
    <t>3DB17021KLAA</t>
  </si>
  <si>
    <t>Wavence 22A MSS-HE uSD</t>
  </si>
  <si>
    <t>3DB17021MLAA</t>
  </si>
  <si>
    <t>Wavence 22A MSS-XE uSD</t>
  </si>
  <si>
    <t>3DB19275ANAB</t>
  </si>
  <si>
    <t>3DB19275APAA</t>
  </si>
  <si>
    <t>3DB19275AQAA</t>
  </si>
  <si>
    <t>3DB19774AA</t>
  </si>
  <si>
    <t>CAHD</t>
  </si>
  <si>
    <t>3DB19774KA</t>
  </si>
  <si>
    <t>CAHD Conformal Coating</t>
  </si>
  <si>
    <t>3DB19883AA</t>
  </si>
  <si>
    <t>3DB19883BA</t>
  </si>
  <si>
    <t>3DB19883EA</t>
  </si>
  <si>
    <t>3DB19889AA</t>
  </si>
  <si>
    <t>OC3 Channelized SFP</t>
  </si>
  <si>
    <t>3DB19890AA</t>
  </si>
  <si>
    <t>DS3 Channelized SFP</t>
  </si>
  <si>
    <t>3DB19894AA</t>
  </si>
  <si>
    <t>3DB29172AA</t>
  </si>
  <si>
    <t>3DB29173AA</t>
  </si>
  <si>
    <t>3DB29174AA</t>
  </si>
  <si>
    <t>3DB29182AA</t>
  </si>
  <si>
    <t>3DB29183AA</t>
  </si>
  <si>
    <t>3DB29184AA</t>
  </si>
  <si>
    <t>3DB29680AA</t>
  </si>
  <si>
    <t>AIM-T-C XP 6GHz 160-170MHz SB1</t>
  </si>
  <si>
    <t>3DB29680BA</t>
  </si>
  <si>
    <t>AIM-T-C XP 6GHz 160-170MHz SB2</t>
  </si>
  <si>
    <t>3DB29680CA</t>
  </si>
  <si>
    <t>AIM-T-C XP 6GHz 160-170MHz SB3</t>
  </si>
  <si>
    <t>3DB29680DA</t>
  </si>
  <si>
    <t>AIM-T-C XP 6GHz 160-170MHz SB4</t>
  </si>
  <si>
    <t>3DB29682BA</t>
  </si>
  <si>
    <t>AIM-T-C XP 6GHz 340MHz SB2</t>
  </si>
  <si>
    <t>3DB29682CA</t>
  </si>
  <si>
    <t>AIM-T-C XP 6GHz 340MHz SB3</t>
  </si>
  <si>
    <t>3DB29684AA</t>
  </si>
  <si>
    <t>AIM-T-O XP 6GHz 160-170MHz SB1</t>
  </si>
  <si>
    <t>3DB29684BA</t>
  </si>
  <si>
    <t>AIM-T-O XP 6GHz 160-170MHz SB2</t>
  </si>
  <si>
    <t>3DB29684CA</t>
  </si>
  <si>
    <t>AIM-T-O XP 6GHz 160-170MHz SB3</t>
  </si>
  <si>
    <t>3DB29684DA</t>
  </si>
  <si>
    <t>AIM-T-O XP 6GHz 160-170MHz SB4</t>
  </si>
  <si>
    <t>3DB29686AA</t>
  </si>
  <si>
    <t>AIM-T-O XP 6GHz 340MHz SB1</t>
  </si>
  <si>
    <t>3DB29686BA</t>
  </si>
  <si>
    <t>AIM-T-O XP 6GHz 340MHz SB2</t>
  </si>
  <si>
    <t>3DB29686CA</t>
  </si>
  <si>
    <t>AIM-T-O XP 6GHz 340MHz SB3</t>
  </si>
  <si>
    <t>3DB29688AA</t>
  </si>
  <si>
    <t>AIM-T-D XP 6GHz 160-170MHz SB1</t>
  </si>
  <si>
    <t>3DB29688BA</t>
  </si>
  <si>
    <t>AIM-T-D XP 6GHz 160-170MHz SB2</t>
  </si>
  <si>
    <t>3DB29688CA</t>
  </si>
  <si>
    <t>AIM-T-D XP 6GHz 160-170MHz SB3</t>
  </si>
  <si>
    <t>3DB29688DA</t>
  </si>
  <si>
    <t>AIM-T-D XP 6GHz 160-170MHz SB4</t>
  </si>
  <si>
    <t>3DB29690AA</t>
  </si>
  <si>
    <t>AIM-T-D XP 6GHz 340MHz SB1</t>
  </si>
  <si>
    <t>3DB29690BA</t>
  </si>
  <si>
    <t>AIM-T-D XP 6GHz 340MHz SB2</t>
  </si>
  <si>
    <t>3DB29690CA</t>
  </si>
  <si>
    <t>AIM-T-D XP 6GHz 340MHz SB3</t>
  </si>
  <si>
    <t>3DB29768AA</t>
  </si>
  <si>
    <t>3DB29769AA</t>
  </si>
  <si>
    <t>3DB29775AA</t>
  </si>
  <si>
    <t>3DB29776AA</t>
  </si>
  <si>
    <t>3DB29777AA</t>
  </si>
  <si>
    <t>3DB29778AA</t>
  </si>
  <si>
    <t>3DB29779AA</t>
  </si>
  <si>
    <t>3DB29780AA</t>
  </si>
  <si>
    <t>3DB29781AA</t>
  </si>
  <si>
    <t>3DB29782AA</t>
  </si>
  <si>
    <t>3DB29783AA</t>
  </si>
  <si>
    <t>3DB29784AA</t>
  </si>
  <si>
    <t>3DB29785AA</t>
  </si>
  <si>
    <t>3DB29786AA</t>
  </si>
  <si>
    <t>3DB29787AA</t>
  </si>
  <si>
    <t>3DB29788AA</t>
  </si>
  <si>
    <t>3DB29798AA</t>
  </si>
  <si>
    <t>3DB29799AA</t>
  </si>
  <si>
    <t>3DB29800AA</t>
  </si>
  <si>
    <t>3DB29801AA</t>
  </si>
  <si>
    <t>3DB29802AA</t>
  </si>
  <si>
    <t>3DB29803AA</t>
  </si>
  <si>
    <t>3DB30018AA</t>
  </si>
  <si>
    <t>3DB30185AA</t>
  </si>
  <si>
    <t>3DB30186AA</t>
  </si>
  <si>
    <t>3DB30186BA</t>
  </si>
  <si>
    <t>AIM-T-O 24GHz 180MHz SB1</t>
  </si>
  <si>
    <t>3DB30186CA</t>
  </si>
  <si>
    <t>AIM-T-O 24GHz 180MHz SB2</t>
  </si>
  <si>
    <t>3DB30187AA</t>
  </si>
  <si>
    <t>AIM-T-O 24GHz 150MHz SB4</t>
  </si>
  <si>
    <t>3DB30187BA</t>
  </si>
  <si>
    <t>AIM-T-O 24GHz 150MHz SB1</t>
  </si>
  <si>
    <t>3DB30187CA</t>
  </si>
  <si>
    <t>AIM-T-O 24GHz 150MHz SB2</t>
  </si>
  <si>
    <t>3DB30187DA</t>
  </si>
  <si>
    <t>AIM-T-O 24GHz 150MHz SB3</t>
  </si>
  <si>
    <t>3DB31611LA</t>
  </si>
  <si>
    <t>3DB31611UA</t>
  </si>
  <si>
    <t>3EM16790JP</t>
  </si>
  <si>
    <t>3EM24166JG</t>
  </si>
  <si>
    <t>3EM24166JH</t>
  </si>
  <si>
    <t>3EM24166JJ</t>
  </si>
  <si>
    <t>3EM24166JK</t>
  </si>
  <si>
    <t>3MU00177WBAA</t>
  </si>
  <si>
    <t>RTU CAHD 5+ Radios Upgrade</t>
  </si>
  <si>
    <t>3MU00180VEAA</t>
  </si>
  <si>
    <t>RTU CAHD 9+ Radios</t>
  </si>
  <si>
    <t>3MU00180VFAA</t>
  </si>
  <si>
    <t>RTU CAHD 13+ Radios</t>
  </si>
  <si>
    <t>3MU00180VGAA</t>
  </si>
  <si>
    <t>RTU CAHD 5+ Radios</t>
  </si>
  <si>
    <t>Remove 5/15/2023</t>
  </si>
  <si>
    <t>Antenna Master Rev 11  8/12/2022</t>
  </si>
  <si>
    <t>Valmont</t>
  </si>
  <si>
    <t>VISTA</t>
  </si>
  <si>
    <t>TMS LMR-400</t>
  </si>
  <si>
    <t xml:space="preserve">TMS   </t>
  </si>
  <si>
    <t>Commscope SHP4-6W-AUBTRC</t>
  </si>
  <si>
    <t>Ant UBT Int 4ft 6 GHz SP/DP</t>
  </si>
  <si>
    <t>Added 5/15/2023</t>
  </si>
  <si>
    <t>Commscope SHP4-11W-AUBTRC</t>
  </si>
  <si>
    <t>Commscope SHP2-13-AUBTRC</t>
  </si>
  <si>
    <t>Commscope SHP4-13-AUBTRC</t>
  </si>
  <si>
    <t>Commscope SHP2-15-AUBTRC</t>
  </si>
  <si>
    <t>Commscope SHP4-15-AUBTRC</t>
  </si>
  <si>
    <t>Commscope SHP2-18-AUBTRC</t>
  </si>
  <si>
    <t>Commscope SHP1-23-AUBTRC</t>
  </si>
  <si>
    <t>Commscope SHP2-23-AUBTRC</t>
  </si>
  <si>
    <t>Commscope SHP1-26-AUBTRC</t>
  </si>
  <si>
    <t>Commscope SHP2-26-AUBTRC</t>
  </si>
  <si>
    <t>Commscope SHP1-28-AUBTRC</t>
  </si>
  <si>
    <t>Commscope SHP2-28-AUBTRC</t>
  </si>
  <si>
    <t>Commscope SHP1-32-AUBTRC</t>
  </si>
  <si>
    <t>Commscope SHP2-32-AUBTRC</t>
  </si>
  <si>
    <t>Commscope SHP1-38-AUBTRC</t>
  </si>
  <si>
    <t>Commscope SHP2-38-AUBTRC</t>
  </si>
  <si>
    <t>Commscope SHP1-42-AUBTRC</t>
  </si>
  <si>
    <t>Commscope SHP2-42-AUBTRC</t>
  </si>
  <si>
    <t>VHLPX3-6W-6WH/A</t>
  </si>
  <si>
    <t>VHLP3-6W-6WH/A</t>
  </si>
  <si>
    <t xml:space="preserve">
SHPX4-6W-6WH</t>
  </si>
  <si>
    <t>Microwave Antenna, 6GHz, SHPX4-6W-6WH</t>
  </si>
  <si>
    <t>SHPX3-6W-6WH/B</t>
  </si>
  <si>
    <t>LX6-6W-6GR</t>
  </si>
  <si>
    <t>MW Ant,6GHz,6ft,DP,Low Prfle(LX6-6W-6GR)</t>
  </si>
  <si>
    <t>Microwave Antenna, 6GHz, 10ft, HX10-6W-GR</t>
  </si>
  <si>
    <t>VHLPX4-11W-2WH/A</t>
  </si>
  <si>
    <t>SHPX4-11W-2WH</t>
  </si>
  <si>
    <t>MW Ant 11GHz, 4ft,DP, HP (SHPX4-11W-2WH)</t>
  </si>
  <si>
    <t>USX6-11W-2GR</t>
  </si>
  <si>
    <t>MW Ant 11GHz, 6ft,DP/SP (USX6-11W-2GR)</t>
  </si>
  <si>
    <t>SHPX4-11W-4WH</t>
  </si>
  <si>
    <t>VHLPX6-11W-2WH/A</t>
  </si>
  <si>
    <t>Microwave Antenna, 11GHz, VHLPX6-11W-2WH/A</t>
  </si>
  <si>
    <t>VHLPX6-11W-6WH/A</t>
  </si>
  <si>
    <t>Microwave Antenna, 11GHz, VHLPX6-11W-6WH/A</t>
  </si>
  <si>
    <t>USX6-11W-4GR</t>
  </si>
  <si>
    <t>Microwave Antenna, 11GHz, USX6-11W-4GR</t>
  </si>
  <si>
    <t>HX6-11W-4GR</t>
  </si>
  <si>
    <t>Microwave Antenna, 11GHz, HX6-11W-4GR</t>
  </si>
  <si>
    <t>USX10-11W-6GR</t>
  </si>
  <si>
    <t>Microwave Antenna,11GHz,10Ft,USX10-11W-6GR</t>
  </si>
  <si>
    <t>SHPX2-15-2WH/B</t>
  </si>
  <si>
    <t>VHLPX2-15-2WH/C</t>
  </si>
  <si>
    <t>MW Ant 15GHz,2ft, DP (VHLPX2-15-2WH/C)</t>
  </si>
  <si>
    <t>VHLPX4-15-2WH/C</t>
  </si>
  <si>
    <t>MW Ant 15GHz,4ft, (VHLPX4-15-2WH/C)</t>
  </si>
  <si>
    <t>USX8-15-2GR</t>
  </si>
  <si>
    <t>MW Ant 15GHz, 8ft,DP/SP (USX8-15-2GR)</t>
  </si>
  <si>
    <t>VHLPX2-18-3WH/D</t>
  </si>
  <si>
    <t>Microwave Antenna,18GHz,2FT,VHLPX2-18-3WH/D</t>
  </si>
  <si>
    <t>VHLPX2-18-2WHD</t>
  </si>
  <si>
    <t>VHLPX4-18-2WH/C</t>
  </si>
  <si>
    <t>VHLPX1-23-2WH/C</t>
  </si>
  <si>
    <t>Not Int 1ft DP UHP 23GHz A.</t>
  </si>
  <si>
    <t>VHLPX2-23-3WH/D</t>
  </si>
  <si>
    <t>Microwave Antenna,23GHz,2FT,VHLPX2-23-3WH/D</t>
  </si>
  <si>
    <t>CommScope HIGHWIND-Kit</t>
  </si>
  <si>
    <t>Ant Acc HIGHWIND-Kit for 10/12ft USX/HX</t>
  </si>
  <si>
    <t>CommScope MT500D</t>
  </si>
  <si>
    <t>CommScope MT/HR-KIT-HUMIDITY</t>
  </si>
  <si>
    <t>Removed 5/16/2023</t>
  </si>
  <si>
    <t>Removed 5/15/2023</t>
  </si>
  <si>
    <t>Diplexer Transition Initial Kit Bracket</t>
  </si>
  <si>
    <t>DS3 Channelized SFP &amp; Cable Adptr Kit</t>
  </si>
  <si>
    <t>AC POWER CONVERTER PIGTAIL -D-SUB</t>
  </si>
  <si>
    <t>Wavence 21A  MP3 SW Electronic Delivery Kit</t>
  </si>
  <si>
    <t>SOFTWARE W22</t>
  </si>
  <si>
    <t>Wavence 22 uSD Card for CoreEvo-10G</t>
  </si>
  <si>
    <t>Wavence 22  SW Electronic Delivery Kit</t>
  </si>
  <si>
    <t>Wavence 22A uSD Card for CoreEvo-10G</t>
  </si>
  <si>
    <t>Wavence 22A  SW Electronic Delivery Kit</t>
  </si>
  <si>
    <t>SOFTWARE W22A</t>
  </si>
  <si>
    <t>Wavence 20A Security Update 1 (SU1) Customer Documentation</t>
  </si>
  <si>
    <t>Wavence 21A SP1 O&amp;M Manual Electronic Del</t>
  </si>
  <si>
    <t>Wavence 22 O&amp;M Manual Electronic Del</t>
  </si>
  <si>
    <t>Wavence 22A O&amp;M Manual Electronic Del</t>
  </si>
  <si>
    <t>AOXF TRX SFP+ BiDi 40Km 1270nm 10G</t>
  </si>
  <si>
    <t>AOXE TRX SFP+ BiDi 40Km 1330nm 10G</t>
  </si>
  <si>
    <t>AOXF TRX SFP+ BiDi 20Km 1270nm 10G</t>
  </si>
  <si>
    <t>AOXE TRX SFP+ BiDi 20Km 1330nm 10G</t>
  </si>
  <si>
    <t>Changed 5/15/2023</t>
  </si>
  <si>
    <t>AIM-T-O 24GHz 350MHz SB1 </t>
  </si>
  <si>
    <t>AIM-T-O 24GHz 180MHz SB3 </t>
  </si>
  <si>
    <t>UBT-m2 80 GHz Low</t>
  </si>
  <si>
    <t>UBT-m2 80 GHz High</t>
  </si>
  <si>
    <t>UBT-mX2 80 GHz Low</t>
  </si>
  <si>
    <t>UBT-mX2 80 GHz High</t>
  </si>
  <si>
    <t>UBT-mU2 80 GHz Low</t>
  </si>
  <si>
    <t>UBT-mU2 80 GHz High</t>
  </si>
  <si>
    <t>UBT-m2</t>
  </si>
  <si>
    <t>Dual Band Antenna 28/80Ghz, 2'</t>
  </si>
  <si>
    <t>UBT-S/T  Replacment Screw Kit</t>
  </si>
  <si>
    <t>UBT-m Replacment Screw Kit</t>
  </si>
  <si>
    <t>UBT-T 5.8-6 GHz</t>
  </si>
  <si>
    <t>UBT-T XP L6</t>
  </si>
  <si>
    <t>UBT-T XP U6</t>
  </si>
  <si>
    <t>AIM-T-C XP 6GHz 252,04MHz SB1 + SB2</t>
  </si>
  <si>
    <t>AIM-T-C XP 6GHz 252,04MHz S2 + SB3</t>
  </si>
  <si>
    <t>AIM-T-D XP 6GHz 252,04MHz SB1 + SB2</t>
  </si>
  <si>
    <t>AIM-T-D XP 6GHz 252,04MHz SB2 + SB3</t>
  </si>
  <si>
    <t>AIM-T-O XP 6GHz 252,04MHz SB1 + SB2</t>
  </si>
  <si>
    <t>AIM-T-O XP 6GHz 252,04MHz SB2 + SB3</t>
  </si>
  <si>
    <t>UBT-T XP 6/11</t>
  </si>
  <si>
    <t>UBT-T XP L6/11</t>
  </si>
  <si>
    <t>UBT-T XP U6/11</t>
  </si>
  <si>
    <t>AIM-TD 6+11 GHz 252.04/490-530 SB1LA / SB1LB</t>
  </si>
  <si>
    <t>AIM-TD 6+11 GHz 252 04/490-530 SB2LA / SB2LB</t>
  </si>
  <si>
    <t>AIM-TD 6+11 GHz 252.04/490-530 SB3LA / SB3LB</t>
  </si>
  <si>
    <t>AIM-TD 6+11 GHz 252.04/490-530 SB1HA / SB1HB</t>
  </si>
  <si>
    <t>AIM-TD 6+11 GHz 252.04/490-530 SB2HA / SB2HB</t>
  </si>
  <si>
    <t>AIM-TD 6+11 GHz 252.04/490-530 SB3HA / SB3HB</t>
  </si>
  <si>
    <t>AIM-TD 6+11 GHz 160-170/490-530 SB1LA / SB1LB</t>
  </si>
  <si>
    <t>AIM-TD 6+11 GHz 160-170/490-530 SB2LA / SB2LB</t>
  </si>
  <si>
    <t>AIM-TD 6+11 GHz 160-170/490-530 SB3LA / SB3LB</t>
  </si>
  <si>
    <t>AIM-TD 6+11 GHz 160-170/490-530 SB4LA / SB4LB</t>
  </si>
  <si>
    <t>AIM-TD 6+11 GHz 160-170/490-530 SB1HA / SB1HB</t>
  </si>
  <si>
    <t>AIM-TD 6+11 GHz 160-170/490-530 SB2HA / SB2HB</t>
  </si>
  <si>
    <t>AIM-TD 6+11 GHz 160-170/490-530 SB3HA / SB3HB</t>
  </si>
  <si>
    <t>AIM-TD 6+11 GHz 160-170/490-530 SB4HA / SB4HB</t>
  </si>
  <si>
    <t>AIM-TD 6+11GHz 340/490-530SB1LA/SB1LB</t>
  </si>
  <si>
    <t>AIM-TD 6+11GHz 340/490-530SB2LA/SB2LB</t>
  </si>
  <si>
    <t>AIM-TD 6+11GHz 340/490-530SB3LA/SB3LB</t>
  </si>
  <si>
    <t>AIM-TD 6+11GHz 340/490-530SB1HA/SB1HB</t>
  </si>
  <si>
    <t>AIM-TD 6+11GHz 340/490-530SB2HA/SB2HB</t>
  </si>
  <si>
    <t>AIM-TD 6+11GHz 340/490-530SB3HA/SB3HB</t>
  </si>
  <si>
    <t>UBT-T 11 GHz</t>
  </si>
  <si>
    <t>OCM 5.9-6.95GHz 2+0 CP</t>
  </si>
  <si>
    <t>OCM 6U  2+0 CP</t>
  </si>
  <si>
    <t>BEND H PLANE PDR100/UDR100 for OCM</t>
  </si>
  <si>
    <t>Lightning arrestor for coax (XP)</t>
  </si>
  <si>
    <t>UBT Installation Material - 11.6 Coax</t>
  </si>
  <si>
    <t>Coax cable 11.6mm to power UBT (meter)</t>
  </si>
  <si>
    <t>N-male straight for coax cable 11.6mm</t>
  </si>
  <si>
    <t>Wavence Power Supply</t>
  </si>
  <si>
    <t>Wavence Power Supply Rack Mount Bracket</t>
  </si>
  <si>
    <t>AC PFOE Injector - UK Plug</t>
  </si>
  <si>
    <t>AC PFOE Injector - NAM Plug</t>
  </si>
  <si>
    <t>AC PFoE Injector - NZ/AU Plug</t>
  </si>
  <si>
    <t>SFP+ 2.5G/10G  Base-SR</t>
  </si>
  <si>
    <t>SFP+ 2.5G/10G  Base-LR</t>
  </si>
  <si>
    <t xml:space="preserve">Optical Spittler/Combiner for UBT SA </t>
  </si>
  <si>
    <t>Optical splitter MM LC-LC 1m</t>
  </si>
  <si>
    <t xml:space="preserve">LC Adaptor  </t>
  </si>
  <si>
    <t>Splitter/Combiner unit for 2x4 Management Panel SM LC</t>
  </si>
  <si>
    <t>RF Filter Kit, 10.7 - 11.2, 80 MHz CH</t>
  </si>
  <si>
    <t>RF Filter Kit, 11.2 - 11.7, 80 MHz CH</t>
  </si>
  <si>
    <t>RF Filter Kit, 10.7 - 11.2, 40 MHz CH</t>
  </si>
  <si>
    <t>RF Filter Kit, 11.2 - 11.7, 40 MHz CH</t>
  </si>
  <si>
    <t>TSM-8000 Version 22.0 Upgrade</t>
  </si>
  <si>
    <t>P637992</t>
  </si>
  <si>
    <t>PMI certified project manager skilled in all aspects of managing 
network deployment projects.
MN Deploy Project Mng X-Haul Microwave (PMO)</t>
  </si>
  <si>
    <t>P637996</t>
  </si>
  <si>
    <t>PMI certified project manager skilled in all aspects of managing 
network deployment projects.
MN Deploy Project Mng X-Haul MW Non-SPC</t>
  </si>
  <si>
    <t>SVC-QHIE-ENG-PO1</t>
  </si>
  <si>
    <t>Duplicate 5/15/2023</t>
  </si>
  <si>
    <t>Trans Kit, HX/USX 6W,CPR(VTRANSXKC-6W-6)</t>
  </si>
  <si>
    <t>1AF33677AAAA</t>
  </si>
  <si>
    <t>Azmth Adj Kit-8/10/12ft Ant(7801215-REP)</t>
  </si>
  <si>
    <t>1AF33678AAAA</t>
  </si>
  <si>
    <t>Azimuth Adj Kit- 6ft HX/USX (P99915-REP)</t>
  </si>
  <si>
    <t>1AF33679AAAA</t>
  </si>
  <si>
    <t>Stiff Arm Brckt 2 3/8x150 pipe(SA-B12)</t>
  </si>
  <si>
    <t>1AF33680AAAA</t>
  </si>
  <si>
    <t>StiffArm Support Brckt 2-3/8(TF-MSS-BK2)</t>
  </si>
  <si>
    <t>1AF33693AAAA</t>
  </si>
  <si>
    <t>Microwave Ant, 11GHz, 6ft, HX6-11W-6WH</t>
  </si>
  <si>
    <t>1AF33694AAAA</t>
  </si>
  <si>
    <t>1AF33713AAAA</t>
  </si>
  <si>
    <t>1AF33719AAAA</t>
  </si>
  <si>
    <t>1AF33737AAAA</t>
  </si>
  <si>
    <t>Entry Plate, I-Line, 4  in Hole (252135)</t>
  </si>
  <si>
    <t>1AF33738AAAA</t>
  </si>
  <si>
    <t>1AF33739AAAA</t>
  </si>
  <si>
    <t>3CC50416AA</t>
  </si>
  <si>
    <t>3CC52237AA</t>
  </si>
  <si>
    <t>RSL cord for SteadEband antenna</t>
  </si>
  <si>
    <t>3CC57375AA</t>
  </si>
  <si>
    <t>3CC57377AA</t>
  </si>
  <si>
    <t>3CC57378AA</t>
  </si>
  <si>
    <t>3CC57411AA</t>
  </si>
  <si>
    <t>3CC57412AA</t>
  </si>
  <si>
    <t>3CC57413AA</t>
  </si>
  <si>
    <t>3CC58417AA</t>
  </si>
  <si>
    <t>3CC58418AA</t>
  </si>
  <si>
    <t>OMT 6 GHz for UBT-XP + 4ft or 6ft Ant</t>
  </si>
  <si>
    <t>3CC58420AA</t>
  </si>
  <si>
    <t>OMT 11 GHz for UBT-XP + 4ft or 6ft Ant</t>
  </si>
  <si>
    <t>3DB17010HLAB</t>
  </si>
  <si>
    <t>3DB17010HLAD</t>
  </si>
  <si>
    <t>3DB17010HMAA</t>
  </si>
  <si>
    <t>3DB17010HMAB</t>
  </si>
  <si>
    <t>3DB17010HNAA</t>
  </si>
  <si>
    <t>3DB17021DLAB</t>
  </si>
  <si>
    <t>3DB17021DMAA</t>
  </si>
  <si>
    <t>3DB17021DMAB</t>
  </si>
  <si>
    <t>3DB17021DNAA</t>
  </si>
  <si>
    <t>3DB17021JMAA</t>
  </si>
  <si>
    <t>Wavence 23 MSS-E uSD</t>
  </si>
  <si>
    <t>3DB17021JNAA</t>
  </si>
  <si>
    <t>Wavence 23A MSS-E uSD</t>
  </si>
  <si>
    <t>3DB17021KMAA</t>
  </si>
  <si>
    <t>Wavence 23 MSS-HE uSD</t>
  </si>
  <si>
    <t>3DB17021KNAA</t>
  </si>
  <si>
    <t>Wavence 23A MSS-HE uSD</t>
  </si>
  <si>
    <t>3DB17021MMAA</t>
  </si>
  <si>
    <t>Wavence 23 MSS-XE uSD</t>
  </si>
  <si>
    <t>3DB17021MNAA</t>
  </si>
  <si>
    <t>Wavence 23A MSS-XE uSD</t>
  </si>
  <si>
    <t>3DB19275ARAA</t>
  </si>
  <si>
    <t>3DB19275ASAA</t>
  </si>
  <si>
    <t>3DB19531DMAA</t>
  </si>
  <si>
    <t>3DB19891AA</t>
  </si>
  <si>
    <t>3DB28071AB</t>
  </si>
  <si>
    <t>3DB28072AB</t>
  </si>
  <si>
    <t>3DB28185AB</t>
  </si>
  <si>
    <t>3DB29150AA</t>
  </si>
  <si>
    <t>3DB29160AA</t>
  </si>
  <si>
    <t>3DB29691AB</t>
  </si>
  <si>
    <t>3DB29691BB</t>
  </si>
  <si>
    <t>3DB29691CB</t>
  </si>
  <si>
    <t>3DB29691DB</t>
  </si>
  <si>
    <t>3DB29827AA</t>
  </si>
  <si>
    <t>3DB29881AB</t>
  </si>
  <si>
    <t>3DB29881BB</t>
  </si>
  <si>
    <t>3DB29881CB</t>
  </si>
  <si>
    <t>3DB30163AA</t>
  </si>
  <si>
    <t>3DB30164AA</t>
  </si>
  <si>
    <t>3DB30164BA</t>
  </si>
  <si>
    <t>3DB30165AA</t>
  </si>
  <si>
    <t>3DB30165BA</t>
  </si>
  <si>
    <t>3DB30165CA</t>
  </si>
  <si>
    <t>3DB30165DA</t>
  </si>
  <si>
    <t>3DB30172BA</t>
  </si>
  <si>
    <t>3DB30172DA</t>
  </si>
  <si>
    <t>3DB30270CA</t>
  </si>
  <si>
    <t>3DB30342AA</t>
  </si>
  <si>
    <t>3DB30343AA</t>
  </si>
  <si>
    <t>3DB30344AA</t>
  </si>
  <si>
    <t>3DB30351AA</t>
  </si>
  <si>
    <t>AIM-T-C XP 6GHz 160-17OMHz SB1-SB2</t>
  </si>
  <si>
    <t>3DB30352AA</t>
  </si>
  <si>
    <t>AIM-T-C XP 6GHz 160-170MHz SB2-SB3</t>
  </si>
  <si>
    <t>3DB30353AA</t>
  </si>
  <si>
    <t>AIM-T-C XP 6GHz 160-170MHz SB3-SB4</t>
  </si>
  <si>
    <t>3DB30354AA</t>
  </si>
  <si>
    <t>AIM-T-O XP 6GHz 160-170MHz SB1-SB2</t>
  </si>
  <si>
    <t>3DB30355AA</t>
  </si>
  <si>
    <t>AIM-T-O XP 6GHz 160-170MHz SB2-SB3</t>
  </si>
  <si>
    <t>3DB30356AA</t>
  </si>
  <si>
    <t>AIM-T-O XP 6GHz 160-170MHz SB3-SB4</t>
  </si>
  <si>
    <t>3DB30357AA</t>
  </si>
  <si>
    <t>AIM-T-D XP 6GHz 160-170MHz SB1-SB2</t>
  </si>
  <si>
    <t>3DB30358AA</t>
  </si>
  <si>
    <t>AIM-T-D XP 6GHz 160-170MHz SB2-SB3</t>
  </si>
  <si>
    <t>3DB30359AA</t>
  </si>
  <si>
    <t>AIM-T-D XP 6GHz 160-170MHz SB3-SB4</t>
  </si>
  <si>
    <t>3DB31218AA</t>
  </si>
  <si>
    <t>3DB76412AA</t>
  </si>
  <si>
    <t>3DB76412BA</t>
  </si>
  <si>
    <t>3DB76412CA</t>
  </si>
  <si>
    <t>3DB76412DA</t>
  </si>
  <si>
    <t>3DB76413AA</t>
  </si>
  <si>
    <t>3DB76413BA</t>
  </si>
  <si>
    <t>3DB76413CA</t>
  </si>
  <si>
    <t>3DB76413DA</t>
  </si>
  <si>
    <t>3EM16790JQ</t>
  </si>
  <si>
    <t>3EM16790JR</t>
  </si>
  <si>
    <t>Changed 5/23/2024</t>
  </si>
  <si>
    <t>Outdated 5/23/2024</t>
  </si>
  <si>
    <t>Removed 5/23/2024</t>
  </si>
  <si>
    <t>MSS E/HE/XE - Table A1</t>
  </si>
  <si>
    <t>SOFTWARE W22A MP1</t>
  </si>
  <si>
    <t>Wavence 22A MP1 uSD Card for CoreEvo-10G</t>
  </si>
  <si>
    <t>Wavence 22A  MP1 SW Electronic Delivery Kit</t>
  </si>
  <si>
    <t>Wavence 23 uSD Card for CoreEvo-10G</t>
  </si>
  <si>
    <t>Wavence 23  SW Electronic Delivery Kit</t>
  </si>
  <si>
    <t>SOFTWARE W23 MP1</t>
  </si>
  <si>
    <t>Wavence 23 MP1 uSD Card for CoreEvo-10G</t>
  </si>
  <si>
    <t>Wavence 23  MP1 SW Electronic Delivery Kit</t>
  </si>
  <si>
    <t>Wavence 23A uSD Card for CoreEvo-10G</t>
  </si>
  <si>
    <t>Wavence 23A  SW Electronic Delivery Kit</t>
  </si>
  <si>
    <t>SOFTWARE W23A</t>
  </si>
  <si>
    <t>Wavence Automated Commissioning Tool</t>
  </si>
  <si>
    <t>Wavence 23 O&amp;M Manual Electronic Del</t>
  </si>
  <si>
    <t>MPT-HL Shlef Blank Plate</t>
  </si>
  <si>
    <t>UBT-m XP Low</t>
  </si>
  <si>
    <t>UBT-m XP High</t>
  </si>
  <si>
    <t>Load for Unused Coupler 11GHz</t>
  </si>
  <si>
    <t>Load for Unused Coupler 13-15GHz</t>
  </si>
  <si>
    <t>Load for Unused Coupler 18-23-25GHz</t>
  </si>
  <si>
    <t>Load for Unused Coupler 28-42GHz</t>
  </si>
  <si>
    <t>UBT-m 3db Coupler</t>
  </si>
  <si>
    <t>Dual Band Antenna 18/80Ghz, 2'</t>
  </si>
  <si>
    <t>Dual Band Antenna 11/80Ghz, 2'</t>
  </si>
  <si>
    <t>Sway Bar for DBA</t>
  </si>
  <si>
    <t>SteadEband</t>
  </si>
  <si>
    <t>2' SteadEband</t>
  </si>
  <si>
    <t>3' SteadEband</t>
  </si>
  <si>
    <t>Spare SteadEband 2ft feed</t>
  </si>
  <si>
    <t>Spare SteadEband 3ft feed</t>
  </si>
  <si>
    <t>Spare SteadEband Power Box</t>
  </si>
  <si>
    <t>UBT/AIM-S RFID Screw/Washer kit</t>
  </si>
  <si>
    <t>UBT Replacment Screws</t>
  </si>
  <si>
    <t>UBT-T XP 11G</t>
  </si>
  <si>
    <t>AIM-T-C XP 11GHz 490-500-520-530MHz SB1 SB2</t>
  </si>
  <si>
    <t>AIM-T-C XP 11GHz 490-500-520-530MHz SB2 SB3</t>
  </si>
  <si>
    <t>AIM-T-C XP 11GHz 490-500-520-530MHz SB3 SB4</t>
  </si>
  <si>
    <t>AIM-T-D XP 11GHz 490-500-520-530MHz SB1 SB2</t>
  </si>
  <si>
    <t>AIM-T-D XP 11GHz 490-500-520-530MHz SB2 SB3</t>
  </si>
  <si>
    <t>AIM-T-D XP 11GHz 490-500-520-530MHz SB3 SB4</t>
  </si>
  <si>
    <t>AIM-T-O XP 11GHz 490-500-520-530MHz SB1 SB2</t>
  </si>
  <si>
    <t>AIM-T-O XP 11GHz 490-500-520-530MHz SB2 SB3</t>
  </si>
  <si>
    <t>AIM-T-O XP 11GHz 490-500-520-530MHz SB3 SB4</t>
  </si>
  <si>
    <t>UBT-T XP 18 GHz</t>
  </si>
  <si>
    <t>2-Wire</t>
  </si>
  <si>
    <t>Power Cable 120m 2x12AWG w OCTIS</t>
  </si>
  <si>
    <t>UBT-I XCVR L6 GHz NRF Requires 22A MP1 or greater</t>
  </si>
  <si>
    <t>UBT-I XCVR L6 GHz NRF WITH COMBINER Requires 22A MP1 or greater</t>
  </si>
  <si>
    <t>UBT-I HP XCVR L6 GHz NRF Requires 22A MP1 or greater</t>
  </si>
  <si>
    <t>UBT-I HP XCVR L6 GHz NRF WITH COMBINER Requires 22A MP1 or greater</t>
  </si>
  <si>
    <t>UBT-I XCVR U6 GHz NRF Requires 22A MP1 or greater</t>
  </si>
  <si>
    <t>UBT-I XCVR U6 GHz NRF WITH COMBINER  Requires 22A MP1 or greater</t>
  </si>
  <si>
    <t>UBT-I HP XCVR U6 GHz NRF Requires 22A MP1 or greater</t>
  </si>
  <si>
    <t>UBT-I HP XCVR U6 GHz NRF WITH COMBINER Requires 22A MP1 or greater</t>
  </si>
  <si>
    <t>UBT OCA L6GHz</t>
  </si>
  <si>
    <t>AIM-T-CR XP L6GHz 252.04MHz CS 30MHz L</t>
  </si>
  <si>
    <t>3DB30269AA</t>
  </si>
  <si>
    <t>AIM-T-CR XP L6GHz 252.04MHz CS 30MHz H</t>
  </si>
  <si>
    <t>AIM-T-CR XP L6GHz 252.04MHz CS 60MHz L</t>
  </si>
  <si>
    <t>3DB30269BA</t>
  </si>
  <si>
    <t>AIM-T-CR XP L6GHz 252.04MHz CS 60MHz H</t>
  </si>
  <si>
    <t>UBT OCA U6GHz</t>
  </si>
  <si>
    <t>AIM-T-CR XP U6GHz 160-170MHz 30MHz L</t>
  </si>
  <si>
    <t>3DB30268AA</t>
  </si>
  <si>
    <t>AIM-T-CR XP U6GHz 160-170MHz 30MHz H</t>
  </si>
  <si>
    <t>AIM-T-CR XP U6GHz 340MHz 30MHz L</t>
  </si>
  <si>
    <t>3DB30270AA</t>
  </si>
  <si>
    <t>AIM-T-CR XP U6GHz 340MHz 30MHz H</t>
  </si>
  <si>
    <t>AIM-T-CR XP U6GHz 340MHz 40MHz L</t>
  </si>
  <si>
    <t>3DB30270BA</t>
  </si>
  <si>
    <t>AIM-T-CR XP U6GHz 340MHz 40MHz H</t>
  </si>
  <si>
    <t>AIM-T-CR XP U6GHz 340MHz 60MHz L</t>
  </si>
  <si>
    <t>AIM-T-CR XP U6GHz 340MHz 60MHz H</t>
  </si>
  <si>
    <t>AIM-T-CR XP U6GHz 340MHz 80MHz L</t>
  </si>
  <si>
    <t>3DB30270DA</t>
  </si>
  <si>
    <t>AIM-T-CR XP U6GHz 340MHz 80MHz H</t>
  </si>
  <si>
    <t>UBT OCA 11 GHZ</t>
  </si>
  <si>
    <t>AIM-T-CR 11GHz 490/530 MHz CS 40 MHz L</t>
  </si>
  <si>
    <t>3DB30278BA</t>
  </si>
  <si>
    <t>AIM-T-CR 11GHz 490/530 MHz CS 40 MHz H</t>
  </si>
  <si>
    <t>AIM-T-CR 11GHz 490/530 MHz CS 80 MHz L</t>
  </si>
  <si>
    <t>3DB30278DA</t>
  </si>
  <si>
    <t>AIM-T-CR 11GHz 490/530 MHz CS 80 MHz H</t>
  </si>
  <si>
    <t>Preassembled fiber cord LC-LC/Q-XCO 120m (pref)</t>
  </si>
  <si>
    <t>Preassembled fiber cord LC-LC/Q-XCO 80m</t>
  </si>
  <si>
    <t>Preassembled fiber cord LC-LC/Q-XCO 100m</t>
  </si>
  <si>
    <t>TSM-8000 Version 23.0 Upgrade</t>
  </si>
  <si>
    <t>TSM-8000 Version 23.1 Upgrade</t>
  </si>
  <si>
    <t>CommScope 252135</t>
  </si>
  <si>
    <t>HX12-6W-6GR</t>
  </si>
  <si>
    <t>Microwave Ant, 6GHz,12ft, HX12-6W-6GR, 1 Strut</t>
  </si>
  <si>
    <t>CommScope VSTRUT-P3KIT</t>
  </si>
  <si>
    <t>Water Tank Tripod Antenna Assy_WTT96</t>
  </si>
  <si>
    <t>Wavence 23A O&amp;M Manual Electronic Del</t>
  </si>
  <si>
    <t>HX6-11W-2WH</t>
  </si>
  <si>
    <t>HX6-11W-6WH</t>
  </si>
  <si>
    <t>CommScope TF-MSS-BK2</t>
  </si>
  <si>
    <t>CommScope SA-B12</t>
  </si>
  <si>
    <t>CommScope P99915-REP</t>
  </si>
  <si>
    <t>CommScope 7801215-REP</t>
  </si>
  <si>
    <t>EWSH-64</t>
  </si>
  <si>
    <t xml:space="preserve">Snap-In Hanger Kit (includes 10qty) FUW EW64 </t>
  </si>
  <si>
    <t>CommScope F090HKB5</t>
  </si>
  <si>
    <t>3ft Twistflex - PDR100/PBR100 (F090HKB5)</t>
  </si>
  <si>
    <t>S137CHS5-A</t>
  </si>
  <si>
    <t>4ft Twistflex - CPR137G/PDR70 (S137CHS5-A)</t>
  </si>
  <si>
    <t>250070-1200-HHS-A</t>
  </si>
  <si>
    <t>4ft Twistflex - PDR70/PDR70 (250070-1200-HHS-A)</t>
  </si>
  <si>
    <t>CommScope 244106A-220</t>
  </si>
  <si>
    <t>Twistflex Hanger Kit WR42 (PBR220) - RFS does not have a 220 hanger - Commscope part: (244106A-220)</t>
  </si>
  <si>
    <t>CommScope 244106A-100</t>
  </si>
  <si>
    <t>Twistflex Hanger Kit WR90 (244106A-100)</t>
  </si>
  <si>
    <t>CommScope 244106A-70</t>
  </si>
  <si>
    <t>Twistflex Hanger Kit (244106A-70)</t>
  </si>
  <si>
    <t>CommScope 55219-137</t>
  </si>
  <si>
    <t>Flange Rebuild Kit, CPR137G (when reusing antennas OR waveguide) (used at antenna end only) (55219-137)</t>
  </si>
  <si>
    <t>CommScope BCU78</t>
  </si>
  <si>
    <t>CommScope 1180SC</t>
  </si>
  <si>
    <t>Connector, Fixed-tuned / UG-595/U (bottom and top) (1180SC)</t>
  </si>
  <si>
    <t>CommScope 25436-4</t>
  </si>
  <si>
    <t>VTRANSXKA-18-2</t>
  </si>
  <si>
    <t>VTRANSXKA-23-2</t>
  </si>
  <si>
    <t>VTRANSXKC-6W-6</t>
  </si>
  <si>
    <t>3DB17021DPAA</t>
  </si>
  <si>
    <t>Wavence 23A SP2 uSD Card for CoreEvo-10G</t>
  </si>
  <si>
    <t>3DB17021MPAA</t>
  </si>
  <si>
    <t>Wavence 23A SP2 MSS-XE uSD</t>
  </si>
  <si>
    <t>3FE65832AA</t>
  </si>
  <si>
    <t>SFP+ 10BBASE-ZR</t>
  </si>
  <si>
    <t>SOFTWARE W24</t>
  </si>
  <si>
    <t>3DB19275ATAA</t>
  </si>
  <si>
    <t>Wavence 24 O&amp;M Manual Electronic Del</t>
  </si>
  <si>
    <t>3DB17021DQAA</t>
  </si>
  <si>
    <t>Wavence 24 uSD Card CoreEvo-10G</t>
  </si>
  <si>
    <t>3DB17021JQAA</t>
  </si>
  <si>
    <t>3DB17021KQAA</t>
  </si>
  <si>
    <t>3DB17021MQAA</t>
  </si>
  <si>
    <t>3CC58421AA</t>
  </si>
  <si>
    <t>OMT 18 GHz for UBT-XP + 4ft or 6ft Ant</t>
  </si>
  <si>
    <t>6+11GHz OCM Body</t>
  </si>
  <si>
    <t xml:space="preserve">OCM 6+11GHz 4Ch </t>
  </si>
  <si>
    <t>UBT-I Antenna Alignment Cable</t>
  </si>
  <si>
    <t>N female connector for 11.6mm</t>
  </si>
  <si>
    <t>Outdr Power Cable 2x2.5mm2 Shield per meter</t>
  </si>
  <si>
    <t>3DB19915AA</t>
  </si>
  <si>
    <t>MultiPort  AC PFoE - UK Plug</t>
  </si>
  <si>
    <t>3DB19915BA</t>
  </si>
  <si>
    <t>MultiPort  AC PFoE - NAM Plug</t>
  </si>
  <si>
    <t>3DB19915CA</t>
  </si>
  <si>
    <t>MultiPort  AC PFoE  - EU Plug</t>
  </si>
  <si>
    <t>REV 2024 8/19/2024</t>
  </si>
  <si>
    <t>DS3 SFP (OE Solutions - Transparent)</t>
  </si>
  <si>
    <t>3DB19920AA</t>
  </si>
  <si>
    <t>DS3 Transparent SFP (OE Sol)  &amp; Cable Adptr Kit</t>
  </si>
  <si>
    <t>3DB19916AA</t>
  </si>
  <si>
    <t>OC3/STM1 Transparent SFP</t>
  </si>
  <si>
    <t>3DB17010HPAC</t>
  </si>
  <si>
    <t>Wavence 23A  PP5 SW Electronic Delivery Kit</t>
  </si>
  <si>
    <t>3DB17021JPAA</t>
  </si>
  <si>
    <t>Wavence 24 MP1 MSS-E uSD</t>
  </si>
  <si>
    <t>3DB17021KPAA</t>
  </si>
  <si>
    <t>Wavence 24 MP1 MSS-HE uSD</t>
  </si>
  <si>
    <t>Wavence 24 MP1 MSS-XE uSD</t>
  </si>
  <si>
    <t>Nokia
US Microwave Products and Services
Price Catalog - June 2026</t>
  </si>
  <si>
    <t>Hiding old changes for readability</t>
  </si>
  <si>
    <t>1AB523470001</t>
  </si>
  <si>
    <t>Circuit Breaker, 60A (CBB060E)</t>
  </si>
  <si>
    <t>1AB523480001</t>
  </si>
  <si>
    <t>Bullet Breaker Strap, 100A (CBB0000)</t>
  </si>
  <si>
    <t>1AB523630001</t>
  </si>
  <si>
    <t>AC Cable,125V,L6-20P Plug (LA1014-N515P)</t>
  </si>
  <si>
    <t>1AB523640001</t>
  </si>
  <si>
    <t>AC Cable,250V,L6-20P Plug (LA1012-L620P)</t>
  </si>
  <si>
    <t>1AC064270001</t>
  </si>
  <si>
    <t>1AC064290001</t>
  </si>
  <si>
    <t>1AC064300001</t>
  </si>
  <si>
    <t>1AC064310001</t>
  </si>
  <si>
    <t>1AC064320001</t>
  </si>
  <si>
    <t>1AF33205AAAA</t>
  </si>
  <si>
    <t>Not Int. Ant. 6ft DP 18 GHz A.</t>
  </si>
  <si>
    <t>1AF33775AAAA</t>
  </si>
  <si>
    <t>LAB4.50 Dehydrator ETH/SNMP 6 outlets</t>
  </si>
  <si>
    <t>1AF33842AAAA</t>
  </si>
  <si>
    <t>Heat Regen Dehyd 5LPM, AC/48VDC(HR300B)</t>
  </si>
  <si>
    <t>1AF33843AAAA</t>
  </si>
  <si>
    <t>Heat Regen Dehyd 16.7LPM,AC/48DC(HR1000)</t>
  </si>
  <si>
    <t>1AF33851AAAA</t>
  </si>
  <si>
    <t>1AF33852AAAA</t>
  </si>
  <si>
    <t>FPS 2U Power Shelf (FPSK59I-ANL-VC)</t>
  </si>
  <si>
    <t>1AF33853AAAA</t>
  </si>
  <si>
    <t>1AF33854AAAA</t>
  </si>
  <si>
    <t>1AF33855AAAA</t>
  </si>
  <si>
    <t>Flatpack Blank Panel (331E00116500)</t>
  </si>
  <si>
    <t>1AF33856AAAA</t>
  </si>
  <si>
    <t>1AF33857AAAA</t>
  </si>
  <si>
    <t>Smartpack Sys Cntrlr (SPS-FPS200-A01-VV)</t>
  </si>
  <si>
    <t>1AF33906AAAA</t>
  </si>
  <si>
    <t>Andrew Pipe Mount Kit PM-SU4-63</t>
  </si>
  <si>
    <t>3CC50442BA</t>
  </si>
  <si>
    <t>3CC50442CA</t>
  </si>
  <si>
    <t>3CC52240AA</t>
  </si>
  <si>
    <t>3DB17010HLAF</t>
  </si>
  <si>
    <t>3DB17010HLAG</t>
  </si>
  <si>
    <t>3DB17010HPAF</t>
  </si>
  <si>
    <t>3DB17010HQAC</t>
  </si>
  <si>
    <t>3DB17010HRAA</t>
  </si>
  <si>
    <t>3DB17010HSAA</t>
  </si>
  <si>
    <t>3DB17010HSAB</t>
  </si>
  <si>
    <t>3DB17021DLAD</t>
  </si>
  <si>
    <t>3DB17021DLAE</t>
  </si>
  <si>
    <t>3DB17021DLAF</t>
  </si>
  <si>
    <t>3DB17021DPAC</t>
  </si>
  <si>
    <t>3DB17021DQAB</t>
  </si>
  <si>
    <t>3DB17021DRAA</t>
  </si>
  <si>
    <t>3DB17021DSAA</t>
  </si>
  <si>
    <t>Wavence 24 MP2 MSS-E uSD</t>
  </si>
  <si>
    <t>3DB17021JRAA</t>
  </si>
  <si>
    <t>Wavence 25 MSS-E uSD</t>
  </si>
  <si>
    <t>3DB17021JSAA</t>
  </si>
  <si>
    <t>Wavence 25A PP2 MSS-E uSD</t>
  </si>
  <si>
    <t>Wavence 24 MP2 MSS-HE uSD</t>
  </si>
  <si>
    <t>3DB17021KRAA</t>
  </si>
  <si>
    <t>Wavence 25 MSS-HE uSD</t>
  </si>
  <si>
    <t>3DB17021KSAA</t>
  </si>
  <si>
    <t>Wavence 25A PP2 MSS-HE uSD</t>
  </si>
  <si>
    <t>Wavence 24 MP2 MSS-XE uSD</t>
  </si>
  <si>
    <t>3DB17021MRAA</t>
  </si>
  <si>
    <t>Wavence 25 MSS-XE uSD</t>
  </si>
  <si>
    <t>3DB17021MSAA</t>
  </si>
  <si>
    <t>Wavence 25A PP2 MSS-XE uSD</t>
  </si>
  <si>
    <t>3DB19275AUAA</t>
  </si>
  <si>
    <t>3DB19275AVAA</t>
  </si>
  <si>
    <t>3DB28072BB</t>
  </si>
  <si>
    <t>3DB28092AB</t>
  </si>
  <si>
    <t>AIM-T-Oc 23GHz 1200-1232MHz SB1</t>
  </si>
  <si>
    <t>3DB28092CB</t>
  </si>
  <si>
    <t>AIM-T-Oc 23GHz 1200-1232MHz SB2</t>
  </si>
  <si>
    <t>3DB28092EB</t>
  </si>
  <si>
    <t>AIM-T-Oc 23GHz 1200-1232MHz SB3</t>
  </si>
  <si>
    <t>3DB28744AB</t>
  </si>
  <si>
    <t>AIM-T-Oc 23GHz 1200-1232MHz SB1 SB2</t>
  </si>
  <si>
    <t>3DB28745AB</t>
  </si>
  <si>
    <t>AIM-T-Oc 23GHz 1200-1232MHz SB2 SB3</t>
  </si>
  <si>
    <t>3DB29190AA</t>
  </si>
  <si>
    <t>UBT-mXP3 Low</t>
  </si>
  <si>
    <t>3DB29191AA</t>
  </si>
  <si>
    <t>3DB29192AA</t>
  </si>
  <si>
    <t>3DB29195AA</t>
  </si>
  <si>
    <t>UBT-mXP3 High</t>
  </si>
  <si>
    <t>3DB29196AA</t>
  </si>
  <si>
    <t>3DB29197AA</t>
  </si>
  <si>
    <t>3DB30669AA</t>
  </si>
  <si>
    <t>AIM-T-Oc 15GHz 640-644-728MHz SB1</t>
  </si>
  <si>
    <t>3DB76342EA</t>
  </si>
  <si>
    <t>3DB76412EA</t>
  </si>
  <si>
    <t>3DB76413EA</t>
  </si>
  <si>
    <t>3DB76511AB</t>
  </si>
  <si>
    <t>UBT-I2 XCVR 11 GHz</t>
  </si>
  <si>
    <t>3DB76511BB</t>
  </si>
  <si>
    <t>UBT-I2 XCVR 11 GHz WITH COMBINER</t>
  </si>
  <si>
    <t>3DB76511CB</t>
  </si>
  <si>
    <t>3DB76511DB</t>
  </si>
  <si>
    <t>UBT-I2 XP XCVR 11 GHz WITH COMBINER</t>
  </si>
  <si>
    <t>3DB76521AA</t>
  </si>
  <si>
    <t>3DB76521AB</t>
  </si>
  <si>
    <t>3DB76524AA</t>
  </si>
  <si>
    <t>3DB76525AA</t>
  </si>
  <si>
    <t>3DB76562AB</t>
  </si>
  <si>
    <t>UBT-I2 XCVR L6 GHz</t>
  </si>
  <si>
    <t>3DB76562BB</t>
  </si>
  <si>
    <t>UBT-I2 XCVR L6 GHz WITH COMBINER</t>
  </si>
  <si>
    <t>3DB76562CB</t>
  </si>
  <si>
    <t>UBT-I2 XP XCVR L6 GHz</t>
  </si>
  <si>
    <t>3DB76562DB</t>
  </si>
  <si>
    <t>UBT-I2 XP XCVR L6 GHz WITH COMBINER</t>
  </si>
  <si>
    <t>3EM16790JS</t>
  </si>
  <si>
    <t>3EM16790JT</t>
  </si>
  <si>
    <t>Outdated 6/1/2026</t>
  </si>
  <si>
    <t>Removed 6/1/2026</t>
  </si>
  <si>
    <t>New 6/1/2026</t>
  </si>
  <si>
    <t>2026 Changes</t>
  </si>
  <si>
    <t>Changed 6/1/2026</t>
  </si>
  <si>
    <t>SOFTWARE W22A MP2/3</t>
  </si>
  <si>
    <t>Wavence 22A MP3  uSD Card for CoreEvo-10G</t>
  </si>
  <si>
    <t>Wavence 22A  MP3 SW Electronic Delivery Kit</t>
  </si>
  <si>
    <t>SOFTWARE W22A MP5</t>
  </si>
  <si>
    <t>Wavence 22A MP5  uSD Card for CoreEvo-10G</t>
  </si>
  <si>
    <t>Wavence 22A MP5 SW Electronic Delivery Kit</t>
  </si>
  <si>
    <t>SOFTWARE W22A MP6</t>
  </si>
  <si>
    <t>Wavence 22A MP6  uSD Card for CoreEvo-10G</t>
  </si>
  <si>
    <t>Wavence 22A MP6 SW Electronic Delivery Kit</t>
  </si>
  <si>
    <t>SOFTWARE W23</t>
  </si>
  <si>
    <t>SOFTWARE W23A Other packages</t>
  </si>
  <si>
    <t>Wavence 23A MP9 uSD Card for CoreEvo-10G</t>
  </si>
  <si>
    <t>Wavence 23A  MP9 SW Electronic Delivery Kit</t>
  </si>
  <si>
    <t>Wavence 24 MP2 uSD Card for CoreEvo-10G</t>
  </si>
  <si>
    <t>Wavence 24 MP2 SW Electronic Delivery Kit</t>
  </si>
  <si>
    <t>Software W25</t>
  </si>
  <si>
    <t>Wavence 25 uSD Card for CoreEvo-10G</t>
  </si>
  <si>
    <t>Wavence 25  SW Electronic Delivery Kit</t>
  </si>
  <si>
    <t>Software W25A</t>
  </si>
  <si>
    <t>Wavence 25A  SW Electronic Delivery Kit</t>
  </si>
  <si>
    <t>Software W25A MP1</t>
  </si>
  <si>
    <t>Wavence 25A MP1 SW Electronic Delivery Kit</t>
  </si>
  <si>
    <t>Software W25A PP2</t>
  </si>
  <si>
    <t>Wavence 25A PP2 uSD Card for CoreEvo-10G</t>
  </si>
  <si>
    <t>3DB17010HSAC</t>
  </si>
  <si>
    <t>Wavence 25A PP2 SW Electronic Delivery Kit</t>
  </si>
  <si>
    <t>Wavence 25 O&amp;M Manual Electronic Del</t>
  </si>
  <si>
    <t>Wavence 25A O&amp;M Manual Electronic Del</t>
  </si>
  <si>
    <t>TSM-8000 Version 24.0 Upgrade</t>
  </si>
  <si>
    <t>Added 6/1/2026</t>
  </si>
  <si>
    <t>TSM-8000 Version 25.0 Upgrade</t>
  </si>
  <si>
    <t>VHLPX6-18-2WH/B</t>
  </si>
  <si>
    <t>Wavence PDU with Fuses</t>
  </si>
  <si>
    <t>Wavence PDU with Fuses and Bracket</t>
  </si>
  <si>
    <t>UBT-m3</t>
  </si>
  <si>
    <t>UBT-mX3 80 GHz Low</t>
  </si>
  <si>
    <t>UBT-mX3 80 GHz High</t>
  </si>
  <si>
    <t>UBT-mU3 80 GHz Low</t>
  </si>
  <si>
    <t>UBT-mU3 80 GHz High</t>
  </si>
  <si>
    <t xml:space="preserve">OMT UBT T XP  18GHz </t>
  </si>
  <si>
    <t>AIM-T-D XP 6+11GHz 252.04/490-530MHz</t>
  </si>
  <si>
    <t>AIM-T-D XP 6+11GHz 160-170/490-530MHz</t>
  </si>
  <si>
    <t>AIM-T-D XP 6+11GHz 340/490-530MHz ANSI</t>
  </si>
  <si>
    <t>AIM-T-Oc 18GHz 1560MHz SB1</t>
  </si>
  <si>
    <t>Bifilar AWG14 (2x2.5mm2) w/shield</t>
  </si>
  <si>
    <t>Bifilar AWG16 (2x1.5mm2) w/shield</t>
  </si>
  <si>
    <t>Bifilar AWG14 (2x2.5mm2)</t>
  </si>
  <si>
    <t>Bifilar AWG12 (2x4.0mm2)</t>
  </si>
  <si>
    <t>Bifilar AWG12 (2x4.0mm2) w/shield</t>
  </si>
  <si>
    <t>QMA – bifilar 2x4mm² pigtail</t>
  </si>
  <si>
    <t>UBT-I EP XCVR L6 GHZ</t>
  </si>
  <si>
    <t>UBT-I EP XCVR U6 GHZ</t>
  </si>
  <si>
    <t>UBT-I EP XCVR 11 GHZ</t>
  </si>
  <si>
    <t>UBT-I2 Shelf Kits</t>
  </si>
  <si>
    <t>UBT-I2 Shelf Kit 1 T/R</t>
  </si>
  <si>
    <t>UBT-I2 Shelf Kit 2 T/R</t>
  </si>
  <si>
    <t>UBT-I2 Spares</t>
  </si>
  <si>
    <t>UBT-I2 AIR FILTER REPLACEMENT KIT </t>
  </si>
  <si>
    <t>UBT-I2 FAN UNIT REPLACEMENT KIT </t>
  </si>
  <si>
    <t>UBT-I2 L6GHz Modules</t>
  </si>
  <si>
    <t>UBT-I2 11GHz Modules</t>
  </si>
  <si>
    <t xml:space="preserve">UBT-I2 XP XCVR 11 GHz </t>
  </si>
  <si>
    <t>Spacer/Adapter WR-75 11 GHz</t>
  </si>
  <si>
    <t>WG Spacer Gaskets</t>
  </si>
  <si>
    <t>6 Ghz WG Clamp Kit-Hdw-WG Spacer Gasket</t>
  </si>
  <si>
    <t>11 Ghz WG Clamp Kit-Hdw-WG Spacer Gasket</t>
  </si>
  <si>
    <t>Hanger, Stackable 1-5/8 Q=10(MAR-W158SHSX)</t>
  </si>
  <si>
    <t>HX10-11W-6GR</t>
  </si>
  <si>
    <t>HX10-11W-6GR, CPR90G, Dual Pol Ant., Includes Radome (Grey), 1 inboard strut</t>
  </si>
  <si>
    <t>TF100-BC1-090M</t>
  </si>
  <si>
    <t>F090CKB3</t>
  </si>
  <si>
    <t>F090CKB5</t>
  </si>
  <si>
    <t>2ft TwistFlex 11GHz PBRCPR 8.2-12.4,0.9m(TF100-BC1-090M) </t>
  </si>
  <si>
    <t>3ft FlexTwist,11GHz WR90,CPR/PBR,900mm (F090CKB)</t>
  </si>
  <si>
    <t>4ft FlexTwist,11GHz WR90,CPR/PBR,1200mm (F090CKB5) </t>
  </si>
  <si>
    <t>Non-Penetrating Tripod</t>
  </si>
  <si>
    <t>1/2”x18”x48” Rubber Mat (6 Required)</t>
  </si>
  <si>
    <t>300460383</t>
  </si>
  <si>
    <t>Tariff Surcharge</t>
  </si>
  <si>
    <t>Per Element</t>
  </si>
  <si>
    <t>Flatpack Rectifier 48/1800W Max Output (241122.125): MAX AC INPUT CURRENT 9.9A, 1800 Watts using 220VAC input, 700 Watts using 110VAC input</t>
  </si>
  <si>
    <t>Flatpack Rectifier 1000W (241122.105): MAX AC INPUT CURRENT 9.9A, 1000 Watts using 220VAC input, 420 Watts using 110VAC input</t>
  </si>
  <si>
    <t>Battery Tray Kit (259243): KIT INCLUDES: QTY 1 19inch BATTERY TRAY, HEAVY DUTY, QTY 1 100AMP CIRCUIT BREAKER KIT, QTY 1 #4AWG CABLE 2.75FT W/ 1/4-5/8 LUG AND 1/4 SINGLE HOLE LUG, QTY 1 5/16 SINGLE HOLE LUG</t>
  </si>
  <si>
    <t>Battery Set 48V 125AH ENERSYS 12V125F (502877)</t>
  </si>
  <si>
    <t>3DB19971AAAA</t>
  </si>
  <si>
    <t>Per Element
(i.e. Core, CAHD, EAC, UBT, DS1)</t>
  </si>
  <si>
    <t>6 Nokia reserves the right to add an additional $50 per Wavence electronic module to cover market conditions impacting memory chip prices.</t>
  </si>
  <si>
    <t>Updated</t>
  </si>
  <si>
    <t>CODE / PN</t>
  </si>
  <si>
    <t>GLP $USD</t>
  </si>
  <si>
    <t>Discount</t>
  </si>
  <si>
    <t>Unit Price $USD</t>
  </si>
  <si>
    <t>3HE17886AA</t>
  </si>
  <si>
    <t>DEEPFIELD SUBI SERVU P/SUB (&gt;10M)1YRTRM</t>
  </si>
  <si>
    <t>3HE18592AA</t>
  </si>
  <si>
    <t>DEEPFIELD SUBI NAT P/SUB (&gt;10M)1YRTRM</t>
  </si>
  <si>
    <t>3HE17885AA</t>
  </si>
  <si>
    <t>DEEPFIELD SUBI SERVU P/SUB(5M-10M)1YRTRM</t>
  </si>
  <si>
    <t>3HE18591AA</t>
  </si>
  <si>
    <t>DEEPFIELD SUBI NAT P/SUB(5M-10M)1YRTRM</t>
  </si>
  <si>
    <t>3HE17884AA</t>
  </si>
  <si>
    <t>DEEPFIELD SUBI SERVU P/SUB (1M-5M)1YRTRM</t>
  </si>
  <si>
    <t>3HE18590AA</t>
  </si>
  <si>
    <t>DEEPFIELD SUBI NAT P/SUB (1M-5M)1YRTRM</t>
  </si>
  <si>
    <t>3HE19908YR</t>
  </si>
  <si>
    <t>PHYS. TOPOLOGY DISCOV. 10 RULES - YEARLY</t>
  </si>
  <si>
    <t>3HE21886AA</t>
  </si>
  <si>
    <t>ASL SR-SIM Introductory</t>
  </si>
  <si>
    <t>3HE17882AA</t>
  </si>
  <si>
    <t>DEEPFIELD SUBI SERVU P/SUB (&gt;10M)PERP</t>
  </si>
  <si>
    <t>3HE17883AA</t>
  </si>
  <si>
    <t>DEEPFIELD SUBI SERVU P/SUB (lt1M)1YRTRM</t>
  </si>
  <si>
    <t>3HE18588AA</t>
  </si>
  <si>
    <t>DEEPFIELD SUBI NAT P/SUB (&gt;10M)PERP</t>
  </si>
  <si>
    <t>3HE18589AA</t>
  </si>
  <si>
    <t>DEEPFIELD SUBI NAT P/SUB (lt1M)1YRTRM</t>
  </si>
  <si>
    <t>3HE17881AA</t>
  </si>
  <si>
    <t>DEEPFIELD SUBI SERVU P/SUB (5M-10M)PERP</t>
  </si>
  <si>
    <t>3HE18587AA</t>
  </si>
  <si>
    <t>DEEPFIELD SUBI NAT P/SUB (5M-10M)PERP</t>
  </si>
  <si>
    <t>3HE17870AA</t>
  </si>
  <si>
    <t>DEEPFIELD SUBI CR P/SUB (&gt;10M)1YRTRM</t>
  </si>
  <si>
    <t>3HE17878AA</t>
  </si>
  <si>
    <t>DEEPFIELD SUBI GRANI P/SUB (&gt;10M)1YRTRM</t>
  </si>
  <si>
    <t>3HE17880AA</t>
  </si>
  <si>
    <t>DEEPFIELD SUBI SERVU P/SUB (1M-5M)PERP</t>
  </si>
  <si>
    <t>3HE18586AA</t>
  </si>
  <si>
    <t>DEEPFIELD SUBI NAT P/SUB (1M-5M)PERP</t>
  </si>
  <si>
    <t>3HE17879AA</t>
  </si>
  <si>
    <t>DEEPFIELD SUBI SERVU P/SUB (lt1M)PERP</t>
  </si>
  <si>
    <t>3HE18585AA</t>
  </si>
  <si>
    <t>DEEPFIELD SUBI NAT P/SUB (lt1M)PERP</t>
  </si>
  <si>
    <t>3HE17869AA</t>
  </si>
  <si>
    <t>DEEPFIELD SUBI CR P/SUB (5M-10M)1YRTRM</t>
  </si>
  <si>
    <t>3HE17877AA</t>
  </si>
  <si>
    <t>DEEPFIELD SUBI GRANI P/SUB(5M-10M)1YRTRM</t>
  </si>
  <si>
    <t>3HE17868AA</t>
  </si>
  <si>
    <t>DEEPFIELD SUBI CR P/SUB (1M-5M)1YRTRM</t>
  </si>
  <si>
    <t>3HE17876AA</t>
  </si>
  <si>
    <t>DEEPFIELD SUBI GRANI P/SUB (1M-5M)1YRTRM</t>
  </si>
  <si>
    <t>3HE17866AA</t>
  </si>
  <si>
    <t>DEEPFIELD SUBI CR P/SUB (&gt;10M)PERP</t>
  </si>
  <si>
    <t>3HE17874AA</t>
  </si>
  <si>
    <t>DEEPFIELD SUBI GRANI P/SUB (&gt;10M)PERP</t>
  </si>
  <si>
    <t>3HE17867AA</t>
  </si>
  <si>
    <t>DEEPFIELD SUBI CR P/SUB (lt1M)1YRTRM</t>
  </si>
  <si>
    <t>3HE17875AA</t>
  </si>
  <si>
    <t>DEEPFIELD SUBI GRANI P/SUB (lt1M)1YRTRM</t>
  </si>
  <si>
    <t>3HE17865AA</t>
  </si>
  <si>
    <t>DEEPFIELD SUBI CR P/SUB (5M-10M)PERP</t>
  </si>
  <si>
    <t>3HE17873AA</t>
  </si>
  <si>
    <t>DEEPFIELD SUBI GRANI P/SUB (5M-10M)PERP</t>
  </si>
  <si>
    <t>3HE11379AA</t>
  </si>
  <si>
    <t>7750 SR-7/ 7450 ESS-7 INPUT POWER RATING</t>
  </si>
  <si>
    <t>3HE21991YR</t>
  </si>
  <si>
    <t>NSP 1 YEAR SUBSCRIPTION</t>
  </si>
  <si>
    <t>3HE21992YR</t>
  </si>
  <si>
    <t>NSP 2 YEAR SUBSCRIPTION</t>
  </si>
  <si>
    <t>3HE21993YR</t>
  </si>
  <si>
    <t>NSP 3 YEAR SUBSCRIPTION</t>
  </si>
  <si>
    <t>3HE21994YR</t>
  </si>
  <si>
    <t>NSP 4 YEAR SUBSCRIPTION</t>
  </si>
  <si>
    <t>3HE21995YR</t>
  </si>
  <si>
    <t>NSP 5 YEAR SUBSCRIPTION</t>
  </si>
  <si>
    <t>3HE21996YR</t>
  </si>
  <si>
    <t>NSP 6 YEAR SUBSCRIPTION</t>
  </si>
  <si>
    <t>3HE21997YR</t>
  </si>
  <si>
    <t>NSP 7 YEAR SUBSCRIPTION</t>
  </si>
  <si>
    <t>3HE21998YR</t>
  </si>
  <si>
    <t>NSP 8 YEAR SUBSCRIPTION</t>
  </si>
  <si>
    <t>3HE21999YR</t>
  </si>
  <si>
    <t>NSP 9 YEAR SUBSCRIPTION</t>
  </si>
  <si>
    <t>3HE22000YR</t>
  </si>
  <si>
    <t>NSP 10 YEAR SUBSCRIPTION</t>
  </si>
  <si>
    <t>OS-SW-MACSEC</t>
  </si>
  <si>
    <t>3HE17864AA</t>
  </si>
  <si>
    <t>DEEPFIELD SUBI CR P/SUB (1M-5M)PERP</t>
  </si>
  <si>
    <t>3HE17872AA</t>
  </si>
  <si>
    <t>DEEPFIELD SUBI GRANI P/SUB (1M-5M)PERP</t>
  </si>
  <si>
    <t>3HE17863AA</t>
  </si>
  <si>
    <t>DEEPFIELD SUBI CR P/SUB (lt1M)PERP</t>
  </si>
  <si>
    <t>3HE17871AA</t>
  </si>
  <si>
    <t>DEEPFIELD SUBI GRANI P/SUB (lt1M)PERP</t>
  </si>
  <si>
    <t>3HE17862AA</t>
  </si>
  <si>
    <t>DEEPFIELD SERVI CR P/Gbps (gt25K)1YRTRM</t>
  </si>
  <si>
    <t>3HE17894AA</t>
  </si>
  <si>
    <t>DEEPFIELD OI CR P/Gbps (gt25K)1YRTRM</t>
  </si>
  <si>
    <t>3HE17861AA</t>
  </si>
  <si>
    <t>DEEPFIELD SERVI CR P/Gbps (5K-25K)1YRTRM</t>
  </si>
  <si>
    <t>3HE17893AA</t>
  </si>
  <si>
    <t>DEEPFIELD OI CR P/Gbps (5K-25K)1YRTRM</t>
  </si>
  <si>
    <t>3HE17858AA</t>
  </si>
  <si>
    <t>DEEPFIELD SERVI CR P/Gbps (gt25K)PERP</t>
  </si>
  <si>
    <t>3HE17890AA</t>
  </si>
  <si>
    <t>DEEPFIELD OI CR P/Gbps (gt25K)PERP</t>
  </si>
  <si>
    <t>3HE16086YR</t>
  </si>
  <si>
    <t>NSP APPLIANCE HA / DR LP - YEARLY</t>
  </si>
  <si>
    <t>3HE16003YR</t>
  </si>
  <si>
    <t>NSP NETWORK INFRA. MGN'T FP - YEARLY</t>
  </si>
  <si>
    <t>3HE16004YR</t>
  </si>
  <si>
    <t>NSP SVCS ACTIVATION + CONFIG. FP- YEARLY</t>
  </si>
  <si>
    <t>3HE16005YR</t>
  </si>
  <si>
    <t>NSP SERVICE ASSURANCE FP - YEARLY</t>
  </si>
  <si>
    <t>3HE16007YR</t>
  </si>
  <si>
    <t>NSP NWK OPERATIONS ANALYTICS FP - YEARLY</t>
  </si>
  <si>
    <t>3HE16008YR</t>
  </si>
  <si>
    <t>NSP TRANSPORT SLICE OPERATIONS FP-YEARLY</t>
  </si>
  <si>
    <t>3HE16010YR</t>
  </si>
  <si>
    <t>NSP INTENT BASED NTWK FRM FP - YEARLY</t>
  </si>
  <si>
    <t>3HE16011YR</t>
  </si>
  <si>
    <t>NSP WORKFLOW AUTOMATION ENGINE FP-YEARLY</t>
  </si>
  <si>
    <t>3HE16012YL</t>
  </si>
  <si>
    <t>NSP CTRL + VISUAL STR FP PER LP - YEARLY</t>
  </si>
  <si>
    <t>3HE16015YL</t>
  </si>
  <si>
    <t>NSP SIMULATION FP PER LP - YEARLY</t>
  </si>
  <si>
    <t>3HE16019YR</t>
  </si>
  <si>
    <t>NSP IP CONTROL CLASS 4 NODE - YEARLY</t>
  </si>
  <si>
    <t>3HE16020YL</t>
  </si>
  <si>
    <t>NSP MULTI-L DIS + VIS FP PER LP - YEARLY</t>
  </si>
  <si>
    <t>3HE16255YR</t>
  </si>
  <si>
    <t>NSP HIGH AVAILABILITY FP - YEARLY</t>
  </si>
  <si>
    <t>3HE16256YL</t>
  </si>
  <si>
    <t>NSP MULTI-L CTRL COOR FP PER LP - YEARLY</t>
  </si>
  <si>
    <t>3HE17846AA</t>
  </si>
  <si>
    <t>DEEPFIELD DEF CR P/Gbps (gt25K)1YRTRM</t>
  </si>
  <si>
    <t>3HE17854AA</t>
  </si>
  <si>
    <t>DEEPFIELD DEF ADV P/Gbps (gt25K)1YRTRM</t>
  </si>
  <si>
    <t>OS6860-RS232CBL</t>
  </si>
  <si>
    <t>3HE17836AA</t>
  </si>
  <si>
    <t>DEEPFIELD CI CR P/Gbps (gt25K)1YRTRM</t>
  </si>
  <si>
    <t>3HE17860AA</t>
  </si>
  <si>
    <t>DEEPFIELD SERVI CR P/Gbps (1K-5K)1YRTRM</t>
  </si>
  <si>
    <t>3HE17892AA</t>
  </si>
  <si>
    <t>DEEPFIELD OI CR P/Gbps (1K-5K)1YRTRM</t>
  </si>
  <si>
    <t>OS-FRBK-MNT</t>
  </si>
  <si>
    <t>3HE16013YL</t>
  </si>
  <si>
    <t>NSP PATH CTRL + OPT FP PER LP - YEARLY</t>
  </si>
  <si>
    <t>3HE16014YL</t>
  </si>
  <si>
    <t>NSP ENHANCED OPT FP PER LP - YEARLY</t>
  </si>
  <si>
    <t>3HE17078AA</t>
  </si>
  <si>
    <t>RTU - 7250 IXR Port 1GE</t>
  </si>
  <si>
    <t>3HE17857AA</t>
  </si>
  <si>
    <t>DEEPFIELD SERVI CR P/Gbps (5K-25K)PERP</t>
  </si>
  <si>
    <t>3HE17889AA</t>
  </si>
  <si>
    <t>DEEPFIELD OI CR P/Gbps (5K-25K)PERP</t>
  </si>
  <si>
    <t>1AB524810002</t>
  </si>
  <si>
    <t>DAC 25G SFP28&lt;&gt;25G SFP28,2m</t>
  </si>
  <si>
    <t>3HE16001AA</t>
  </si>
  <si>
    <t>NSP CLASSIC MANAGEMENT FP</t>
  </si>
  <si>
    <t>3HE16003AA</t>
  </si>
  <si>
    <t>NSP NETWORK INFRASTRUCTURE MANAGEMENT FP</t>
  </si>
  <si>
    <t>3HE16004AA</t>
  </si>
  <si>
    <t>NSP SERVICE ACTIVATION + CONFIG. FP</t>
  </si>
  <si>
    <t>3HE16005AA</t>
  </si>
  <si>
    <t>NSP SERVICE ASSURANCE FP</t>
  </si>
  <si>
    <t>3HE16007AA</t>
  </si>
  <si>
    <t>NSP NETWORK OPERATIONS ANALYTICS FP</t>
  </si>
  <si>
    <t>3HE16008AA</t>
  </si>
  <si>
    <t>NSP TRANSPORT SLICE OPERATIONS FP</t>
  </si>
  <si>
    <t>3HE16010AA</t>
  </si>
  <si>
    <t>NSP INTENT BASED NETWORKING FRAMEWORK FP</t>
  </si>
  <si>
    <t>3HE16011AA</t>
  </si>
  <si>
    <t>NSP WORKFLOW AUTOMATION ENGINE FP</t>
  </si>
  <si>
    <t>3HE16019AA</t>
  </si>
  <si>
    <t>NSP IP CONTROL CLASS 4 NODE</t>
  </si>
  <si>
    <t>3HE16086AA</t>
  </si>
  <si>
    <t>NSP APPLIANCE HA / DR LP</t>
  </si>
  <si>
    <t>3HE16255AA</t>
  </si>
  <si>
    <t>NSP HIGH AVAILABILITY FP</t>
  </si>
  <si>
    <t>3HE22179YR</t>
  </si>
  <si>
    <t>NSP DEVELOPER FP - YEARLY</t>
  </si>
  <si>
    <t>OS6465T-RM-19-L</t>
  </si>
  <si>
    <t>3HE16254YR</t>
  </si>
  <si>
    <t>NSP LICENSE POINT - YEARLY</t>
  </si>
  <si>
    <t>3HE17845AA</t>
  </si>
  <si>
    <t>DEEPFIELD DEF CR P/Gbps (5K-25K)1YRTRM</t>
  </si>
  <si>
    <t>3HE17853AA</t>
  </si>
  <si>
    <t>DEEPFIELD DEF ADV P/Gbps (5K-25K)1YRTRM</t>
  </si>
  <si>
    <t>3HE21748YR</t>
  </si>
  <si>
    <t>NSP MULTI-VENDOR LICENSE POINT - YEARLY</t>
  </si>
  <si>
    <t>3HE17842AA</t>
  </si>
  <si>
    <t>DEEPFIELD DEF CR P/Gbps (gt25K)PERP</t>
  </si>
  <si>
    <t>3HE17850AA</t>
  </si>
  <si>
    <t>DEEPFIELD DEF ADV P/Gbps (gt25K)PERP</t>
  </si>
  <si>
    <t>3HE09704AA</t>
  </si>
  <si>
    <t>PS - AC to DC rectifier Cover Panel  2</t>
  </si>
  <si>
    <t>3HE21283AA</t>
  </si>
  <si>
    <t>RTU - 7730 SXR Port 1GE</t>
  </si>
  <si>
    <t>OS6465T-DUO-MNT</t>
  </si>
  <si>
    <t>3HE17835AA</t>
  </si>
  <si>
    <t>DEEPFIELD CI CR P/Gbps (5K-25K)1YRTRM</t>
  </si>
  <si>
    <t>3HE17859AA</t>
  </si>
  <si>
    <t>DEEPFIELD SERVI CR P/Gbps (250-1K)1YRTRM</t>
  </si>
  <si>
    <t>3HE17891AA</t>
  </si>
  <si>
    <t>DEEPFIELD OI CR P/Gbps (250-1K)1YRTRM</t>
  </si>
  <si>
    <t>1AB524810004</t>
  </si>
  <si>
    <t>DAC 100G QSFP28&lt;&gt;100G QSFP28, 1m</t>
  </si>
  <si>
    <t>3HE15895YR</t>
  </si>
  <si>
    <t>NSP APPLIANCE LP - YEARLY</t>
  </si>
  <si>
    <t>3HE17832AA</t>
  </si>
  <si>
    <t>DEEPFIELD CI CR P/Gbps (gt 25K)PERP</t>
  </si>
  <si>
    <t>3HE17856AA</t>
  </si>
  <si>
    <t>DEEPFIELD SERVI CR P/Gbps (1K-5K)PERP</t>
  </si>
  <si>
    <t>3HE17888AA</t>
  </si>
  <si>
    <t>DEEPFIELD OI CR P/Gbps (1K-5K)PERP</t>
  </si>
  <si>
    <t>3HE01049AA</t>
  </si>
  <si>
    <t>CBL -7X50 CONSOLE CABLE - 6FT</t>
  </si>
  <si>
    <t>1AB524810006</t>
  </si>
  <si>
    <t>DAC 100G QSFP28&lt;&gt;100G QSFP28, 1.5m</t>
  </si>
  <si>
    <t>3HE16253AA</t>
  </si>
  <si>
    <t>NSP PRIVATE WIRELESS LICENSE POINT</t>
  </si>
  <si>
    <t>3HE16254AA</t>
  </si>
  <si>
    <t>NSP LICENSE POINT</t>
  </si>
  <si>
    <t>3HE16258YR</t>
  </si>
  <si>
    <t>NSP MULTILAYER CROSS DOMAIN LINK- YEARLY</t>
  </si>
  <si>
    <t>3HE21748AA</t>
  </si>
  <si>
    <t>NSP MULTI-VENDOR LICENSE POINT</t>
  </si>
  <si>
    <t>1AB525540002</t>
  </si>
  <si>
    <t>DAC 100G QSFP28&lt;&gt;100G QSFP28, 2m</t>
  </si>
  <si>
    <t>3HE17844AA</t>
  </si>
  <si>
    <t>DEEPFIELD DEF CR P/Gbps (1K-5K)1YRTRM</t>
  </si>
  <si>
    <t>3HE17852AA</t>
  </si>
  <si>
    <t>DEEPFIELD DEF ADV P/Gbps (1K-5K)1YRTRM</t>
  </si>
  <si>
    <t>3HE00271AA</t>
  </si>
  <si>
    <t>CBL - AC PWR CBL 110V USA</t>
  </si>
  <si>
    <t>3HE00271AB</t>
  </si>
  <si>
    <t>CBL - AC PWR CBL 220V USA</t>
  </si>
  <si>
    <t>3HE00271AC</t>
  </si>
  <si>
    <t>CBL - AC PWR CBL 220V EUR</t>
  </si>
  <si>
    <t>3HE00271AD</t>
  </si>
  <si>
    <t>CBL - AC PWR CBL 220V GBR</t>
  </si>
  <si>
    <t>3HE00271AE</t>
  </si>
  <si>
    <t>CBL - AC PWR CBL 220V INTL</t>
  </si>
  <si>
    <t>3HE00271AF</t>
  </si>
  <si>
    <t>3HE00271AG</t>
  </si>
  <si>
    <t>CBL - AC PWR CBL 110V 13A USA</t>
  </si>
  <si>
    <t>3HE00271BA</t>
  </si>
  <si>
    <t>CBL - C15 AC PWR CBL 110V USA</t>
  </si>
  <si>
    <t>3HE00271BB</t>
  </si>
  <si>
    <t>CBL - C15 AC PWR CBL 220V USA</t>
  </si>
  <si>
    <t>3HE00271BC</t>
  </si>
  <si>
    <t>CBL - C15 AC PWR CBL 220V EUR</t>
  </si>
  <si>
    <t>3HE00271BD</t>
  </si>
  <si>
    <t>CBL - C15 AC PWR CBL 220V GBR</t>
  </si>
  <si>
    <t>3HE00271BE</t>
  </si>
  <si>
    <t>CBL - C15 AC PWR CBL 220V INTL</t>
  </si>
  <si>
    <t>3HE00514AA</t>
  </si>
  <si>
    <t>CBL - AC PWR CBL 220V</t>
  </si>
  <si>
    <t>3HE17841AA</t>
  </si>
  <si>
    <t>DEEPFIELD DEF CR P/Gbps (5K-25K)PERP</t>
  </si>
  <si>
    <t>3HE17849AA</t>
  </si>
  <si>
    <t>DEEPFIELD DEF ADV P/Gbps (5K-25K)PERP</t>
  </si>
  <si>
    <t>1AB524810007</t>
  </si>
  <si>
    <t>DAC 100G QSFP28&lt;&gt;4x25G SFP28, 1m</t>
  </si>
  <si>
    <t>3HE21869YR</t>
  </si>
  <si>
    <t>NSP APPLIANCE V2  SIMPLEX LP/FP - YEARLY</t>
  </si>
  <si>
    <t>3HE22111YR</t>
  </si>
  <si>
    <t>NSP APPLIANCE V2 SIMPLEX MV LP/FP-YEARLY</t>
  </si>
  <si>
    <t>1AB524810003</t>
  </si>
  <si>
    <t>1AB524810014</t>
  </si>
  <si>
    <t>DAC 100G QSFP28&lt;&gt;2x50G QSFP28, 1m</t>
  </si>
  <si>
    <t>1AB524810009</t>
  </si>
  <si>
    <t>DAC 100G QSFP28&lt;&gt;4x25G SFP28, 1.5m</t>
  </si>
  <si>
    <t>1AB524810010</t>
  </si>
  <si>
    <t>1AB524810008</t>
  </si>
  <si>
    <t>3HE00190AA</t>
  </si>
  <si>
    <t>FLT - 7x50 SR/ESS-7 AIR FILTER</t>
  </si>
  <si>
    <t>3HE17834AA</t>
  </si>
  <si>
    <t>DEEPFIELD CI CR P/Gbps (1K-5K)1YRTRM</t>
  </si>
  <si>
    <t>1AB524810005</t>
  </si>
  <si>
    <t>3HE22016YR</t>
  </si>
  <si>
    <t>NSP APPLIANCE V2  DR LP / FP - YEARLY</t>
  </si>
  <si>
    <t>3HE22112YR</t>
  </si>
  <si>
    <t>NSP APPLIANCE V2  DR MV  LP / FP -YEARLY</t>
  </si>
  <si>
    <t>1AB524810016</t>
  </si>
  <si>
    <t>DAC 100G QSFP28&lt;&gt;2x50G QSFP28, 1.5m</t>
  </si>
  <si>
    <t>1AB524810012</t>
  </si>
  <si>
    <t>DAC 100G QSFP28&lt;&gt;4x25G SFP28, 2m</t>
  </si>
  <si>
    <t>3HE19023AA</t>
  </si>
  <si>
    <t>CBL - AC PWR CBL, 125V, 1.5M, NA</t>
  </si>
  <si>
    <t>3HE19024AA</t>
  </si>
  <si>
    <t>CBL - AC PWR CBL, 250V, 1.5M, CHINA</t>
  </si>
  <si>
    <t>3HE19025AA</t>
  </si>
  <si>
    <t>CBL - AC PWR CBL, 250V, 1.5M, EU</t>
  </si>
  <si>
    <t>3HE00014AA</t>
  </si>
  <si>
    <t>FLT - 7x50 ESS-6v/12 SR-12 AIR FILTER</t>
  </si>
  <si>
    <t>3HE01051AA</t>
  </si>
  <si>
    <t>ACC -7750 SR MDA SLT BLNK</t>
  </si>
  <si>
    <t>3HE08703AA</t>
  </si>
  <si>
    <t>CONSOLE CBL, 5 FT w RJ45 TO DB9 ADAPTER</t>
  </si>
  <si>
    <t>3HE12346AA</t>
  </si>
  <si>
    <t>Outdoor WiFi Omni Antenna</t>
  </si>
  <si>
    <t>3HE12384AA</t>
  </si>
  <si>
    <t>7250 IXR-R6 ACCESSORY KIT</t>
  </si>
  <si>
    <t>3HE12551AA</t>
  </si>
  <si>
    <t>7250 IXR-R4 ACCESSORY KIT</t>
  </si>
  <si>
    <t>3HE17813AA</t>
  </si>
  <si>
    <t>ACC - 7210 SAS Dxp16p/24p Wall Mount Kit</t>
  </si>
  <si>
    <t>3HE17831AA</t>
  </si>
  <si>
    <t>DEEPFIELD CI CR P/Gbps (5K-25K)PERP</t>
  </si>
  <si>
    <t>3HE17855AA</t>
  </si>
  <si>
    <t>DEEPFIELD SERVI CR P/Gbps (250-1K)PERP</t>
  </si>
  <si>
    <t>3HE17887AA</t>
  </si>
  <si>
    <t>DEEPFIELD OI CR P/Gbps (250-1K)PERP</t>
  </si>
  <si>
    <t>3HE20679AA</t>
  </si>
  <si>
    <t>CBL - Power cable J85480S1L24_CBL10</t>
  </si>
  <si>
    <t>3HE20680AA</t>
  </si>
  <si>
    <t>CBL - CABLE J85480S1 L21</t>
  </si>
  <si>
    <t>1AB524810018</t>
  </si>
  <si>
    <t>DAC 100G QSFP28&lt;&gt;2x50G QSFP28, 2m</t>
  </si>
  <si>
    <t>3HE15895AA</t>
  </si>
  <si>
    <t>NSP APPLIANCE LP</t>
  </si>
  <si>
    <t>3HE20641AA</t>
  </si>
  <si>
    <t>SFP28 25GE DAC Cable 3m</t>
  </si>
  <si>
    <t>3HE17821AA</t>
  </si>
  <si>
    <t>CBL - AC POWER CABLE, LOCKING, 8FT,JAPAN</t>
  </si>
  <si>
    <t>3HE06338AA</t>
  </si>
  <si>
    <t>ACC-7210 SAS-M/Mxp/T 23IN rack mount (5)</t>
  </si>
  <si>
    <t>3HE08605AA</t>
  </si>
  <si>
    <t>ACC - 7210 SAS M/T/Mxp DC-Power input co</t>
  </si>
  <si>
    <t>3HE09749AB</t>
  </si>
  <si>
    <t>ACC - SAS-K AC N-ETR PSCB NAR1</t>
  </si>
  <si>
    <t>3HE15269AA</t>
  </si>
  <si>
    <t>ACC - Patch PNL filler panel x1</t>
  </si>
  <si>
    <t>3HE16258AA</t>
  </si>
  <si>
    <t>NSP MULTILAYER CROSS DOMAIN LINK</t>
  </si>
  <si>
    <t>3HE21931AA</t>
  </si>
  <si>
    <t>SaaS-Digital Twin monthly Switch RTU</t>
  </si>
  <si>
    <t>3HE22407AA</t>
  </si>
  <si>
    <t>Automation Bundle for IP Routing Per LP - 5 Yrs</t>
  </si>
  <si>
    <t>3HE01672AA</t>
  </si>
  <si>
    <t>ACC -7750 SR-7 MOUNT BRACKET</t>
  </si>
  <si>
    <t>3HE01881AA</t>
  </si>
  <si>
    <t>LUG - SR/ESS-6/7 GD/PWR LUGS-5</t>
  </si>
  <si>
    <t>3HE01881CA</t>
  </si>
  <si>
    <t>LUG - SR/ESS-7 GD/PWR LUGS-5</t>
  </si>
  <si>
    <t>3HE01882BA</t>
  </si>
  <si>
    <t>LUG - SR/ESS-12 GD/PWR LUGS-5 FOR PEM-3</t>
  </si>
  <si>
    <t>3HE02947AA</t>
  </si>
  <si>
    <t>CBL -VAL SPLIT SHELF STAT CBL</t>
  </si>
  <si>
    <t>3HE04606AA</t>
  </si>
  <si>
    <t>ACC - 7750 SR-12 SLOT PEM-3 UPGRADE</t>
  </si>
  <si>
    <t>3HE04607AA</t>
  </si>
  <si>
    <t>ACC - 7750 SR-7 SLOT PEM-3 UPGRADE</t>
  </si>
  <si>
    <t>3HE15586AA</t>
  </si>
  <si>
    <t>ACC - GPS ANTENNA BRACKET</t>
  </si>
  <si>
    <t>3HE16436AA</t>
  </si>
  <si>
    <t>FAN - 7220 IXR-H3 32QSFPDD, FtoB</t>
  </si>
  <si>
    <t>1AB524810013</t>
  </si>
  <si>
    <t>OS6900X-MNT</t>
  </si>
  <si>
    <t>1AB524810015</t>
  </si>
  <si>
    <t>3HE04416AA</t>
  </si>
  <si>
    <t>FAN - 7210 SAS M/Mxp/T Fan Tray (Spare)</t>
  </si>
  <si>
    <t>1AB524810011</t>
  </si>
  <si>
    <t>1AB524810020</t>
  </si>
  <si>
    <t>DAC 400G QSFP-DD&lt;&gt;2x200G QSFP56, 1m</t>
  </si>
  <si>
    <t>SFP-100-LC-MM</t>
  </si>
  <si>
    <t>1AB524810001</t>
  </si>
  <si>
    <t>DAC 400G QSFP-DD&lt;&gt;400G QSFP-DD, 1m</t>
  </si>
  <si>
    <t>1AB524810021</t>
  </si>
  <si>
    <t>DAC 400G QSFP-DD&lt;&gt;2x200G QSFP56, 1.5m</t>
  </si>
  <si>
    <t>3HE03401AA</t>
  </si>
  <si>
    <t>SYNCHRONIZATION Y- CABLE</t>
  </si>
  <si>
    <t>3HE04147AA</t>
  </si>
  <si>
    <t>ACC - 7750 SR IMP PNL - 1</t>
  </si>
  <si>
    <t>3HE07757AA</t>
  </si>
  <si>
    <t>ACC - 7x50 Power Terminal Cover (2 pack)</t>
  </si>
  <si>
    <t>3HE09749AA</t>
  </si>
  <si>
    <t>ACC - SAS-K AC N-ETR PSCL NAR5</t>
  </si>
  <si>
    <t>3HE09750AA</t>
  </si>
  <si>
    <t>ACC - SAS-K AC N-ETR PSCbl EUR</t>
  </si>
  <si>
    <t>3HE12318AA</t>
  </si>
  <si>
    <t>LMR240 SMA RA-MALE,N-FEMALE (3.3FT/1M)</t>
  </si>
  <si>
    <t>3HE12350AA</t>
  </si>
  <si>
    <t>LDF4 RF CABLE N-MALE (25FT/7.6M)</t>
  </si>
  <si>
    <t>3HE17843AA</t>
  </si>
  <si>
    <t>DEEPFIELD DEF CR P/Gbps (250-1K)1YRTRM</t>
  </si>
  <si>
    <t>3HE17851AA</t>
  </si>
  <si>
    <t>DEEPFIELD DEF ADV P/Gbps (250-1K)1YRTRM</t>
  </si>
  <si>
    <t>3HE20678AA</t>
  </si>
  <si>
    <t>AC Power Shelf Slot Blank</t>
  </si>
  <si>
    <t>3HE21279AA</t>
  </si>
  <si>
    <t>RTU - 7705 SAR 1GE PORT</t>
  </si>
  <si>
    <t>3HE29617AA</t>
  </si>
  <si>
    <t>RTU-7705 SAR Gen 2 1GE MACSEC PORT 1YR</t>
  </si>
  <si>
    <t>3HE29959AA</t>
  </si>
  <si>
    <t>SROS VSR NAT 1k Subs Enforced ASL - 1YR</t>
  </si>
  <si>
    <t>3HE29960AA</t>
  </si>
  <si>
    <t>VSR NAT 1k L2aware Subs Enforced ASL 1YR</t>
  </si>
  <si>
    <t>ISFP-10G-C1M</t>
  </si>
  <si>
    <t>SFP-10G-C1M</t>
  </si>
  <si>
    <t>3HE16437AA</t>
  </si>
  <si>
    <t>FAN - 7220 IXR-H3 32QSFPDD, BtoF</t>
  </si>
  <si>
    <t>SFP-10G-C60CM</t>
  </si>
  <si>
    <t>3HE17655AA</t>
  </si>
  <si>
    <t>FAN - 7220 IXR-D2L, FtoB</t>
  </si>
  <si>
    <t>3HE17656AA</t>
  </si>
  <si>
    <t>FAN - 7220 IXR-D2L, BtoF</t>
  </si>
  <si>
    <t>3HE17657AA</t>
  </si>
  <si>
    <t>FAN - 7220 IXR-D3L, FtoB</t>
  </si>
  <si>
    <t>3HE17658AA</t>
  </si>
  <si>
    <t>FAN - 7220 IXR-D3L, BtoF</t>
  </si>
  <si>
    <t>3HE17840AA</t>
  </si>
  <si>
    <t>DEEPFIELD DEF CR P/Gbps (1K-5K)PERP</t>
  </si>
  <si>
    <t>3HE17848AA</t>
  </si>
  <si>
    <t>DEEPFIELD DEF ADV P/Gbps (1K-5K)PERP</t>
  </si>
  <si>
    <t>3HE01673AA</t>
  </si>
  <si>
    <t>ACC -7750 SR-12 MOUNT BRACKET</t>
  </si>
  <si>
    <t>3HE06420AA</t>
  </si>
  <si>
    <t>HARDENED DISTRIBUTION PANEL BRACKET KIT</t>
  </si>
  <si>
    <t>3HE07801AA</t>
  </si>
  <si>
    <t>Carrying Handle Kit for SAR-W or SAR-Wx</t>
  </si>
  <si>
    <t>3HE09915AA</t>
  </si>
  <si>
    <t>ACC-7210 SAS-M/Mxp/T 19IN rack mount (5)</t>
  </si>
  <si>
    <t>3HE12351AA</t>
  </si>
  <si>
    <t>LDF4 RF CABLE 4.3-10 MALE (25FT/7.6M)</t>
  </si>
  <si>
    <t>3HE15490AA</t>
  </si>
  <si>
    <t>ACC - 7210 SAS-Dxp Rack Mount</t>
  </si>
  <si>
    <t>3HE09752AB</t>
  </si>
  <si>
    <t>PS - SAS-K AC Non-ETR PS (1)</t>
  </si>
  <si>
    <t>3HE22406AA</t>
  </si>
  <si>
    <t>NMS Bundle for IP Routing Per LP - 5 Yrs</t>
  </si>
  <si>
    <t>3HE15631AA</t>
  </si>
  <si>
    <t>FAN - 7220 IXR-D1 48baseT 4SFP+, FtoB</t>
  </si>
  <si>
    <t>3HE15632AA</t>
  </si>
  <si>
    <t>FAN - 7220 IXR-D1 48baseT 4SFP+, BtoF</t>
  </si>
  <si>
    <t>3HE20642AA</t>
  </si>
  <si>
    <t>QSFP28 100GE DAC Cable 1m</t>
  </si>
  <si>
    <t>1AB524810017</t>
  </si>
  <si>
    <t>3HE01807AC</t>
  </si>
  <si>
    <t>Nodal SSP &lt;IP/CON/PA&gt; excluding NAR</t>
  </si>
  <si>
    <t>3HE03397AA</t>
  </si>
  <si>
    <t>T1/E1 CABLE FOR DISTRIBUTION PANEL 1M</t>
  </si>
  <si>
    <t>3HE03397BB</t>
  </si>
  <si>
    <t>T1/E1 CROSS-OVER CABLE FOR PANEL 1.6M</t>
  </si>
  <si>
    <t>3HE09751AA</t>
  </si>
  <si>
    <t>ACC - SAS-K AC N-ETR PS Cbl UK</t>
  </si>
  <si>
    <t>3HE11125AA</t>
  </si>
  <si>
    <t>ASL VSR IP-Tunnel 100 Tunnels</t>
  </si>
  <si>
    <t>3HE11287AA</t>
  </si>
  <si>
    <t>7250 IXR-R6 CPIOM impedance panel</t>
  </si>
  <si>
    <t>3HE11288AA</t>
  </si>
  <si>
    <t>7250 IXR-R6 MDA IMPEDANCE PANEL</t>
  </si>
  <si>
    <t>3HE11468AA</t>
  </si>
  <si>
    <t>RTU-7210 SAS-K 2F6C4T, IP svc License</t>
  </si>
  <si>
    <t>3HE17079AA</t>
  </si>
  <si>
    <t>RTU - 7250 IXR Port 10GE</t>
  </si>
  <si>
    <t>3HE17744AA</t>
  </si>
  <si>
    <t>FAN - 7220 IXR-D4 D5, FtoB</t>
  </si>
  <si>
    <t>3HE17745AA</t>
  </si>
  <si>
    <t>FAN - 7220 IXR-D4 D5, BtoF</t>
  </si>
  <si>
    <t>3HE17833AA</t>
  </si>
  <si>
    <t>DEEPFIELD CI CR P/Gbps (250-1K)1YRTRM</t>
  </si>
  <si>
    <t>3HE18718AA</t>
  </si>
  <si>
    <t>QSFP28 to SFP28 Adapter HPE MLX</t>
  </si>
  <si>
    <t>3HE19299YR</t>
  </si>
  <si>
    <t>NSP MULTILAYER 400ZR LINK - YEARLY</t>
  </si>
  <si>
    <t>3HE19865AA</t>
  </si>
  <si>
    <t>FAN - 7220 IXR-H4-32D, FtoB</t>
  </si>
  <si>
    <t>3HE19866AA</t>
  </si>
  <si>
    <t>FAN - 7220 IXR-H4-32D, BtoF</t>
  </si>
  <si>
    <t>ISFP-10G-C3M</t>
  </si>
  <si>
    <t>SFP-10G-C3M</t>
  </si>
  <si>
    <t>1AB524810019</t>
  </si>
  <si>
    <t>DAC 400G QSFP-DD&lt;&gt; 4X100G QSFP56, 2m</t>
  </si>
  <si>
    <t>3HE20640AA</t>
  </si>
  <si>
    <t>QSFP28 100GE DAC Cable 3m</t>
  </si>
  <si>
    <t>3HE18715AA</t>
  </si>
  <si>
    <t>SFP GIGE SX HPE BLc VC ROHS 6/6</t>
  </si>
  <si>
    <t>3HE10218MA</t>
  </si>
  <si>
    <t>OS-7210 SAS-K 2F1C2T Base Lic R25.X</t>
  </si>
  <si>
    <t>3HE10218NA</t>
  </si>
  <si>
    <t>OS-7210 SAS-K 2F1C2T Base Lic R26.X</t>
  </si>
  <si>
    <t>3HE10757KA</t>
  </si>
  <si>
    <t>OS-7210 SAS-D R25.X</t>
  </si>
  <si>
    <t>3HE10757LA</t>
  </si>
  <si>
    <t>OS-7210 SAS-D R26.X</t>
  </si>
  <si>
    <t>3HE12347AA</t>
  </si>
  <si>
    <t>GNSS ANTENNA</t>
  </si>
  <si>
    <t>3HE12349AA</t>
  </si>
  <si>
    <t>7705 SAR-Hm Enclosure N-Type Cap,10 PK</t>
  </si>
  <si>
    <t>3HE12451AA</t>
  </si>
  <si>
    <t>LDF4 CABLE STRIP TOOL</t>
  </si>
  <si>
    <t>3HE17830AA</t>
  </si>
  <si>
    <t>DEEPFIELD CI CR P/Gbps (1K-5K)PERP</t>
  </si>
  <si>
    <t>3HE05260AA</t>
  </si>
  <si>
    <t>7705 SAR-M ETSI Adapters</t>
  </si>
  <si>
    <t>3HE06339AA</t>
  </si>
  <si>
    <t>ACC-7210 SAS-M/Mxp/T Fan tray filter (10</t>
  </si>
  <si>
    <t>3HE07357AA</t>
  </si>
  <si>
    <t>SAR-HC DIN MOUNTING H/W KIT -REAR MOUNT</t>
  </si>
  <si>
    <t>3HE07357AB</t>
  </si>
  <si>
    <t>SAR-HC DIN MOUNTING H/W KIT -SIDE MOUNT</t>
  </si>
  <si>
    <t>3HE07945AA</t>
  </si>
  <si>
    <t>SAR-HC PANEL MOUNTING H/W KIT-REAR MOUNT</t>
  </si>
  <si>
    <t>3HE07945AB</t>
  </si>
  <si>
    <t>SAR-HC PANEL MOUNTING H/W KIT-SIDE MOUNT</t>
  </si>
  <si>
    <t>3HE07960AA</t>
  </si>
  <si>
    <t>SAR-Wx 0.35M GPS CABLE</t>
  </si>
  <si>
    <t>3HE07961AA</t>
  </si>
  <si>
    <t>SAR-H/8/18 1M GPS CABLE (DIN/DIN)</t>
  </si>
  <si>
    <t>3HE07962AA</t>
  </si>
  <si>
    <t>GNSS ADAPTER CABLE 1M (DIN/N)</t>
  </si>
  <si>
    <t>3HE11763AA</t>
  </si>
  <si>
    <t>CBL - AC PWR, 250V, SAF-D-GRID/C20,3M,NA</t>
  </si>
  <si>
    <t>3HE11764AA</t>
  </si>
  <si>
    <t>CBL-HVDC PWR, 400V, SAF-D-GRID DUAL, 3M</t>
  </si>
  <si>
    <t>3HE11772AA</t>
  </si>
  <si>
    <t>CBL - AC PWR, 250V, SAF-D-GRID, OPEN, 3M</t>
  </si>
  <si>
    <t>3HE15896AA</t>
  </si>
  <si>
    <t>CBL - AC PWR CBL, 250V, 3M, C14-C13</t>
  </si>
  <si>
    <t>3HE16018YR</t>
  </si>
  <si>
    <t>NSP IP CONTROL CLASS 3 NODE - YEARLY</t>
  </si>
  <si>
    <t>3HE16455AA</t>
  </si>
  <si>
    <t>RTU - SROS IPsec ESA - 100M bandwidth</t>
  </si>
  <si>
    <t>3HE17814AA</t>
  </si>
  <si>
    <t>ACC - DINrail mounting kit for 19 rack</t>
  </si>
  <si>
    <t>3HE20554AA</t>
  </si>
  <si>
    <t>FAN - 7220 IXR-H5-32D, FtoB</t>
  </si>
  <si>
    <t>3HE29928AA</t>
  </si>
  <si>
    <t>SROS 7750 SR IPsec 1k Tunnels RTU - 1 YR</t>
  </si>
  <si>
    <t>ISFP-100-MM</t>
  </si>
  <si>
    <t>SFP-GIG-SX</t>
  </si>
  <si>
    <t>3HE05837BA</t>
  </si>
  <si>
    <t>7705 AC power converter pigtail - O-ring</t>
  </si>
  <si>
    <t>3HE10962AA</t>
  </si>
  <si>
    <t>PS - 7210 SAS-K 2F4T6C Non-ETR AC</t>
  </si>
  <si>
    <t>3HE09914AB</t>
  </si>
  <si>
    <t>ACC - 7210 SAS-K5 and 12 Rack Mount</t>
  </si>
  <si>
    <t>QSFP-4X10G-C1M</t>
  </si>
  <si>
    <t>3HE10040AA</t>
  </si>
  <si>
    <t>AC POWER CABLE, LOCKING, 6FT, NA</t>
  </si>
  <si>
    <t>3HE10041AA</t>
  </si>
  <si>
    <t>AC POWER CABLE, LOCKING, 8FT, EUR</t>
  </si>
  <si>
    <t>3HE10447AA</t>
  </si>
  <si>
    <t>AC POWER CABLE, LOCKING, 8FT, JAPAN</t>
  </si>
  <si>
    <t>3HE13889AA</t>
  </si>
  <si>
    <t>ACC - SR-s LVDC PSU FILLER PANEL</t>
  </si>
  <si>
    <t>3HE13890AA</t>
  </si>
  <si>
    <t>ACC - SR-s AC/HVDC PSU FILLER PANEL</t>
  </si>
  <si>
    <t>3HE14341AA</t>
  </si>
  <si>
    <t>ACC-7210SAS-Sx 10/100 19 Rear Rck Mnt</t>
  </si>
  <si>
    <t>3HE16430AA</t>
  </si>
  <si>
    <t>FAN - 7220 IXR-H2 128QSFP28, FtoB</t>
  </si>
  <si>
    <t>3HE16431AA</t>
  </si>
  <si>
    <t>FAN - 7220 IXR-H2 128QSFP28, BtoF</t>
  </si>
  <si>
    <t>3HE20643AA</t>
  </si>
  <si>
    <t>MAG-c installation USB</t>
  </si>
  <si>
    <t>SFP-100-BXLC-D</t>
  </si>
  <si>
    <t>SFP-100-BXLC-U</t>
  </si>
  <si>
    <t>SFP-1G-T</t>
  </si>
  <si>
    <t>SFP-GIG-T</t>
  </si>
  <si>
    <t>3HE07905AA</t>
  </si>
  <si>
    <t>ACC - DUST COVER - SFP (x20)</t>
  </si>
  <si>
    <t>3HE07906AA</t>
  </si>
  <si>
    <t>ACC - DUST COVER - XFP/QSFP+ (x10)</t>
  </si>
  <si>
    <t>3HE11589AA</t>
  </si>
  <si>
    <t>RTU - 7705 SAR-Hm WLAN LICENSE</t>
  </si>
  <si>
    <t>3HE12345AA</t>
  </si>
  <si>
    <t>Indoor WiFi Omni Antenna</t>
  </si>
  <si>
    <t>3HE12590AA</t>
  </si>
  <si>
    <t>ACC - 7250 IXR-e2c Filters (5pk)</t>
  </si>
  <si>
    <t>3HE13941AA</t>
  </si>
  <si>
    <t>NSP LAB AS A SERVICE (LaaS) INSTANCE</t>
  </si>
  <si>
    <t>3HE14165AA</t>
  </si>
  <si>
    <t>RTU - 7210 SAS-K Y.1564 testhead license</t>
  </si>
  <si>
    <t>3HE15400AA</t>
  </si>
  <si>
    <t>RTU - 7705 SAR-Hm/Hmc NAT LICENCE</t>
  </si>
  <si>
    <t>3HE15644AA</t>
  </si>
  <si>
    <t>7250 IXR-e Rack Mnt Bracket 10</t>
  </si>
  <si>
    <t>3HE17621AA</t>
  </si>
  <si>
    <t>CBL-AC PWR,250V,3.7M,C20/C19,AL</t>
  </si>
  <si>
    <t>3HE17622AA</t>
  </si>
  <si>
    <t>CBL-AC PWR,250V,3.7M,USA,L6-20P/C19,AL</t>
  </si>
  <si>
    <t>3HE17623AA</t>
  </si>
  <si>
    <t>CBL-AC PWR,250V,2.5M,EUR,Schuko/C19,AL</t>
  </si>
  <si>
    <t>ISFP-10G-C7M</t>
  </si>
  <si>
    <t>SFP-10G-C7M</t>
  </si>
  <si>
    <t>3HE17659AA</t>
  </si>
  <si>
    <t>ACC - Rail-Kit for IXR-D2L/D3L/D4/D5</t>
  </si>
  <si>
    <t>3HE29877AA</t>
  </si>
  <si>
    <t>SR Linux - Standard 26.x - Cat 1 - 1YR</t>
  </si>
  <si>
    <t>3HE12312AA</t>
  </si>
  <si>
    <t>7705 SAR-Hm ENCL. POLE/WALL MNT BRACKET</t>
  </si>
  <si>
    <t>3HE12350BA</t>
  </si>
  <si>
    <t>LDF4 RF CABLE N-MALE (50FT/15M)</t>
  </si>
  <si>
    <t>SFP-100-LC-SM15</t>
  </si>
  <si>
    <t>3HE00062CB</t>
  </si>
  <si>
    <t>SFP - GIGE BASE-T RJ45 R6/6 DDM -40/85C</t>
  </si>
  <si>
    <t>PP5N-OS6560</t>
  </si>
  <si>
    <t>3HE13569AA</t>
  </si>
  <si>
    <t>VEHICLE MNT LTE/WiFi/GNSS ANT. (N-Type)</t>
  </si>
  <si>
    <t>3HE13569AB</t>
  </si>
  <si>
    <t>VEHICLE MNT LTE/WiFi/GNSS ANT. (SMA)</t>
  </si>
  <si>
    <t>3HE00027CA</t>
  </si>
  <si>
    <t>SFP - GIGE SX - LC ROHS 6/6 DDM -40/85C</t>
  </si>
  <si>
    <t>3HE07804AA</t>
  </si>
  <si>
    <t>SAR-W/Wx ETHERNET CABLE KIT</t>
  </si>
  <si>
    <t>3HE10029AA</t>
  </si>
  <si>
    <t>PS - 7210 SAS-K ETR AC power supply</t>
  </si>
  <si>
    <t>3HE11467KA</t>
  </si>
  <si>
    <t>OS-7210 SAS-K 2F6C4T Base Lic R25.X</t>
  </si>
  <si>
    <t>3HE11467LA</t>
  </si>
  <si>
    <t>OS-7210 SAS-K 2F6C4T Base Lic R26.X</t>
  </si>
  <si>
    <t>3HE12351BA</t>
  </si>
  <si>
    <t>LDF4 RF CABLE 4.3-10 MALE (50FT/15M)</t>
  </si>
  <si>
    <t>3HE12566AA</t>
  </si>
  <si>
    <t>ACC - SR-s CLEANING TOOL, HONEYCOMB</t>
  </si>
  <si>
    <t>3HE12570AA</t>
  </si>
  <si>
    <t>ACC - SR-1 CLEANING TOOL, HONEYCOMB</t>
  </si>
  <si>
    <t>3HE13426AA</t>
  </si>
  <si>
    <t>ACC - 7210 SAS-K 2F4T6C ETR Rack Mount</t>
  </si>
  <si>
    <t>3HE17072AA</t>
  </si>
  <si>
    <t>RTU - 7x50 SR/ESS/XRS Port 10GE</t>
  </si>
  <si>
    <t>3HE18076AA</t>
  </si>
  <si>
    <t>ACC - SR-1x CLEANING TOOL HONEYCOMB</t>
  </si>
  <si>
    <t>3HE21284AA</t>
  </si>
  <si>
    <t>RTU - 7730 SXR Port 10GE</t>
  </si>
  <si>
    <t>OS6865-REAR-MNT</t>
  </si>
  <si>
    <t>OS6865-TRAY-1U</t>
  </si>
  <si>
    <t>QSFP-40G-C40CM</t>
  </si>
  <si>
    <t>3HE10030AA</t>
  </si>
  <si>
    <t>PS - 7210 SAS-K ETR -48V DC  power suppl</t>
  </si>
  <si>
    <t>3HE12371AA</t>
  </si>
  <si>
    <t>Indoor LTE Omni Antenna (10 pack)</t>
  </si>
  <si>
    <t>OS6560-CBL-40</t>
  </si>
  <si>
    <t>OS6860-CBL-40</t>
  </si>
  <si>
    <t>QSFP-4X10G-C3M</t>
  </si>
  <si>
    <t>OS6465-DNV-DIN</t>
  </si>
  <si>
    <t>3HE09752AA</t>
  </si>
  <si>
    <t>PS - SAS-K AC Non-ETR PS 5 pck</t>
  </si>
  <si>
    <t>3HE10028AA</t>
  </si>
  <si>
    <t>ACC - 7210 SAS-K 2F4T6C ETR Wall mount</t>
  </si>
  <si>
    <t>3HE17839AA</t>
  </si>
  <si>
    <t>DEEPFIELD DEF CR P/Gbps (250-1K)PERP</t>
  </si>
  <si>
    <t>3HE17847AA</t>
  </si>
  <si>
    <t>DEEPFIELD DEF ADV P/Gbps (250-1K)PERP</t>
  </si>
  <si>
    <t>3HE29618AA</t>
  </si>
  <si>
    <t>RTU-7705 SAR Gen 2 10GE MACSEC PORT 1YR</t>
  </si>
  <si>
    <t>3HE04414AB</t>
  </si>
  <si>
    <t>PS-7210 SAS M/Mxp/T AC PS (NON-ETR) 200</t>
  </si>
  <si>
    <t>3HE03054AA</t>
  </si>
  <si>
    <t>SAR-8 Spare Blanking Plates (6 Pack)</t>
  </si>
  <si>
    <t>3HE07803AA</t>
  </si>
  <si>
    <t>SAR-W/Wx AC Power Cable  (12m)</t>
  </si>
  <si>
    <t>3HE08607JA</t>
  </si>
  <si>
    <t>RTU - 7705 SAR-Hm/Hmc IPSec LICENSE</t>
  </si>
  <si>
    <t>3HE09257AA</t>
  </si>
  <si>
    <t>SAR-X AIR FILTER MEDIA REPLACEMENT KIT</t>
  </si>
  <si>
    <t>3HE09500AA</t>
  </si>
  <si>
    <t>SFP-100M FX SGMII 2KM ROHS6/6 -40/85C</t>
  </si>
  <si>
    <t>3HE09569AA</t>
  </si>
  <si>
    <t>RTU - 7210 SAS-T IP Services License</t>
  </si>
  <si>
    <t>3HE09570AA</t>
  </si>
  <si>
    <t>RTU - 7210 SAS-T MPLS-TP Service License</t>
  </si>
  <si>
    <t>3HE09571AA</t>
  </si>
  <si>
    <t>RTU - 7210 SAS-T 1588v2 a Timing If Lic.</t>
  </si>
  <si>
    <t>3HE10219AA</t>
  </si>
  <si>
    <t>PS - 7210 SAS-K ETR +24V DC Power Supply</t>
  </si>
  <si>
    <t>3HE11771AA</t>
  </si>
  <si>
    <t>CBL - AC PWR, 250V, SAF-D-GRID, EU, 3M</t>
  </si>
  <si>
    <t>3HE14164AA</t>
  </si>
  <si>
    <t>RTU - 7210 SAS-K 3SFP+ 8C IP Svc Lic.</t>
  </si>
  <si>
    <t>3HE19299AA</t>
  </si>
  <si>
    <t>NSP MULTILAYER 400ZR LINK</t>
  </si>
  <si>
    <t>3HE19743AA</t>
  </si>
  <si>
    <t>RTU -7705 SAR-HM/HMC CBSD AUTH LICENSE</t>
  </si>
  <si>
    <t>3HE19744AA</t>
  </si>
  <si>
    <t>RTU -7705 SAR-HM/HMC AA FIREWALL LICENSE</t>
  </si>
  <si>
    <t>3HE20602AA</t>
  </si>
  <si>
    <t>FAN - 7220 IXR-H5-64x, FtoB</t>
  </si>
  <si>
    <t>QSFP-4X10G-C5M</t>
  </si>
  <si>
    <t>3HE29881AA</t>
  </si>
  <si>
    <t>SR Linux - Advanced 26.x - Cat 1 - 1YR</t>
  </si>
  <si>
    <t>OS6865-DIN-MNT</t>
  </si>
  <si>
    <t>3HE29962AA</t>
  </si>
  <si>
    <t>SROS VSR IPsec 1k Tunnels ASL - 1YR</t>
  </si>
  <si>
    <t>3HE13346AA</t>
  </si>
  <si>
    <t>Fan - 7250 IXR Fan (s)</t>
  </si>
  <si>
    <t>3HE18711AA</t>
  </si>
  <si>
    <t>SFP+ 10GE SR HPE BLc ROHS 6/6</t>
  </si>
  <si>
    <t>3HE06022AA</t>
  </si>
  <si>
    <t>CSM Blanking Plate for SAR-18</t>
  </si>
  <si>
    <t>3HE07958AA</t>
  </si>
  <si>
    <t>SAR-Wx STRAND MOUNTING BRACKET</t>
  </si>
  <si>
    <t>3HE09259JA</t>
  </si>
  <si>
    <t>RTU - 7705 SAR-Hm/Hmc NGE LICENCE</t>
  </si>
  <si>
    <t>3HE14148AE</t>
  </si>
  <si>
    <t>SAR-HM/HMC RELEASE 22 BASIC OS UPGRADE</t>
  </si>
  <si>
    <t>3HE14148AF</t>
  </si>
  <si>
    <t>SAR-HM/HMC RELEASE 23 BASIC OS UPGRADE</t>
  </si>
  <si>
    <t>3HE14148AG</t>
  </si>
  <si>
    <t>SAR-HM/HMC RELEASE 24 BASIC OS UPGRADE</t>
  </si>
  <si>
    <t>3HE14148AH</t>
  </si>
  <si>
    <t>SAR-HM/HMC RELEASE 25 BASIC OS UPGRADE</t>
  </si>
  <si>
    <t>3HE14148AJ</t>
  </si>
  <si>
    <t>SAR-HM/HMC RELEASE 26 BASIC OS UPGRADE</t>
  </si>
  <si>
    <t>3HE15268AA</t>
  </si>
  <si>
    <t>ACC - Patch PNL Filler Panel Kit x3</t>
  </si>
  <si>
    <t>3HE15508GA</t>
  </si>
  <si>
    <t>OS-7210 SAS-Dxp12p,16p,24pBase Lic R25.X</t>
  </si>
  <si>
    <t>3HE15508HA</t>
  </si>
  <si>
    <t>OS-7210 SAS-Dxp 12p,16p,24p BaseLicR26.X</t>
  </si>
  <si>
    <t>ISFP-100-SM15</t>
  </si>
  <si>
    <t>ISFP-GIG-SX</t>
  </si>
  <si>
    <t>ISFP-GIG-T</t>
  </si>
  <si>
    <t>QSFP-100G-C1M</t>
  </si>
  <si>
    <t>QSFP-40G-C1M</t>
  </si>
  <si>
    <t>SFP-GIG-LX</t>
  </si>
  <si>
    <t>3HE10542AA</t>
  </si>
  <si>
    <t>PS - 7210 SAS-S Power Supply AC</t>
  </si>
  <si>
    <t>3HE15643AA</t>
  </si>
  <si>
    <t>7250 IXR-e PSU Imp Panel (5)</t>
  </si>
  <si>
    <t>3HE19477AA</t>
  </si>
  <si>
    <t>ACC - Rail-Kit for 7215 IXS-A1</t>
  </si>
  <si>
    <t>OS6560-CBL-100</t>
  </si>
  <si>
    <t>OS6860-CBL-100</t>
  </si>
  <si>
    <t>3HE04415AB</t>
  </si>
  <si>
    <t>PS-7210 SAS Mxp/T DC -48V (NON-ETR) 200W</t>
  </si>
  <si>
    <t>3HE10963AA</t>
  </si>
  <si>
    <t>PS - 7210 SAS-K 2F4T6C Non-ETR -48V DC</t>
  </si>
  <si>
    <t>1AB523600001</t>
  </si>
  <si>
    <t>AOC 400G QSFP-DD&lt;&gt;2x200G QSFP56, 3m</t>
  </si>
  <si>
    <t>3HE00271AJ</t>
  </si>
  <si>
    <t>CBL-AC APEQ POWER CBL INTL</t>
  </si>
  <si>
    <t>3HE07800AA</t>
  </si>
  <si>
    <t>SAR-W Mounting Bracket Kit</t>
  </si>
  <si>
    <t>3HE07959AA</t>
  </si>
  <si>
    <t>SAR-Wx GPS ANTENNA MOUNTING</t>
  </si>
  <si>
    <t>3HE10418AA</t>
  </si>
  <si>
    <t>RTU - 7210 SAS-Mxp IP Services License</t>
  </si>
  <si>
    <t>3HE10420AA</t>
  </si>
  <si>
    <t>RTU - 7210 SAS-M 1588v2   Timing If Lic</t>
  </si>
  <si>
    <t>3HE10869KA</t>
  </si>
  <si>
    <t>OS-7210 SAS-S/Sx 1/10 Base Lic Sat R25.X</t>
  </si>
  <si>
    <t>3HE10869LA</t>
  </si>
  <si>
    <t>OS-7210SAS-S/Sx 1/10 Base Lic Sat R26.X</t>
  </si>
  <si>
    <t>3HE12346AB</t>
  </si>
  <si>
    <t>OUTDOOR WiFi OMNI ANTENNA,3.5 dBi</t>
  </si>
  <si>
    <t>3HE12348AA</t>
  </si>
  <si>
    <t>7705 SAR-Hm ENCL 4.3-10 MAIN PORT,5 PK</t>
  </si>
  <si>
    <t>3HE12348BA</t>
  </si>
  <si>
    <t>705 SAR-Hm ENCL N-TYPE MAIN PORT,5 PK</t>
  </si>
  <si>
    <t>3HE12350CA</t>
  </si>
  <si>
    <t>LDF4 RF CABLE N-MALE (100FT/30.5)</t>
  </si>
  <si>
    <t>3HE14583HA</t>
  </si>
  <si>
    <t>OS-7210 SAS-Mxp Base Lic Sat R25.X</t>
  </si>
  <si>
    <t>3HE14583JA</t>
  </si>
  <si>
    <t>OS-7210 SAS-Mxp Base Lic Sat R26.X</t>
  </si>
  <si>
    <t>3HE16018AA</t>
  </si>
  <si>
    <t>NSP IP CONTROL CLASS 3 NODE</t>
  </si>
  <si>
    <t>3HE17080AA</t>
  </si>
  <si>
    <t>RTU - 7250 IXR Port 25GE</t>
  </si>
  <si>
    <t>3HE17829AA</t>
  </si>
  <si>
    <t>DEEPFLD CI CR P/Gbps (250-1K)PERP</t>
  </si>
  <si>
    <t>3HE19300AA</t>
  </si>
  <si>
    <t>ACC - 7250 IXR-X Mount Brackets (16 pk)</t>
  </si>
  <si>
    <t>3HE19553AA</t>
  </si>
  <si>
    <t>ACC - 7250 IXR-e Grounding Bracket 10pk</t>
  </si>
  <si>
    <t>3HE19754AA</t>
  </si>
  <si>
    <t>SFP 1GE RJ45 HPE MLX BLc ROHS 6/6</t>
  </si>
  <si>
    <t>3HE29337AA</t>
  </si>
  <si>
    <t>SR Linux - MACSec RTU - 7730 SXR-1G-1YR</t>
  </si>
  <si>
    <t>3HE29344AA</t>
  </si>
  <si>
    <t>SR Linux - MACSec RTU -7250 IXR-1G-1YR</t>
  </si>
  <si>
    <t>3HE29929AA</t>
  </si>
  <si>
    <t>SROS 7750 SR IPsec 1Gbps bw RTU - 1 YR</t>
  </si>
  <si>
    <t>3HE29976AA</t>
  </si>
  <si>
    <t>SROS - 7250 IXR Small, Standard RTU -1YR</t>
  </si>
  <si>
    <t>3HE29982AA</t>
  </si>
  <si>
    <t>SROS 7250 IXR Small, Enh. Scale RTU -1YR</t>
  </si>
  <si>
    <t>3HE29983AA</t>
  </si>
  <si>
    <t>SROS 7250 IXR &lt;-1GE MACSEC PORT RTU 1 YR</t>
  </si>
  <si>
    <t>1AB523600010</t>
  </si>
  <si>
    <t>AOC 400G QSFP-DD&lt;&gt;2x200G QSFP56, 5m</t>
  </si>
  <si>
    <t>1AB523600011</t>
  </si>
  <si>
    <t>AOC 400G QSFP-DD&lt;&gt;2x200G QSFP56, 15m</t>
  </si>
  <si>
    <t>3HE10965AA</t>
  </si>
  <si>
    <t>PS - 7210 SAS-K 2F4T6C ETR -48V DC</t>
  </si>
  <si>
    <t>3HE10966AA</t>
  </si>
  <si>
    <t>PS - 7210 SAS-K 2F4T6C ETR +24V DC</t>
  </si>
  <si>
    <t>3HE12351CA</t>
  </si>
  <si>
    <t>LDF4 RF CABLE 4.3-10  MALE (100FT/30.5)</t>
  </si>
  <si>
    <t>1AB523600012</t>
  </si>
  <si>
    <t>AOC 400G QSFP-DD&lt;&gt;2x200G QSFP56, 20m</t>
  </si>
  <si>
    <t>3HE07460AA</t>
  </si>
  <si>
    <t>ACC - 7750 SR12e Accessory Kit</t>
  </si>
  <si>
    <t>3HE11588AF</t>
  </si>
  <si>
    <t>SAR-HM/HMC RELEASE 22 BASIC OS LICENSE</t>
  </si>
  <si>
    <t>3HE11588AG</t>
  </si>
  <si>
    <t>SAR-HM/HMC RELEASE 23 BASIC OS LICENSE</t>
  </si>
  <si>
    <t>3HE11588AH</t>
  </si>
  <si>
    <t>SAR-HM/HMC RELEASE 24 BASIC OS LICENSE</t>
  </si>
  <si>
    <t>3HE11588AJ</t>
  </si>
  <si>
    <t>SAR-HM/HMC RELEASE 25 BASIC OS LICENSE</t>
  </si>
  <si>
    <t>3HE11588AK</t>
  </si>
  <si>
    <t>SAR-HM/HMC RELEASE 26 BASIC OS LICENSE</t>
  </si>
  <si>
    <t>3HE12554AA</t>
  </si>
  <si>
    <t>7705 SAR-Hmc RJ45 RS232 Y-Cable (5 Pack)</t>
  </si>
  <si>
    <t>3HE15509AA</t>
  </si>
  <si>
    <t>RTU - 7210 SAS-K MACsec license</t>
  </si>
  <si>
    <t>3HE16511AA</t>
  </si>
  <si>
    <t>SD - 8GB SPARE KIT</t>
  </si>
  <si>
    <t>3HE16662AA</t>
  </si>
  <si>
    <t>ACC - Rail-Kit for 7220 IXR-H2,H4-32D,H5</t>
  </si>
  <si>
    <t>QSFP-100G-C3M</t>
  </si>
  <si>
    <t>QSFP-40G-C3M</t>
  </si>
  <si>
    <t>3HE21008AA</t>
  </si>
  <si>
    <t>EDA Network - Standard - Cat 1 - 1YR</t>
  </si>
  <si>
    <t>OS6560-CBL-300</t>
  </si>
  <si>
    <t>OS6860-CBL-300</t>
  </si>
  <si>
    <t>3HE29878AA</t>
  </si>
  <si>
    <t>SR Linux - Standard 26.x - Cat 2 - 1YR</t>
  </si>
  <si>
    <t>3HE17013AA</t>
  </si>
  <si>
    <t>ACC - 7250 IXR CLEANING TOOL, HONEYCOMB</t>
  </si>
  <si>
    <t>OS6465-WALL-KT5</t>
  </si>
  <si>
    <t>3HE04995AA</t>
  </si>
  <si>
    <t>AIR FILTER FOR SAR-18 (4 pack)</t>
  </si>
  <si>
    <t>3HE10867AA</t>
  </si>
  <si>
    <t>RTU-7210SAS-Sx IP Srv-Lic 1G stand alone</t>
  </si>
  <si>
    <t>3HE10964AA</t>
  </si>
  <si>
    <t>PS - 7210 SAS-K 2F4T6C ETR AC</t>
  </si>
  <si>
    <t>3HE12343AA</t>
  </si>
  <si>
    <t>2G/3G/LTE OMNI DIRECTIONAL ANTENNA</t>
  </si>
  <si>
    <t>3HE14163JA</t>
  </si>
  <si>
    <t>OS-7210 SAS-K 3SFP+ 8C Base Lic R25.X</t>
  </si>
  <si>
    <t>3HE14163KA</t>
  </si>
  <si>
    <t>OS-7210 SAS-K 3SFP+ 8C Base Lic R26.X</t>
  </si>
  <si>
    <t>3HE14513YR</t>
  </si>
  <si>
    <t>NSP RHEL INSTANCE- YEARLY</t>
  </si>
  <si>
    <t>3HE17945AA</t>
  </si>
  <si>
    <t>RTU - 7210 SAS-Dxp PoE Lic</t>
  </si>
  <si>
    <t>3HE19135AA</t>
  </si>
  <si>
    <t>4G/5G Omni Antenna,617-4200MHz</t>
  </si>
  <si>
    <t>3HE19742AA</t>
  </si>
  <si>
    <t>ACC-7750 DMS-1-24D Filler PNL PSU</t>
  </si>
  <si>
    <t>3HE20329AA</t>
  </si>
  <si>
    <t>ACC - 7705 SAR-Hx 1RU Spacer</t>
  </si>
  <si>
    <t>3HE21507AA</t>
  </si>
  <si>
    <t>RTU-7705 SAR Gen 2 1GE MACSEC PORT 5YR</t>
  </si>
  <si>
    <t>3HE29214AA</t>
  </si>
  <si>
    <t>SROS VSR NAT 1k Subs Enforced ASL - 5YR</t>
  </si>
  <si>
    <t>3HE29215AA</t>
  </si>
  <si>
    <t>VSR NAT 1k L2aware Subs Enforced ASL 5YR</t>
  </si>
  <si>
    <t>OS6865-CBL-40</t>
  </si>
  <si>
    <t>3HE28451AA</t>
  </si>
  <si>
    <t>RTU-SONiC 2025.X for Cat 1</t>
  </si>
  <si>
    <t>3HE16193AA</t>
  </si>
  <si>
    <t>ACC - Rail Kit - 7220 IXR-Dx, H3</t>
  </si>
  <si>
    <t>3HE05580AB</t>
  </si>
  <si>
    <t>PS - 7210 SAS-M/T/Mxp ETR (200W) AC Powe</t>
  </si>
  <si>
    <t>3HE12355AA</t>
  </si>
  <si>
    <t>LTE SURGE PROTECTOR N-FEMALE</t>
  </si>
  <si>
    <t>3HE12356AA</t>
  </si>
  <si>
    <t>LTE SURGE PROTECTOR N-MALE TO N-FEMALE</t>
  </si>
  <si>
    <t>3HE29614AA</t>
  </si>
  <si>
    <t>RTU-7705 SAR Gen 2 Standard Features 1YR</t>
  </si>
  <si>
    <t>3HE29616AA</t>
  </si>
  <si>
    <t>RTU-7705 SAR Gen 2 Enhanced Scale 1YR</t>
  </si>
  <si>
    <t>3HE10500AA</t>
  </si>
  <si>
    <t>PS - 7210 SAS-Sx Power Supply AC</t>
  </si>
  <si>
    <t>3HE29885AA</t>
  </si>
  <si>
    <t>SR Linux - Premium 26.x - Cat 1 - 1YR</t>
  </si>
  <si>
    <t>PP1N-OS6900</t>
  </si>
  <si>
    <t>3HE10339AA</t>
  </si>
  <si>
    <t>CPX DC Defender Modules</t>
  </si>
  <si>
    <t>3HE11298AA</t>
  </si>
  <si>
    <t>35W HV ETR PWR SUPPLY (HV-PS35)</t>
  </si>
  <si>
    <t>3HE17001AA</t>
  </si>
  <si>
    <t>ACC -7250 IXR-6e/10e/18e PSU IMP PANEL</t>
  </si>
  <si>
    <t>QSFP-40G-C7M</t>
  </si>
  <si>
    <t>3HE10113AA</t>
  </si>
  <si>
    <t>cSFP - 2pt GE 10/100/1000BASE-T RJ.5</t>
  </si>
  <si>
    <t>3HE12293AA</t>
  </si>
  <si>
    <t>GNSS INSTALLATION KIT (25FT/7.6M)</t>
  </si>
  <si>
    <t>3HE21634AA</t>
  </si>
  <si>
    <t>EDA Network - Advanced - Cat 1 - 1YR</t>
  </si>
  <si>
    <t>ISFP-GIG-LX</t>
  </si>
  <si>
    <t>3HE00271AH</t>
  </si>
  <si>
    <t>CBL-AC APEQ POWER CBL  USA</t>
  </si>
  <si>
    <t>3HE07804BA</t>
  </si>
  <si>
    <t>SAR-W/Wx Ethernet Cable Kit (0.3m)</t>
  </si>
  <si>
    <t>3HE10501AA</t>
  </si>
  <si>
    <t>PS - 7210 SAS-Sx Power Supply DC -48V(T)</t>
  </si>
  <si>
    <t>3HE12346AC</t>
  </si>
  <si>
    <t>OUTDOOR WiFi OMNI ANTENNA,5 dBi</t>
  </si>
  <si>
    <t>3HE12346AD</t>
  </si>
  <si>
    <t>OUTDOOR WiFi OMNI ANTENNA,7 dBi</t>
  </si>
  <si>
    <t>3HE12409AA</t>
  </si>
  <si>
    <t>DTE CABLE for SDI V3</t>
  </si>
  <si>
    <t>3HE12410AA</t>
  </si>
  <si>
    <t>DCE CABLE for SDI V3</t>
  </si>
  <si>
    <t>3HE12449AA</t>
  </si>
  <si>
    <t>7705 SAR-Hm ENCL N-TYPE WIFI PORT,10 PK</t>
  </si>
  <si>
    <t>3HE12450AA</t>
  </si>
  <si>
    <t>7705 SAR-Hm ENCL N-TYPE GNSS PORT,10 PK</t>
  </si>
  <si>
    <t>3HE17823AA</t>
  </si>
  <si>
    <t>ACC - 7250 IXR-ec Fan Filters (5 pack)</t>
  </si>
  <si>
    <t>3HE18716AA</t>
  </si>
  <si>
    <t>QSFP28 100GBASE-SR4 HPE MLX ROHS 6/6</t>
  </si>
  <si>
    <t>3HE19476AA</t>
  </si>
  <si>
    <t>CBL QSFP-LS Duplex CS to Duplex LC</t>
  </si>
  <si>
    <t>QSFP-100G-C5M</t>
  </si>
  <si>
    <t>SFP-10G-SR</t>
  </si>
  <si>
    <t>OS6865-CBL-100</t>
  </si>
  <si>
    <t>3HE13592AA</t>
  </si>
  <si>
    <t>12F MMF MPO-MPO PATCH CABLE, 3M</t>
  </si>
  <si>
    <t>3HE18114AA</t>
  </si>
  <si>
    <t>16F SMF MPO-16 to MPO-16 jumper, 3M</t>
  </si>
  <si>
    <t>3HE20639AA</t>
  </si>
  <si>
    <t>SFP28 25GE SR LC 100m HPE X190</t>
  </si>
  <si>
    <t>3HE21008AB</t>
  </si>
  <si>
    <t>EDA Network - Standard - Cat 2 - 1YR</t>
  </si>
  <si>
    <t>3HE17753AA</t>
  </si>
  <si>
    <t>FAN - 7220 IXR-H4 64QSFPDD, FtoB</t>
  </si>
  <si>
    <t>3HE02785UA</t>
  </si>
  <si>
    <t>SAR RELEASE 24.x BASIC OS UPGRADE</t>
  </si>
  <si>
    <t>3HE02785VA</t>
  </si>
  <si>
    <t>SAR RELEASE 25.x BASIC OS UPGRADE</t>
  </si>
  <si>
    <t>3HE02785WA</t>
  </si>
  <si>
    <t>SAR RELEASE 26.x BASIC OS UPGRADE</t>
  </si>
  <si>
    <t>3HE03398AB</t>
  </si>
  <si>
    <t>T1/E1 CABLE 26 AWG OPEN-ENDED 15M</t>
  </si>
  <si>
    <t>3HE04148AA</t>
  </si>
  <si>
    <t>ACC - 7750 SR IMP PNL - 5</t>
  </si>
  <si>
    <t>3HE04994AB</t>
  </si>
  <si>
    <t>ALARM MODULE FOR SAR-18 V2</t>
  </si>
  <si>
    <t>3HE06972AB</t>
  </si>
  <si>
    <t>100W AC / HVDC POWER SUPPLY (NO AC CORD)</t>
  </si>
  <si>
    <t>3HE07957AA</t>
  </si>
  <si>
    <t>SAR-Wx POLE/WALL MOUNTING BRACKET</t>
  </si>
  <si>
    <t>3HE09095AA</t>
  </si>
  <si>
    <t>7705 SAR-A/Ax Rear Attachable Tray</t>
  </si>
  <si>
    <t>3HE10498AA</t>
  </si>
  <si>
    <t>PS - 7210 SAS-Sx Power Supply AC (F)</t>
  </si>
  <si>
    <t>3HE16017YR</t>
  </si>
  <si>
    <t>NSP IP CONTROL CLASS 2 NODE - YEARLY</t>
  </si>
  <si>
    <t>3HE17944AA</t>
  </si>
  <si>
    <t>RTU - 7210 SAS-Dxp MACsec Lic</t>
  </si>
  <si>
    <t>3HE20434AA</t>
  </si>
  <si>
    <t>ACC - 7250 IXR-e3c Filters (5pk)</t>
  </si>
  <si>
    <t>3HE20435AA</t>
  </si>
  <si>
    <t>ACC - 7250 IXR-e3x Imp Panel PS (5pk)</t>
  </si>
  <si>
    <t>3HE20436AA</t>
  </si>
  <si>
    <t>ACC - e3c/SAR Gen 2 Imp Panel PS (5pk)</t>
  </si>
  <si>
    <t>3HE21118AA</t>
  </si>
  <si>
    <t>ACC 7250 IXR-X EXTLNG REAR MOUNT BRACKET</t>
  </si>
  <si>
    <t>3HE29619AA</t>
  </si>
  <si>
    <t>RTU-7705 SAR Gen 2 25GE MACSEC PORT 1YR</t>
  </si>
  <si>
    <t>3HE29620AA</t>
  </si>
  <si>
    <t>RTU-7705 SAR Gen 2 GNSS 1YR</t>
  </si>
  <si>
    <t>3HE29876AA</t>
  </si>
  <si>
    <t>SROS - 7750 SR GNSS RTU - 1 YR</t>
  </si>
  <si>
    <t>3HE29979AA</t>
  </si>
  <si>
    <t>SROS - 7250 IXR Small, Advanced RTU -1YR</t>
  </si>
  <si>
    <t>3HE05581AB</t>
  </si>
  <si>
    <t>PS-7210 SAS-T/Mxp ETR -48V 200W DC PS</t>
  </si>
  <si>
    <t>3HE13591AA</t>
  </si>
  <si>
    <t>12F SMF MPO-MPO PATCH CABLE, 3M</t>
  </si>
  <si>
    <t>3HE07354AA</t>
  </si>
  <si>
    <t>RTU - 7705 SAR PoE LICENSE</t>
  </si>
  <si>
    <t>3HE07354AC</t>
  </si>
  <si>
    <t>RTU - 7705 IEEE1588 Time/Phase LICENSE</t>
  </si>
  <si>
    <t>3HE10836AA</t>
  </si>
  <si>
    <t>PS - 7210 SAS-Sx 64SFP+4QSFP28 AC</t>
  </si>
  <si>
    <t>3HE11162AA</t>
  </si>
  <si>
    <t>ASL VSR-IPsec 100 Mbps</t>
  </si>
  <si>
    <t>3HE12293BA</t>
  </si>
  <si>
    <t>GNSS INSTALLATION KIT (50FT/15M)</t>
  </si>
  <si>
    <t>3HE12462AA</t>
  </si>
  <si>
    <t>Spare SD card (16GB SLC)</t>
  </si>
  <si>
    <t>3HE16512AA</t>
  </si>
  <si>
    <t>ACC - 7250 IXR-e/ec FRONT-TO-BACK PLENUM</t>
  </si>
  <si>
    <t>3HE17081AA</t>
  </si>
  <si>
    <t>RTU - 7250 IXR Port 40GE</t>
  </si>
  <si>
    <t>3HE19538AA</t>
  </si>
  <si>
    <t>CBRS DIRECTIONAL ANTENNA, 14 DBI</t>
  </si>
  <si>
    <t>3HE21008AC</t>
  </si>
  <si>
    <t>EDA Network - Standard - Cat 3 - 1YR</t>
  </si>
  <si>
    <t>1AB523600002</t>
  </si>
  <si>
    <t>AOC 400G QSFP-DD&lt;&gt;400G QSFP112, 3m</t>
  </si>
  <si>
    <t>1AB523600006</t>
  </si>
  <si>
    <t>AOC 400G QSFP-DD&lt;&gt;400G OSFP112 RHS, 3m</t>
  </si>
  <si>
    <t>3HE09698AA</t>
  </si>
  <si>
    <t>SAR-W AND SAR-O UNIVERSAL MTG KIT</t>
  </si>
  <si>
    <t>3HE15625AA</t>
  </si>
  <si>
    <t>PS - 7220 IXR-D1 48baseT 4SFP+ AC, FtoB</t>
  </si>
  <si>
    <t>3HE15626AA</t>
  </si>
  <si>
    <t>PS - 7220 IXR-D1 48baseT 4SFP+ AC, BtoF</t>
  </si>
  <si>
    <t>1AB523600003</t>
  </si>
  <si>
    <t>AOC 400G QSFP-DD&lt;&gt;400G QSFP112, 5m</t>
  </si>
  <si>
    <t>1AB523600007</t>
  </si>
  <si>
    <t>AOC 400G QSFP-DD&lt;&gt;400G OSFP112 RHS, 5m</t>
  </si>
  <si>
    <t>OS6865-CBL-300</t>
  </si>
  <si>
    <t>1AB524740001</t>
  </si>
  <si>
    <t>AOC 400G QSFP-DD&lt;&gt;400G QSFP112, 10m</t>
  </si>
  <si>
    <t>3HE12354AA</t>
  </si>
  <si>
    <t>LTE SURGE PROTECTOR 4.3-10 MALE</t>
  </si>
  <si>
    <t>3HE21014AA</t>
  </si>
  <si>
    <t>EDA Core - Base - Standby - 1YR</t>
  </si>
  <si>
    <t>1AB523600004</t>
  </si>
  <si>
    <t>AOC 400G QSFP-DD&lt;&gt;400G QSFP112, 15m</t>
  </si>
  <si>
    <t>1AB523600008</t>
  </si>
  <si>
    <t>AOC 400G QSFP-DD&lt;&gt;400G OSFP112 RHS, 15m</t>
  </si>
  <si>
    <t>3HE21988AA</t>
  </si>
  <si>
    <t>FAN - 7220 IXR-H6-128, FtoB</t>
  </si>
  <si>
    <t>1AB523600005</t>
  </si>
  <si>
    <t>AOC 400G QSFP-DD&lt;&gt;400G QSFP112, 20m</t>
  </si>
  <si>
    <t>1AB523600009</t>
  </si>
  <si>
    <t>AOC 400G QSFP-DD&lt;&gt;400G OSFP112 RHS, 20m</t>
  </si>
  <si>
    <t>3HE02784UA</t>
  </si>
  <si>
    <t>SAR RELEASE 24.x BASIC OS LICENSE</t>
  </si>
  <si>
    <t>3HE02784VA</t>
  </si>
  <si>
    <t>SAR RELEASE 25.x BASIC OS LICENSE</t>
  </si>
  <si>
    <t>3HE02784WA</t>
  </si>
  <si>
    <t>SAR RELEASE 26.x BASIC OS LICENSE</t>
  </si>
  <si>
    <t>3HE06336AA</t>
  </si>
  <si>
    <t>PS - 7210 SAS-M/Mxp/T ETR +24V DC Power</t>
  </si>
  <si>
    <t>3HE12546AA</t>
  </si>
  <si>
    <t>SFP - C37.94 LC 2KM SR ROHS6/6 -40/85C</t>
  </si>
  <si>
    <t>3HE12547AA</t>
  </si>
  <si>
    <t>SFP - C37.94 LC 20KM LR ROHS6/6 -40/85C</t>
  </si>
  <si>
    <t>3HE17647AA</t>
  </si>
  <si>
    <t>PS - 7220 IXR-D2L, D3L AC, FtoB</t>
  </si>
  <si>
    <t>3HE17648AA</t>
  </si>
  <si>
    <t>PS - 7220 IXR-D2L, D3L AC, BtoF</t>
  </si>
  <si>
    <t>OS6560-BP-D</t>
  </si>
  <si>
    <t>3HE21634AB</t>
  </si>
  <si>
    <t>EDA Network - Advanced - Cat 2 - 1YR</t>
  </si>
  <si>
    <t>3HE17073AA</t>
  </si>
  <si>
    <t>RTU - 7x50 SR/ESS/XRS Port 25GE</t>
  </si>
  <si>
    <t>3HE21285AA</t>
  </si>
  <si>
    <t>RTU - 7730 SXR Port 25GE</t>
  </si>
  <si>
    <t>3HE13953AA</t>
  </si>
  <si>
    <t>12F MMF MPO-MPO Patch Cable, 10M</t>
  </si>
  <si>
    <t>3HE18115AA</t>
  </si>
  <si>
    <t>16F SMF MPO-16 to MPO-16 jumper, 10M</t>
  </si>
  <si>
    <t>3HE21008AD</t>
  </si>
  <si>
    <t>EDA Network - Standard - Cat 4 -1YR</t>
  </si>
  <si>
    <t>3HE17754AA</t>
  </si>
  <si>
    <t>ACC - Rail-Kit for 7220 IXR-H4, H6-64</t>
  </si>
  <si>
    <t>3HE06336AB</t>
  </si>
  <si>
    <t>PS - 7210 SAS-M/T/Mxp ETR +24V (200W) DC</t>
  </si>
  <si>
    <t>3HE09507LA</t>
  </si>
  <si>
    <t>OS-7210 SAS-T Base Lic R25.X</t>
  </si>
  <si>
    <t>3HE10417KA</t>
  </si>
  <si>
    <t>OS-7210 SAS-Mxp Base Lic S-A R25.X</t>
  </si>
  <si>
    <t>3HE10417LA</t>
  </si>
  <si>
    <t>OS-7210 SAS-Mxp Base Lic S-A R26.X</t>
  </si>
  <si>
    <t>3HE12344AA</t>
  </si>
  <si>
    <t>2G/3G/LTE DIRECTIONAL ANTENNA</t>
  </si>
  <si>
    <t>3HE12424AA</t>
  </si>
  <si>
    <t>OUTDOOR WiFi DIRECTIONAL ANTENNA,8 dBi</t>
  </si>
  <si>
    <t>3HE18712AA</t>
  </si>
  <si>
    <t>SFP+ 10GE LR HPE BLc ROHS 6/6</t>
  </si>
  <si>
    <t>3HE29882AA</t>
  </si>
  <si>
    <t>SR Linux - Advanced 26.x - Cat 2 - 1YR</t>
  </si>
  <si>
    <t>3HE00192AA</t>
  </si>
  <si>
    <t>ACC -7750 SR-12 CBL MGMT KIT</t>
  </si>
  <si>
    <t>3HE09976AA</t>
  </si>
  <si>
    <t>ACC - Compact Flash cover CPM2/3/4 10pkg</t>
  </si>
  <si>
    <t>3HE09977AA</t>
  </si>
  <si>
    <t>ACC - Compact Flash cover CPM5 10pkg</t>
  </si>
  <si>
    <t>3HE10475AA</t>
  </si>
  <si>
    <t>ACC 7750 SR-12e 80A Breakers x16</t>
  </si>
  <si>
    <t>3HE12395AA</t>
  </si>
  <si>
    <t>ACC - 7750 SR-7s ACCESSORY KIT</t>
  </si>
  <si>
    <t>3HE17759AA</t>
  </si>
  <si>
    <t>ACC-7750 SR-1(x) Accessory Kit</t>
  </si>
  <si>
    <t>3HE18594AA</t>
  </si>
  <si>
    <t>CF - 2GB COMPACT FLASH (7x50/7705 ONLY)</t>
  </si>
  <si>
    <t>3HE18597AA</t>
  </si>
  <si>
    <t>CF - 2GB COMPACT FLASH (7210 ONLY)</t>
  </si>
  <si>
    <t>3HE18600AA</t>
  </si>
  <si>
    <t>CF - 2GB COMPACT FLASH (SAR-18 ONLY)</t>
  </si>
  <si>
    <t>3HE19741AA</t>
  </si>
  <si>
    <t>ACC-7750 DMS-1-24D Accessory Kit</t>
  </si>
  <si>
    <t>3HE13952AA</t>
  </si>
  <si>
    <t>12F SMF MPO-MPO Patch Cable, 10M</t>
  </si>
  <si>
    <t>3HE21634AC</t>
  </si>
  <si>
    <t>EDA Network - Advanced - Cat 3 - 1YR</t>
  </si>
  <si>
    <t>3HE05581BB</t>
  </si>
  <si>
    <t>PS-7210 SAS-T/Mxp ETR -48V 200W DC PS CC</t>
  </si>
  <si>
    <t>3HE00028CA</t>
  </si>
  <si>
    <t>SFP - GIGE LX - LC ROHS 6/6 DDM -40/85C</t>
  </si>
  <si>
    <t>SFP-10G-LRM</t>
  </si>
  <si>
    <t>3HE10866KA</t>
  </si>
  <si>
    <t>OS-7210 SAS-S/Sx 1/10 Base Lic S-A R25.X</t>
  </si>
  <si>
    <t>3HE10866LA</t>
  </si>
  <si>
    <t>OS-7210 SAS-S/Sx 1/10 Base Lic S-A R26.X</t>
  </si>
  <si>
    <t>3HE11313AA</t>
  </si>
  <si>
    <t>ACC - 7750 SR-14s ACCESSORY KIT</t>
  </si>
  <si>
    <t>3HE12293CA</t>
  </si>
  <si>
    <t>GNSS INSTALLATION KIT (125FT/38M)</t>
  </si>
  <si>
    <t>3HE12311AA</t>
  </si>
  <si>
    <t>7705 SAR-Hm ENCLOSURE 4.3-10</t>
  </si>
  <si>
    <t>3HE12311BA</t>
  </si>
  <si>
    <t>7705 SAR-Hm ENCLOSURE N-Type</t>
  </si>
  <si>
    <t>3HE12503AA</t>
  </si>
  <si>
    <t>7250 IXR-R4 FAN FILTER, 5-PACK</t>
  </si>
  <si>
    <t>3HE12555BA</t>
  </si>
  <si>
    <t>SAR-Hmc ENCLOSURE N-TYPE</t>
  </si>
  <si>
    <t>3HE12589AA</t>
  </si>
  <si>
    <t>ACC - 7250 IXR-e2c Filter Tray</t>
  </si>
  <si>
    <t>3HE15664FA</t>
  </si>
  <si>
    <t>OS - 7250 IXR R25.x OS LICENSE SMALL</t>
  </si>
  <si>
    <t>3HE15664GA</t>
  </si>
  <si>
    <t>OS - 7250 IXR R26.x OS LICENSE SMALL</t>
  </si>
  <si>
    <t>3HE16711AA</t>
  </si>
  <si>
    <t>ACC - 7250-IXR-R6d/R6dl Accessories Kit</t>
  </si>
  <si>
    <t>3HE16728AA</t>
  </si>
  <si>
    <t>ACC - 7730 SXR-1/1d/1x Accessory kit</t>
  </si>
  <si>
    <t>3HE16730AA</t>
  </si>
  <si>
    <t>SYS - 7730 SXR 2RU Fan Tray</t>
  </si>
  <si>
    <t>3HE16841AA</t>
  </si>
  <si>
    <t>RTU - 7250 1588 Freq+Phase LICENSE SMALL</t>
  </si>
  <si>
    <t>3HE17946AA</t>
  </si>
  <si>
    <t>RTU - 7210 SAS-Dxp Timing Lic</t>
  </si>
  <si>
    <t>3HE18732AA</t>
  </si>
  <si>
    <t>ACC - 7730 SXR 1RU AIR FILTERS (5 pack)</t>
  </si>
  <si>
    <t>3HE19927AA</t>
  </si>
  <si>
    <t>RTU-INSTA CBSD CERT REQ ADD ACT LICENSE</t>
  </si>
  <si>
    <t>3HE20328AA</t>
  </si>
  <si>
    <t>ACC - SAR-10x Filter Module (front)</t>
  </si>
  <si>
    <t>3HE20328AB</t>
  </si>
  <si>
    <t>ACC - SAR-10x Filter Module (right)</t>
  </si>
  <si>
    <t>3HE21281AA</t>
  </si>
  <si>
    <t>RTU - 7250 IXR Port 50GE</t>
  </si>
  <si>
    <t>3HE21503AA</t>
  </si>
  <si>
    <t>OS - 7705 SAR Gen 2 for R25.X</t>
  </si>
  <si>
    <t>3HE21503BA</t>
  </si>
  <si>
    <t>OS - 7705 SAR-1 for R26.X</t>
  </si>
  <si>
    <t>3HE23429AA</t>
  </si>
  <si>
    <t>ACC - SAR-10x Filters (5 pack)</t>
  </si>
  <si>
    <t>3HE23430AA</t>
  </si>
  <si>
    <t>ACC - SAR-10x Fan Replacement</t>
  </si>
  <si>
    <t>3HE29248AA</t>
  </si>
  <si>
    <t>SROS 7750 SR IPsec 1k Tunnels RTU - 5 YR</t>
  </si>
  <si>
    <t>3HE29615AA</t>
  </si>
  <si>
    <t>RTU-7705 SAR Gen 2 Advanced Features 1YR</t>
  </si>
  <si>
    <t>3HE17737AA</t>
  </si>
  <si>
    <t>PS - 7220 IXR-D4 AC, BtoF</t>
  </si>
  <si>
    <t>3HE17736AA</t>
  </si>
  <si>
    <t>PS - 7220 IXR-D4 AC, FtoB</t>
  </si>
  <si>
    <t>3HE21008AE</t>
  </si>
  <si>
    <t>EDA Network - Standard - Cat 5 - 1YR</t>
  </si>
  <si>
    <t>3HE21634AD</t>
  </si>
  <si>
    <t>EDA Network - Advanced - Cat 4 - 1YR</t>
  </si>
  <si>
    <t>3HE15869BA</t>
  </si>
  <si>
    <t>SR Linux - Enhanced Scale - Cat 1 - 5YR</t>
  </si>
  <si>
    <t>3HE06792EA</t>
  </si>
  <si>
    <t>Fan Module (SAR-8 Shelf V2) Ext Temp</t>
  </si>
  <si>
    <t>3HE10543AA</t>
  </si>
  <si>
    <t>PS - 7210 SAS-S Power Supply DC -48V</t>
  </si>
  <si>
    <t>3HE10544AA</t>
  </si>
  <si>
    <t>PS - 7210 SAS-S Power Supply PoE AC</t>
  </si>
  <si>
    <t>3HE12520AA</t>
  </si>
  <si>
    <t>C37.94 ADAPTER FIBER CABLE (5 PACK)</t>
  </si>
  <si>
    <t>3HE14784AA</t>
  </si>
  <si>
    <t>PS - 7250 IXR-e AC</t>
  </si>
  <si>
    <t>3HE18721AA</t>
  </si>
  <si>
    <t>SFP28 25GE SR LC HPE MLX ROHS6/6</t>
  </si>
  <si>
    <t>3HE20159AA</t>
  </si>
  <si>
    <t>ACC-7250 IXR-18e CPM IMP PANEL</t>
  </si>
  <si>
    <t>3HE15713AA</t>
  </si>
  <si>
    <t>16F MMF MPO-MPO Patch Cable, 3M</t>
  </si>
  <si>
    <t>3HE29879AA</t>
  </si>
  <si>
    <t>SR Linux - Standard 26.x - Cat 3 - 1YR</t>
  </si>
  <si>
    <t>3HE18118AA</t>
  </si>
  <si>
    <t>ACC - 7210 SAS-Sx 10/100 Fan Filters (5)</t>
  </si>
  <si>
    <t>3HE00034CA</t>
  </si>
  <si>
    <t>SFP - OC-3/STM-1 MM-LC R6/6 DDM -40/85C</t>
  </si>
  <si>
    <t>3HE00035CA</t>
  </si>
  <si>
    <t>SFP - OC-3/STM-1 IR-1 R6/6 DDM -40/85C</t>
  </si>
  <si>
    <t>3HE05164AA</t>
  </si>
  <si>
    <t>SFP - 100/1000 LX SGMII 10KM DDM R6/6</t>
  </si>
  <si>
    <t>3HE06681PA</t>
  </si>
  <si>
    <t>SAR-18 RELEASE 24.x BASIC OS UPGRADE</t>
  </si>
  <si>
    <t>3HE06681RA</t>
  </si>
  <si>
    <t>SAR-18 RELEASE 25.x BASIC OS UPGRADE</t>
  </si>
  <si>
    <t>3HE06681TA</t>
  </si>
  <si>
    <t>SAR-18 RELEASE 26.x BASIC OS UPGRADE</t>
  </si>
  <si>
    <t>3HE10502AA</t>
  </si>
  <si>
    <t>PS - 7210 SAS-Sx Power Supply PoE AC</t>
  </si>
  <si>
    <t>3HE11123AA</t>
  </si>
  <si>
    <t>ASL VSR VPN Service 25 instances</t>
  </si>
  <si>
    <t>3HE12432AA</t>
  </si>
  <si>
    <t>ACC - 7750 SR-1 ETSI rack mount kit</t>
  </si>
  <si>
    <t>3HE13590AA</t>
  </si>
  <si>
    <t>24F MMF MPO-MPO Patch Cable, 3M</t>
  </si>
  <si>
    <t>3HE16510AA</t>
  </si>
  <si>
    <t>ACC - 7250 IXR-s DC 6m cable 5-pack</t>
  </si>
  <si>
    <t>SFP-25G-SR</t>
  </si>
  <si>
    <t>3HE21008AF</t>
  </si>
  <si>
    <t>EDA Network - Standard - Cat 6 - 1YR</t>
  </si>
  <si>
    <t>OS68-XNI-U4</t>
  </si>
  <si>
    <t>3HE09431AA</t>
  </si>
  <si>
    <t>PS 7210 SAS-R AC Power shelve</t>
  </si>
  <si>
    <t>3HE11286AA</t>
  </si>
  <si>
    <t>7250 IXR-R6 fan filter, 5-pack</t>
  </si>
  <si>
    <t>3HE14834AA</t>
  </si>
  <si>
    <t>SFP28 25GE SR - LC ROHS6/6 -40/85C</t>
  </si>
  <si>
    <t>3HE29338AA</t>
  </si>
  <si>
    <t>SR Linux - MACSec RTU - 7730 SXR-10G-1YR</t>
  </si>
  <si>
    <t>3HE29345AA</t>
  </si>
  <si>
    <t>SR Linux - MACSec RTU -7250 IXR-10G-1YR</t>
  </si>
  <si>
    <t>3HE29352AA</t>
  </si>
  <si>
    <t>SR Linux - GNSS RTU - 7730 SXR - 1YR</t>
  </si>
  <si>
    <t>3HE29353AA</t>
  </si>
  <si>
    <t>SR Linux - GNSS RTU - 7250 IXR - 1YR</t>
  </si>
  <si>
    <t>3HE29975AA</t>
  </si>
  <si>
    <t>SROS - 7250 IXR Medium Standard RTU 1YR</t>
  </si>
  <si>
    <t>3HE29981AA</t>
  </si>
  <si>
    <t>SROS 7250 IXR Medium, Enh. Scale RTU -1Y</t>
  </si>
  <si>
    <t>3HE29984AA</t>
  </si>
  <si>
    <t>SROS 7250 IXR 10GE MACSEC PORT RTU -1 YR</t>
  </si>
  <si>
    <t>3HE29990AA</t>
  </si>
  <si>
    <t>SROS - 7250 IXR GNSS RTU - 1 YR</t>
  </si>
  <si>
    <t>SFP-10G-T</t>
  </si>
  <si>
    <t>3HE21634AE</t>
  </si>
  <si>
    <t>EDA Network - Advanced - Cat 5 - 1YR</t>
  </si>
  <si>
    <t>3HE21299AA</t>
  </si>
  <si>
    <t>SaaS-Switch RTU - CAT-1 (201+)</t>
  </si>
  <si>
    <t>3HE15866EA</t>
  </si>
  <si>
    <t>SR Linux - Standard 24.x - Cat 1 - 5YR</t>
  </si>
  <si>
    <t>3HE15866FA</t>
  </si>
  <si>
    <t>SR Linux - Standard 25.x - Cat 1 - 5YR</t>
  </si>
  <si>
    <t>3HE15866GA</t>
  </si>
  <si>
    <t>SR Linux - Standard 26.x - Cat 1 - 5YR</t>
  </si>
  <si>
    <t>1AB523600029</t>
  </si>
  <si>
    <t>AOC 800G QSFP112-DD&lt;&gt;800G QSFP112-DD,3m</t>
  </si>
  <si>
    <t>1AB523600033</t>
  </si>
  <si>
    <t>AOC 800G OSFP&lt;&gt;800G OSFP, 3m</t>
  </si>
  <si>
    <t>1AB523600030</t>
  </si>
  <si>
    <t>AOC 800G QSFP112-DD&lt;&gt;800G QSFP112-DD,5m</t>
  </si>
  <si>
    <t>1AB523600034</t>
  </si>
  <si>
    <t>AOC 800G OSFP&lt;&gt;800G OSFP, 5m</t>
  </si>
  <si>
    <t>SFP-DUAL-BX-D</t>
  </si>
  <si>
    <t>SFP-DUAL-BX-U</t>
  </si>
  <si>
    <t>OS6900X-BPD-F</t>
  </si>
  <si>
    <t>3HE07152AA</t>
  </si>
  <si>
    <t>Power Injector Card</t>
  </si>
  <si>
    <t>3HE11036AA</t>
  </si>
  <si>
    <t>GPS ANTENNA 26 dB GAIN</t>
  </si>
  <si>
    <t>3HE11036AB</t>
  </si>
  <si>
    <t>GPS ANTENNA 40 dB GAIN</t>
  </si>
  <si>
    <t>3HE18720AA</t>
  </si>
  <si>
    <t>QSFP+ 40G SR4 100m HPE MLX ROHS6/6</t>
  </si>
  <si>
    <t>OS6560-SW-PERF</t>
  </si>
  <si>
    <t>1AB523600031</t>
  </si>
  <si>
    <t>AOC 800G QSFP112-DD&lt;&gt;800G QSFP112-DD,15m</t>
  </si>
  <si>
    <t>1AB523600035</t>
  </si>
  <si>
    <t>AOC 800G OSFP&lt;&gt;800G OSFP, 15m</t>
  </si>
  <si>
    <t>3HE13344AA</t>
  </si>
  <si>
    <t>PS - 7250 IXR AC Power Supply (s)</t>
  </si>
  <si>
    <t>3HE13345AA</t>
  </si>
  <si>
    <t>PS - 7250 IXR DC Power Supply (s)</t>
  </si>
  <si>
    <t>3HE14785AA</t>
  </si>
  <si>
    <t>PS - 7250 IXR-e DC</t>
  </si>
  <si>
    <t>1AB523600032</t>
  </si>
  <si>
    <t>AOC 800G QSFP112-DD&lt;&gt;800G QSFP112-DD,20m</t>
  </si>
  <si>
    <t>1AB523600036</t>
  </si>
  <si>
    <t>AOC 800G OSFP&lt;&gt;800G OSFP, 20m</t>
  </si>
  <si>
    <t>OS6900X-FTKIT-F</t>
  </si>
  <si>
    <t>3HE13951AA</t>
  </si>
  <si>
    <t>24F MMF MPO-MPO Patch Cable, 10M</t>
  </si>
  <si>
    <t>3HE15714AA</t>
  </si>
  <si>
    <t>16F MMF MPO-MPO Patch Cable, 10M</t>
  </si>
  <si>
    <t>3HE00868CA</t>
  </si>
  <si>
    <t>SFP - GIGE BX10-U - LC R6/6 DDM -40/85C</t>
  </si>
  <si>
    <t>3HE00868CB</t>
  </si>
  <si>
    <t>SFP - GIGE BX10-D - LC R6/6 DDM -40/85C</t>
  </si>
  <si>
    <t>3HE09425AA</t>
  </si>
  <si>
    <t>SYS - 7210 SAS-K 2F2T1C</t>
  </si>
  <si>
    <t>3HE12502AA</t>
  </si>
  <si>
    <t>7250 IXR-R4 FAN TRAY</t>
  </si>
  <si>
    <t>3HE17074AA</t>
  </si>
  <si>
    <t>RTU - 7x50 SR/ESS/XRS Port 40GE</t>
  </si>
  <si>
    <t>3HE18595AA</t>
  </si>
  <si>
    <t>CF - 4GB COMPACT FLASH (7x50/7705 ONLY)</t>
  </si>
  <si>
    <t>3HE18598AA</t>
  </si>
  <si>
    <t>CF - 4GB COMPACT FLASH (7210 ONLY)</t>
  </si>
  <si>
    <t>3HE18601AA</t>
  </si>
  <si>
    <t>CF - 4GB COMPACT FLASH (SAR-18 ONLY)</t>
  </si>
  <si>
    <t>SFP-GIG-BX-D</t>
  </si>
  <si>
    <t>SFP-GIG-BX-U</t>
  </si>
  <si>
    <t>3HE10499AA</t>
  </si>
  <si>
    <t>PS - 7210 SAS-Sx Power Supply DC -48V F</t>
  </si>
  <si>
    <t>3HE21873AA</t>
  </si>
  <si>
    <t>SaaS-Standard_Switch RTU - CAT-1</t>
  </si>
  <si>
    <t>3HE21930AA</t>
  </si>
  <si>
    <t>SaaS-Digital Twin Switch RTU</t>
  </si>
  <si>
    <t>3HE21634AF</t>
  </si>
  <si>
    <t>EDA Network - Advanced - Cat 6 - 1YR</t>
  </si>
  <si>
    <t>1AB523600013</t>
  </si>
  <si>
    <t>AOC 800G QSFP112-DD&lt;&gt;2x400G QSFP112, 3m</t>
  </si>
  <si>
    <t>1AB523600017</t>
  </si>
  <si>
    <t>AOC 800G OSFP&lt;&gt;2x400G QSFP112, 3m</t>
  </si>
  <si>
    <t>1AB523600021</t>
  </si>
  <si>
    <t>AOC 800G OSFP&lt;&gt;2x400G OSFP, 3m</t>
  </si>
  <si>
    <t>1AB523600025</t>
  </si>
  <si>
    <t>AOC 800G QSFP112-DD&lt;&gt;2x400G OSFP, 3m</t>
  </si>
  <si>
    <t>1AB523600014</t>
  </si>
  <si>
    <t>AOC 800G QSFP112-DD&lt;&gt;2x400G QSFP112, 5m</t>
  </si>
  <si>
    <t>1AB523600018</t>
  </si>
  <si>
    <t>AOC 800G OSFP&lt;&gt;2x400G QSFP112, 5m</t>
  </si>
  <si>
    <t>1AB523600022</t>
  </si>
  <si>
    <t>AOC 800G OSFP&lt;&gt;2x400G OSFP, 5m</t>
  </si>
  <si>
    <t>1AB523600026</t>
  </si>
  <si>
    <t>AOC 800G QSFP112-DD&lt;&gt;2x400G OSFP, 5m</t>
  </si>
  <si>
    <t>1AB523600015</t>
  </si>
  <si>
    <t>AOC 800G QSFP112-DD&lt;&gt;2x400G QSFP112, 15m</t>
  </si>
  <si>
    <t>1AB523600019</t>
  </si>
  <si>
    <t>AOC 800G OSFP&lt;&gt;2x400G QSFP112, 15m</t>
  </si>
  <si>
    <t>1AB523600023</t>
  </si>
  <si>
    <t>AOC 800G OSFP&lt;&gt;2x400G OSFP, 15m</t>
  </si>
  <si>
    <t>1AB523600027</t>
  </si>
  <si>
    <t>AOC 800G QSFP112-DD&lt;&gt;2x400G OSFP, 15m</t>
  </si>
  <si>
    <t>1AB523600016</t>
  </si>
  <si>
    <t>AOC 800G QSFP112-DD&lt;&gt;2x400G QSFP112, 20m</t>
  </si>
  <si>
    <t>1AB523600020</t>
  </si>
  <si>
    <t>AOC 800G OSFP&lt;&gt;2x400G QSFP112, 20m</t>
  </si>
  <si>
    <t>1AB523600024</t>
  </si>
  <si>
    <t>AOC 800G OSFP&lt;&gt;2x400G OSFP, 20m</t>
  </si>
  <si>
    <t>1AB523600028</t>
  </si>
  <si>
    <t>AOC 800G QSFP112-DD&lt;&gt;2x400G OSFP, 20m</t>
  </si>
  <si>
    <t>3HE17649AA</t>
  </si>
  <si>
    <t>PS - 7220 IXR-D2L, D3L -48V DC, FtoB</t>
  </si>
  <si>
    <t>3HE17650AA</t>
  </si>
  <si>
    <t>PS - 7220 IXR-D2L, D3L -48V DC, BtoF</t>
  </si>
  <si>
    <t>3HE03394AA</t>
  </si>
  <si>
    <t>32 PORT T1/E1 RJ45 PANEL</t>
  </si>
  <si>
    <t>3HE03399AB</t>
  </si>
  <si>
    <t>T1/E1 CABLE 26 AWG OPEN-ENDED 30M</t>
  </si>
  <si>
    <t>3HE03661AA</t>
  </si>
  <si>
    <t>PEM - 7750 SR-7 100A DC PEM-3 SLOT 2</t>
  </si>
  <si>
    <t>3HE03662AA</t>
  </si>
  <si>
    <t>PEM - 7750 SR-7 100A DC PEM-3 SLOT 1</t>
  </si>
  <si>
    <t>3HE04498AA</t>
  </si>
  <si>
    <t>PWR FLT - 7750 SR-7 100 AMP PWR FILTER</t>
  </si>
  <si>
    <t>3HE04509AD</t>
  </si>
  <si>
    <t>OPEN ENDED SDI CABLE PAIR - 10M</t>
  </si>
  <si>
    <t>3HE05574PA</t>
  </si>
  <si>
    <t>SAR-18 RELEASE 24.x BASIC OS LICENSE</t>
  </si>
  <si>
    <t>3HE05574RA</t>
  </si>
  <si>
    <t>SAR-18 RELEASE 25.x BASIC OS LICENSE</t>
  </si>
  <si>
    <t>3HE05574TA</t>
  </si>
  <si>
    <t>SAR-18 RELEASE 26.x BASIC OS LICENSE</t>
  </si>
  <si>
    <t>3HE07442AA</t>
  </si>
  <si>
    <t>ACC - 7750 SR-12e LUG KIT</t>
  </si>
  <si>
    <t>3HE08607AA</t>
  </si>
  <si>
    <t>RTU - 7705 SAR-H Basic IPSec LICENSE</t>
  </si>
  <si>
    <t>3HE08607BA</t>
  </si>
  <si>
    <t>RTU - 7705 SAR-Hc Basic IPSec LICENSE</t>
  </si>
  <si>
    <t>3HE08607CA</t>
  </si>
  <si>
    <t>RTU - 7705 SAR-W Basic IPSec LICENSE</t>
  </si>
  <si>
    <t>3HE08607DA</t>
  </si>
  <si>
    <t>RTU - 7705 SAR-Wx Basic IPSec LICENSE</t>
  </si>
  <si>
    <t>3HE08607HA</t>
  </si>
  <si>
    <t>RTU - 7705 SAR-Ax Basic IPSec LICENSE</t>
  </si>
  <si>
    <t>3HE08998AA</t>
  </si>
  <si>
    <t>RTU - 7210 SAS-R MPLS-TP Services Licens</t>
  </si>
  <si>
    <t>3HE08999AA</t>
  </si>
  <si>
    <t>RTU - 7210 SAS-R PTP/1588   Timing Inter</t>
  </si>
  <si>
    <t>3HE09017AA</t>
  </si>
  <si>
    <t>RTU - SROS IPsec IKEv2 - 1K Tunnels</t>
  </si>
  <si>
    <t>3HE09302AA</t>
  </si>
  <si>
    <t>RTU-8 PORT GE SFP CARD V3 Encrypt</t>
  </si>
  <si>
    <t>3HE09302CA</t>
  </si>
  <si>
    <t>RTU -2P 10GE+4P GE 10G ETH ENCRYPTION</t>
  </si>
  <si>
    <t>3HE10503AA</t>
  </si>
  <si>
    <t>ACC -7210 SAS-Sx (F) Fan Tray Filter(10)</t>
  </si>
  <si>
    <t>3HE11124AA</t>
  </si>
  <si>
    <t>ASL VSR IP-Tunnel 1k Tunnels</t>
  </si>
  <si>
    <t>3HE11167AA</t>
  </si>
  <si>
    <t>ACC -7210 SAS-Sx (T) Fan Tray Filter(10)</t>
  </si>
  <si>
    <t>3HE11279AA</t>
  </si>
  <si>
    <t>7250 IXR-R6 FAN TRAY</t>
  </si>
  <si>
    <t>3HE12464AA</t>
  </si>
  <si>
    <t>KIT, POWER JUMPER</t>
  </si>
  <si>
    <t>3HE12469AA</t>
  </si>
  <si>
    <t>ACC - SR-s LUG KIT (20 PACK)</t>
  </si>
  <si>
    <t>3HE14513AA</t>
  </si>
  <si>
    <t>NSP RHEL INSTANCE</t>
  </si>
  <si>
    <t>3HE15664FB</t>
  </si>
  <si>
    <t>OS - 7250 IXR R25.x ZTP OS LICENSE SMALL</t>
  </si>
  <si>
    <t>3HE15664GB</t>
  </si>
  <si>
    <t>OS - 7250 IXR R26.x ZTP OS LICENSE SMALL</t>
  </si>
  <si>
    <t>3HE15782AA</t>
  </si>
  <si>
    <t>ACC - 7250 IXR-X 1RU Accessory Kit</t>
  </si>
  <si>
    <t>3HE16016YR</t>
  </si>
  <si>
    <t>NSP IP CONTROL CLASS 1 NODE - YEARLY</t>
  </si>
  <si>
    <t>3HE16017AA</t>
  </si>
  <si>
    <t>NSP IP CONTROL CLASS 2 NODE</t>
  </si>
  <si>
    <t>3HE16456AA</t>
  </si>
  <si>
    <t>RTU - SROS IPsec ESA - 1k Tunnels</t>
  </si>
  <si>
    <t>3HE16840AA</t>
  </si>
  <si>
    <t>RTU - 7250 1588 Freq+Phase LICENSE MED</t>
  </si>
  <si>
    <t>3HE20432AA</t>
  </si>
  <si>
    <t>PS - 300W ETR CC AC/HVDC</t>
  </si>
  <si>
    <t>3HE20433AA</t>
  </si>
  <si>
    <t>ACC - 7250 IXR-e3c Filter Tray</t>
  </si>
  <si>
    <t>3HE21280AA</t>
  </si>
  <si>
    <t>RTU - 7705 SAR 10GE PORT</t>
  </si>
  <si>
    <t>3HE21508AA</t>
  </si>
  <si>
    <t>RTU-7705 SAR Gen 2 10GE MACSEC PORT 5YR</t>
  </si>
  <si>
    <t>3HE29958AA</t>
  </si>
  <si>
    <t>SROS VSR MAP-T 10k Subscribers - 1YR</t>
  </si>
  <si>
    <t>3HE29963AA</t>
  </si>
  <si>
    <t>SROS VSR IPsec 1Gbps ASL - 1YR</t>
  </si>
  <si>
    <t>QSFP-40G-SR</t>
  </si>
  <si>
    <t>250W 120/240V AC power converter</t>
  </si>
  <si>
    <t>3HE16428AA</t>
  </si>
  <si>
    <t>PS - 7220 IXR-H2 128QSFP28 AC, FtoB</t>
  </si>
  <si>
    <t>3HE16429AA</t>
  </si>
  <si>
    <t>PS - 7220 IXR-H2 128QSFP28 AC, BtoF</t>
  </si>
  <si>
    <t>3HE00036CA</t>
  </si>
  <si>
    <t>SFP - OC-3/STM-1 LR-1 R6/6 DDM -40/85C</t>
  </si>
  <si>
    <t>3HE11035AA</t>
  </si>
  <si>
    <t>GNSS ANTENNA 26 dB GAIN</t>
  </si>
  <si>
    <t>3HE11035AB</t>
  </si>
  <si>
    <t>GNSS ANTENNA 40 dB GAIN</t>
  </si>
  <si>
    <t>3HE14784AB</t>
  </si>
  <si>
    <t>PS - 7250 IXR-e AC CC</t>
  </si>
  <si>
    <t>3HE17186AA</t>
  </si>
  <si>
    <t>ACC - USB Flash Drive - 32GB</t>
  </si>
  <si>
    <t>3HE19408AA</t>
  </si>
  <si>
    <t>ACC - EMI Front Cover for 7220 IXR-H2</t>
  </si>
  <si>
    <t>3HE21015AA</t>
  </si>
  <si>
    <t>EDA Connect - Integration - 1YR</t>
  </si>
  <si>
    <t>ISFP-GIG-BX-D</t>
  </si>
  <si>
    <t>ISFP-GIG-BX-U</t>
  </si>
  <si>
    <t>OS6465-BPRD</t>
  </si>
  <si>
    <t>OS6865-BP-D</t>
  </si>
  <si>
    <t>3HE12470AA</t>
  </si>
  <si>
    <t>ACC - SR-14s CHASSIS REAR RACKMOUNT KIT</t>
  </si>
  <si>
    <t>3HE21013AA</t>
  </si>
  <si>
    <t>EDA Core - Base - 1YR</t>
  </si>
  <si>
    <t>3HE12471AA</t>
  </si>
  <si>
    <t>ACC - SR-7s CHASSIS REAR RACKMOUNT KIT</t>
  </si>
  <si>
    <t>3HE07354AB</t>
  </si>
  <si>
    <t>RTU - 7705 IP Multicast LICENSE</t>
  </si>
  <si>
    <t>3HE07354AR</t>
  </si>
  <si>
    <t>RTU - 7705 VPN Multicast LICENSE</t>
  </si>
  <si>
    <t>3HE12442AA</t>
  </si>
  <si>
    <t>4 PORT RS232 DIST PANEL,SDIv3 ONLY</t>
  </si>
  <si>
    <t>3HE15413AA</t>
  </si>
  <si>
    <t>ACC - 7250 IXR-e Fan Filter (18 pack)</t>
  </si>
  <si>
    <t>3HE21009AA</t>
  </si>
  <si>
    <t>EDA Network - Standard - Cat 1 - 5YR</t>
  </si>
  <si>
    <t>3HE15867EA</t>
  </si>
  <si>
    <t>SR Linux - Advanced 24.x - Cat 1 - 5YR</t>
  </si>
  <si>
    <t>3HE15867FA</t>
  </si>
  <si>
    <t>SR Linux - Advanced 25.x - Cat 1 - 5YR</t>
  </si>
  <si>
    <t>3HE15867GA</t>
  </si>
  <si>
    <t>SR Linux - Advanced 26.x - Cat 1 - 5YR</t>
  </si>
  <si>
    <t>3HE10114AA</t>
  </si>
  <si>
    <t>ACC 7750 SR-12e AC bezel</t>
  </si>
  <si>
    <t>3HE12293DA</t>
  </si>
  <si>
    <t>GNSS INSTALLATION KIT (325FT/99M)</t>
  </si>
  <si>
    <t>3HE21277AA</t>
  </si>
  <si>
    <t>RTU - 7x50 SR/ESS/XRS Port 50GE</t>
  </si>
  <si>
    <t>3HE21286AA</t>
  </si>
  <si>
    <t>RTU - 7730 SXR Port 50GE</t>
  </si>
  <si>
    <t>3HE29217AA</t>
  </si>
  <si>
    <t>SROS VSR IPsec 1k Tunnels ASL - 5YR</t>
  </si>
  <si>
    <t>3HE21874AA</t>
  </si>
  <si>
    <t>SaaS-Standard_Switch RTU - CAT-2</t>
  </si>
  <si>
    <t>QSFP-4X10G-SR</t>
  </si>
  <si>
    <t>3HE15629AA</t>
  </si>
  <si>
    <t>PS - 7220 IXR-D1 48baseT 4SFP+ DC, FtoB</t>
  </si>
  <si>
    <t>3HE15630AA</t>
  </si>
  <si>
    <t>PS - 7220 IXR-D1 48baseT 4SFP+ DC, BtoF</t>
  </si>
  <si>
    <t>3HE29883AA</t>
  </si>
  <si>
    <t>SR Linux - Advanced 26.x - Cat 3 - 1YR</t>
  </si>
  <si>
    <t>3HE06792FA</t>
  </si>
  <si>
    <t>FAN/ALARM MODULE SAR-8 V2 -48/+24VDC cc</t>
  </si>
  <si>
    <t>3HE08590AA</t>
  </si>
  <si>
    <t>CBL - QSFP+-QSFP+ DAC 1m - 4PACK</t>
  </si>
  <si>
    <t>3HE09432AA</t>
  </si>
  <si>
    <t>PS 7210 SAS-R AC Power modules</t>
  </si>
  <si>
    <t>3HE10837AA</t>
  </si>
  <si>
    <t>PS - DC -48V 210 WBX and 7210 Sx 100G (F</t>
  </si>
  <si>
    <t>3HE14785AB</t>
  </si>
  <si>
    <t>PS - 7250 IXR-e DC CC</t>
  </si>
  <si>
    <t>SFP-GIG-BX-D20</t>
  </si>
  <si>
    <t>SFP-GIG-BX-U20</t>
  </si>
  <si>
    <t>3HE22345AA</t>
  </si>
  <si>
    <t>ACC - Rail-Kit for 7220 IXR-H6-128</t>
  </si>
  <si>
    <t>3HE12302AA</t>
  </si>
  <si>
    <t>ACC - 7750 SR-1 DC ACCESSORY KIT</t>
  </si>
  <si>
    <t>3HE12303AA</t>
  </si>
  <si>
    <t>ACC - 7750 SR-1 AC ACCESSORY KIT</t>
  </si>
  <si>
    <t>3HE12506AA</t>
  </si>
  <si>
    <t>ACC -7750 SR-2s REAR MOUNTING KIT</t>
  </si>
  <si>
    <t>3HE21298AA</t>
  </si>
  <si>
    <t>SaaS-Switch RTU - CAT-1 (101-200)</t>
  </si>
  <si>
    <t>3HE29339AA</t>
  </si>
  <si>
    <t>SR Linux - MACSec RTU - 7730 SXR-25G-1YR</t>
  </si>
  <si>
    <t>3HE29346AA</t>
  </si>
  <si>
    <t>SR Linux - MACSec RTU -7250 IXR-25G-1YR</t>
  </si>
  <si>
    <t>3HE29985AA</t>
  </si>
  <si>
    <t>SROS 7250 IXR 25GE MACSEC PORT RTU -1 YR</t>
  </si>
  <si>
    <t>3HE17300AA</t>
  </si>
  <si>
    <t>PS - 7210 SAS-Dxp-16p/24p 480W AC</t>
  </si>
  <si>
    <t>3HE09426AA</t>
  </si>
  <si>
    <t>SYS - 7210 SAS-K 2F2T1C ETR</t>
  </si>
  <si>
    <t>3HE12472AA</t>
  </si>
  <si>
    <t>7705 SAR-Hmc - NORTH AMERICA</t>
  </si>
  <si>
    <t>SFP-10G-LR</t>
  </si>
  <si>
    <t>3HE13896AA</t>
  </si>
  <si>
    <t>MPO12 to 4 LC breakout, MMF</t>
  </si>
  <si>
    <t>3HE13897AA</t>
  </si>
  <si>
    <t>MPO12 to 4 LC breakout, SMF</t>
  </si>
  <si>
    <t>3HE21303AA</t>
  </si>
  <si>
    <t>SaaS-Switch RTU - CAT-2 (201+)</t>
  </si>
  <si>
    <t>3HE16426AA</t>
  </si>
  <si>
    <t>PS - 7220 IXR-H2 128QSFP28 -48VDC, FtoB</t>
  </si>
  <si>
    <t>3HE16427AA</t>
  </si>
  <si>
    <t>PS - 7220 IXR-H2 128QSFP28 -48VDC, BtoF</t>
  </si>
  <si>
    <t>3HE17738AA</t>
  </si>
  <si>
    <t>PS - 7220 IXR-D4 DC, FtoB</t>
  </si>
  <si>
    <t>3HE17739AA</t>
  </si>
  <si>
    <t>PS - 7220 IXR-D4 DC, BtoF</t>
  </si>
  <si>
    <t>3HE17740AA</t>
  </si>
  <si>
    <t>PS - 7220 IXR-D5 AC, FtoB</t>
  </si>
  <si>
    <t>3HE17741AA</t>
  </si>
  <si>
    <t>PS - 7220 IXR-D5 AC, BtoF</t>
  </si>
  <si>
    <t>3HE13895AA</t>
  </si>
  <si>
    <t>OPTICAL PATCH PANEL 1RU HOLDER</t>
  </si>
  <si>
    <t>3HE21875AA</t>
  </si>
  <si>
    <t>SaaS-Standard_Switch RTU - CAT-3</t>
  </si>
  <si>
    <t>3HE15869BB</t>
  </si>
  <si>
    <t>SR Linux - Enhanced Scale - Cat 2 - 5YR</t>
  </si>
  <si>
    <t>3HE00867CA</t>
  </si>
  <si>
    <t>SFP - GIGE EX - LC ROHS 6/6 DDM -40/85C</t>
  </si>
  <si>
    <t>SFP-10G-GIG-SR</t>
  </si>
  <si>
    <t>SFP-GIG-LH40</t>
  </si>
  <si>
    <t>3HE07354AH</t>
  </si>
  <si>
    <t>RTU - MDDB LICENSE (ADDITIONAL NODES)</t>
  </si>
  <si>
    <t>3HE07354AK</t>
  </si>
  <si>
    <t>RTU-PCM MULTIDROP LIC (ADDITIONAL NODES)</t>
  </si>
  <si>
    <t>3HE07354AP</t>
  </si>
  <si>
    <t>RTU - VCB (ADDITIONAL NODES)</t>
  </si>
  <si>
    <t>3HE08997AA</t>
  </si>
  <si>
    <t>RTU - 7210 SAS-R IP Services License.</t>
  </si>
  <si>
    <t>3HE09747AA</t>
  </si>
  <si>
    <t>RTU - 7705 SAR Basic SW FW LICENSE</t>
  </si>
  <si>
    <t>3HE09747BA</t>
  </si>
  <si>
    <t>RTU -8 PORT GE SFP CARD FW</t>
  </si>
  <si>
    <t>3HE09747BB</t>
  </si>
  <si>
    <t>RTU -2 PORT 10GIGE (RING) XFP CARD FW</t>
  </si>
  <si>
    <t>3HE09747BC</t>
  </si>
  <si>
    <t>RTU -PACKET MICROWAVE CARD FW</t>
  </si>
  <si>
    <t>3HE09747CA</t>
  </si>
  <si>
    <t>RTU HW SAR-H FW</t>
  </si>
  <si>
    <t>3HE09747CB</t>
  </si>
  <si>
    <t>RTU HW SAR-Hc FW</t>
  </si>
  <si>
    <t>3HE09747CC</t>
  </si>
  <si>
    <t>RTU HW SAR-Wx FW</t>
  </si>
  <si>
    <t>3HE09747CE</t>
  </si>
  <si>
    <t>RTU HW SAR-Ax FW</t>
  </si>
  <si>
    <t>3HE11132AA</t>
  </si>
  <si>
    <t>ASL VSR-LNS 1k L2TP Tunnels</t>
  </si>
  <si>
    <t>3HE11471JA</t>
  </si>
  <si>
    <t>OS-7210 SAS-Sx 10/100 Base Lic Sat R25.X</t>
  </si>
  <si>
    <t>3HE11471KA</t>
  </si>
  <si>
    <t>OS-7210 SAS-Sx 10/100 Base Lic Sat R26.X</t>
  </si>
  <si>
    <t>3HE11915AA</t>
  </si>
  <si>
    <t>L2 VPN License,  per UNI 100G IXR port</t>
  </si>
  <si>
    <t>3HE12496AA</t>
  </si>
  <si>
    <t>2RU Front-to-Back Plenum</t>
  </si>
  <si>
    <t>3HE12507AA</t>
  </si>
  <si>
    <t>ACC - 7750 SR-1s REAR MOUNTING KIT</t>
  </si>
  <si>
    <t>3HE14659AA</t>
  </si>
  <si>
    <t>ACC - 7750 SR-1s REPLACEMENT AIR FILTER</t>
  </si>
  <si>
    <t>3HE14984AA</t>
  </si>
  <si>
    <t>RTU - 1GE MACSEC RTU</t>
  </si>
  <si>
    <t>3HE15791AA</t>
  </si>
  <si>
    <t>PSU - 7250 IXR-X 1300W AC (F2B)</t>
  </si>
  <si>
    <t>3HE16739AA</t>
  </si>
  <si>
    <t>ACC - 7250-IXR-R6d Fan Filters (5 pack)</t>
  </si>
  <si>
    <t>3HE17028AA</t>
  </si>
  <si>
    <t>ACC - IXR-6e DOOR AIR FILTERS, QTY 5</t>
  </si>
  <si>
    <t>3HE17083AA</t>
  </si>
  <si>
    <t>RTU - 7250 IXR Port 100GE</t>
  </si>
  <si>
    <t>3HE18936AA</t>
  </si>
  <si>
    <t>SROS RTU - 1GE MACSEC PORT 7250 IXR</t>
  </si>
  <si>
    <t>3HE19991AA</t>
  </si>
  <si>
    <t>SR Linux - MACSec RTU -7730 SXR-1G-5YR</t>
  </si>
  <si>
    <t>3HE20431AA</t>
  </si>
  <si>
    <t>PS - 300W ETR CC DC</t>
  </si>
  <si>
    <t>3HE21090AA</t>
  </si>
  <si>
    <t>RTU - 7705 SAR 1GE MACSEC PORT</t>
  </si>
  <si>
    <t>3HE21947AA</t>
  </si>
  <si>
    <t>SR Linux - MACSec RTU -7250 IXR-1G-5YR</t>
  </si>
  <si>
    <t>3HE22012AA</t>
  </si>
  <si>
    <t>ACC - MGX Rack Adapter 7215 IXS-A1 DC</t>
  </si>
  <si>
    <t>3HE29249AA</t>
  </si>
  <si>
    <t>SROS 7750 SR IPsec 1Gbps bw RTU - 5 YR</t>
  </si>
  <si>
    <t>3HE29261AA</t>
  </si>
  <si>
    <t>SROS - 7250 IXR Small, Standard RTU -5YR</t>
  </si>
  <si>
    <t>3HE29267AA</t>
  </si>
  <si>
    <t>SROS 7250 IXR Small, Enh. Scale RTU -5YR</t>
  </si>
  <si>
    <t>3HE29268AA</t>
  </si>
  <si>
    <t>SROS 7250 IXR 1GE MACSEC PORT RTU 5 YR</t>
  </si>
  <si>
    <t>3HE29280AA</t>
  </si>
  <si>
    <t>OS - 7705 SAR Gen 2 for R26.X</t>
  </si>
  <si>
    <t>3HE29924AA</t>
  </si>
  <si>
    <t>7750 SR NAT 10k Subscribers RTU - 1 YR</t>
  </si>
  <si>
    <t>3HE29925AA</t>
  </si>
  <si>
    <t>SROS 7750 SR MAP-T 10k Subs RTU - 1 YR</t>
  </si>
  <si>
    <t>3HE29957AA</t>
  </si>
  <si>
    <t>SROS VSR NAT 10k Subscribers ASL - 1YR</t>
  </si>
  <si>
    <t>3HE29978AA</t>
  </si>
  <si>
    <t>SROS - 7250 IXR Medium Advanced RTU -1YR</t>
  </si>
  <si>
    <t>QSFP-40G-AOC20M</t>
  </si>
  <si>
    <t>3HE16434AA</t>
  </si>
  <si>
    <t>PS - 7220 IXR-H3, H4-32D AC, FtoB</t>
  </si>
  <si>
    <t>3HE16435AA</t>
  </si>
  <si>
    <t>PS - 7220 IXR-H3, H4-32D AC, BtoF</t>
  </si>
  <si>
    <t>3HE21635AA</t>
  </si>
  <si>
    <t>EDA Network - Advanced - Cat 1 - 5YR</t>
  </si>
  <si>
    <t>3HE14796AA</t>
  </si>
  <si>
    <t>SYS - 7210 SAS-Dxp 2SFP+ 4F 6T AC</t>
  </si>
  <si>
    <t>3HE12443AA</t>
  </si>
  <si>
    <t>4 PORT RS530 DIST PANEL,SDIv3 ONLY</t>
  </si>
  <si>
    <t>3HE21009AB</t>
  </si>
  <si>
    <t>EDA Network - Standard - Cat 2 - 5YR</t>
  </si>
  <si>
    <t>OS6570-SW-PERF4</t>
  </si>
  <si>
    <t>3HE29986AA</t>
  </si>
  <si>
    <t>SROS 7250 IXR 50GE MACSEC PORT RTU -1 YR</t>
  </si>
  <si>
    <t>3HE29340AA</t>
  </si>
  <si>
    <t>SR Linux - MACSec RTU - 7730 SXR-50G-1YR</t>
  </si>
  <si>
    <t>3HE29347AA</t>
  </si>
  <si>
    <t>SR Linux - MACSec RTU -7250 IXR-50G-1YR</t>
  </si>
  <si>
    <t>3HE08591AA</t>
  </si>
  <si>
    <t>CBL - QSFP+-QSFP+ DAC 3m - 4PACK</t>
  </si>
  <si>
    <t>3HE11161AA</t>
  </si>
  <si>
    <t>ASL VSR-IPsec 1k Tunnels</t>
  </si>
  <si>
    <t>3HE14280AA</t>
  </si>
  <si>
    <t>ACC-7750 SR-1s/2s LVDC SYS ACC KIT</t>
  </si>
  <si>
    <t>3HE14281AA</t>
  </si>
  <si>
    <t>ACC-7750 SR-1s/2s AC/HVDC SYS ACC KIT</t>
  </si>
  <si>
    <t>3HE16999AA</t>
  </si>
  <si>
    <t>ACC - 7250 IXR-6e/10e CPM IMPEDNCE PANEL</t>
  </si>
  <si>
    <t>3HE17000AA</t>
  </si>
  <si>
    <t>ACC -7250 IXR-6e/10e/18e IMM IMP PANEL</t>
  </si>
  <si>
    <t>ISFP-GIG-LH40</t>
  </si>
  <si>
    <t>3HE21123AA</t>
  </si>
  <si>
    <t>DEEPFIELD DCU MULTI-DCU DEPL R23 DSK EXP</t>
  </si>
  <si>
    <t>3HE14797AA</t>
  </si>
  <si>
    <t>SYS - 7210 SAS-Dxp 2SFP+ 4F 6T DC</t>
  </si>
  <si>
    <t>3HE05163AA</t>
  </si>
  <si>
    <t>SFP - 100/1000 EX SGMII 40KM ROHS 6/6</t>
  </si>
  <si>
    <t>3HE08607AB</t>
  </si>
  <si>
    <t>RTU - 7705 SAR-H UP-Basic to Full IPSec</t>
  </si>
  <si>
    <t>3HE08607BB</t>
  </si>
  <si>
    <t>RTU -7705 SAR-Hc UP-Basic to Full IPSec</t>
  </si>
  <si>
    <t>3HE08607CB</t>
  </si>
  <si>
    <t>RTU - 7705 SAR-W UP-Basic to Full IPSec</t>
  </si>
  <si>
    <t>3HE08607DB</t>
  </si>
  <si>
    <t>RTU -7705 SAR-Wx UP-Basic to Full IPSec</t>
  </si>
  <si>
    <t>3HE08607HB</t>
  </si>
  <si>
    <t>RTU - 7705 SAR-Ax UP-Basic to Full IPSec</t>
  </si>
  <si>
    <t>3HE21876AA</t>
  </si>
  <si>
    <t>SaaS-Standard_Switch RTU - CAT-4</t>
  </si>
  <si>
    <t>3HE17742AA</t>
  </si>
  <si>
    <t>PS - 7220 IXR-D5 DC, FtoB</t>
  </si>
  <si>
    <t>3HE17743AA</t>
  </si>
  <si>
    <t>PS - 7220 IXR-D5 DC, BtoF</t>
  </si>
  <si>
    <t>3HE08607EA</t>
  </si>
  <si>
    <t>RTU - 7705 SAR-8 Basic IPSec  LICENSE</t>
  </si>
  <si>
    <t>3HE08607GA</t>
  </si>
  <si>
    <t>RTU - 7705 SAR-X Basic IPSec LICENSE</t>
  </si>
  <si>
    <t>3HE10338AA</t>
  </si>
  <si>
    <t>External Surge Protection Kit</t>
  </si>
  <si>
    <t>3HE12474AA</t>
  </si>
  <si>
    <t>7705 SAR-Hmc - EMEA AND CALA B31</t>
  </si>
  <si>
    <t>3HE12475AA</t>
  </si>
  <si>
    <t>7705 SAR-Hmc - EMEA AND CALA B87</t>
  </si>
  <si>
    <t>3HE18596AA</t>
  </si>
  <si>
    <t>CF - 8GB COMPACT FLASH (7x50/7705 ONLY)</t>
  </si>
  <si>
    <t>3HE18599AA</t>
  </si>
  <si>
    <t>CF - 8GB COMPACT FLASH (7210 ONLY)</t>
  </si>
  <si>
    <t>3HE18602AA</t>
  </si>
  <si>
    <t>CF - 8GB COMPACT FLASH (SAR-18 ONLY)</t>
  </si>
  <si>
    <t>3HE29280AB</t>
  </si>
  <si>
    <t>OS - 7705 SAR Gen 2 ZTP for R26.X</t>
  </si>
  <si>
    <t>3HE21302AA</t>
  </si>
  <si>
    <t>SaaS-Switch RTU - CAT-2 (101-200)</t>
  </si>
  <si>
    <t>3HE15866EB</t>
  </si>
  <si>
    <t>SR Linux - Standard 24.x - Cat 2 - 5YR</t>
  </si>
  <si>
    <t>3HE15866FB</t>
  </si>
  <si>
    <t>SR Linux - Standard 25.x - Cat 2 - 5YR</t>
  </si>
  <si>
    <t>3HE15866GB</t>
  </si>
  <si>
    <t>SR Linux - Standard 26.x - Cat 2 - 5YR</t>
  </si>
  <si>
    <t>3HE16432AA</t>
  </si>
  <si>
    <t>PS - 7220 IXR-H3 32QSFPDD -48VDC, FtoB</t>
  </si>
  <si>
    <t>3HE16433AA</t>
  </si>
  <si>
    <t>PS - 7220 IXR-H3 32QSFPDD -48VDC, BtoF</t>
  </si>
  <si>
    <t>3HE29886AA</t>
  </si>
  <si>
    <t>SR Linux - Premium 26.x - Cat 2 - 1YR</t>
  </si>
  <si>
    <t>3HE13589AA</t>
  </si>
  <si>
    <t>24F SMF MPO-MPO Patch Cable, 3M</t>
  </si>
  <si>
    <t>3HE21297AA</t>
  </si>
  <si>
    <t>SaaS-Switch RTU - CAT-1 (51-100)</t>
  </si>
  <si>
    <t>SFP-25G-CLR</t>
  </si>
  <si>
    <t>3HE21009AC</t>
  </si>
  <si>
    <t>EDA Network - Standard - Cat 3 - 5YR</t>
  </si>
  <si>
    <t>3HE20550AA</t>
  </si>
  <si>
    <t>PS - 7220 IXR-H5-32D, AC, FtoB</t>
  </si>
  <si>
    <t>3HE21014AB</t>
  </si>
  <si>
    <t>EDA Core - Base - Standby - 5YR</t>
  </si>
  <si>
    <t>3HE04993AA</t>
  </si>
  <si>
    <t>FAN MODULE FOR SAR-18</t>
  </si>
  <si>
    <t>3HE06791AA</t>
  </si>
  <si>
    <t>SAR-8 SHELF V2</t>
  </si>
  <si>
    <t>3HE11470AA</t>
  </si>
  <si>
    <t>RTU-7210 SAS-Sx 10/100 IP svc Lic S-A</t>
  </si>
  <si>
    <t>3HE12434AA</t>
  </si>
  <si>
    <t>GNSS CABLE PREPERATION TOOL KIT</t>
  </si>
  <si>
    <t>3HE12444AA</t>
  </si>
  <si>
    <t>4 PORT X.21 DIST PANEL,SDIv3 ONLY</t>
  </si>
  <si>
    <t>3HE12464BA</t>
  </si>
  <si>
    <t>KIT, POWER JUMPER WITH BRACKET</t>
  </si>
  <si>
    <t>3HE14657AA</t>
  </si>
  <si>
    <t>ACC - 7750 SR-2s REPLACEMENT AIR FILTER</t>
  </si>
  <si>
    <t>3HE14835AA</t>
  </si>
  <si>
    <t>SFP28 25GE LR - LC ROHS6/6 -40/85C</t>
  </si>
  <si>
    <t>3HE16750AA</t>
  </si>
  <si>
    <t>ACC - Power Jumper Kit</t>
  </si>
  <si>
    <t>3HE16751AA</t>
  </si>
  <si>
    <t>ACC - GNSS Dual Band Antenna 40dB Gain</t>
  </si>
  <si>
    <t>3HE16752AA</t>
  </si>
  <si>
    <t>ACC - GNSS Dual Band Antenna 26dB Gain</t>
  </si>
  <si>
    <t>3HE16839AA</t>
  </si>
  <si>
    <t>RTU - 7250 1588 Freq+Phase LICENSE LARGE</t>
  </si>
  <si>
    <t>3HE19470AA</t>
  </si>
  <si>
    <t>SFP+ - 10G RJ45 -40/85C</t>
  </si>
  <si>
    <t>3HE19475AA</t>
  </si>
  <si>
    <t>CBL QSFP-LS CS to x8 LC Mux/Demux</t>
  </si>
  <si>
    <t>3HE20317AA</t>
  </si>
  <si>
    <t>ACC - SAR-10x Fan Module (back)</t>
  </si>
  <si>
    <t>3HE20317AB</t>
  </si>
  <si>
    <t>ACC - SAR-10x Fan Module (left)</t>
  </si>
  <si>
    <t>3HE21504AA</t>
  </si>
  <si>
    <t>RTU-7705 SAR Gen 2 Standard Features 5YR</t>
  </si>
  <si>
    <t>3HE21506AA</t>
  </si>
  <si>
    <t>RTU-7705 SAR Gen 2 Enhanced Scale 5YR</t>
  </si>
  <si>
    <t>3HE23425AA</t>
  </si>
  <si>
    <t>ACC - SAR Gen 2 MDA Imp. Panel (10 pack)</t>
  </si>
  <si>
    <t>3HE23426AA</t>
  </si>
  <si>
    <t>ACC - SAR-10x CPIOM Imp. Panel (5 pack)</t>
  </si>
  <si>
    <t>3HE29341AA</t>
  </si>
  <si>
    <t>SR Linux - MACSec RTU -7730 SXR-100G-1YR</t>
  </si>
  <si>
    <t>3HE29348AA</t>
  </si>
  <si>
    <t>SR Linux - MACSec RTU -7250 IXR-100G-1YR</t>
  </si>
  <si>
    <t>3HE29621AA</t>
  </si>
  <si>
    <t>RTU-7705 SAR Gen 2 IPSec LICENSE 1YR</t>
  </si>
  <si>
    <t>3HE29622AA</t>
  </si>
  <si>
    <t>RTU-7705 SAR Gen 2 NGE LICENSE 1YR</t>
  </si>
  <si>
    <t>3HE29943AA</t>
  </si>
  <si>
    <t>SROS - VSR Enhanced Scale ASL - 1 YR</t>
  </si>
  <si>
    <t>3HE29944AA</t>
  </si>
  <si>
    <t>SROS - VSR 10Gbps BW ASL - 1 YR</t>
  </si>
  <si>
    <t>3HE29947AA</t>
  </si>
  <si>
    <t>SROS VSR BNG Enh Sub Management ASL -1YR</t>
  </si>
  <si>
    <t>3HE29950AA</t>
  </si>
  <si>
    <t>SROS VSR BNG ESM 10k Hosts ASL - 1YR</t>
  </si>
  <si>
    <t>3HE29974AA</t>
  </si>
  <si>
    <t>SROS - 7250 IXR Large, Standard RTU -1YR</t>
  </si>
  <si>
    <t>3HE29980AA</t>
  </si>
  <si>
    <t>SROS 7250 IXR Large, Enh. Scale RTU -1YR</t>
  </si>
  <si>
    <t>3HE29987AA</t>
  </si>
  <si>
    <t>SROS 7250 IXR 100GE MACSEC PORT RTU 1 YR</t>
  </si>
  <si>
    <t>QSFP-100G-A20M</t>
  </si>
  <si>
    <t>3HE21642AA</t>
  </si>
  <si>
    <t>PS - 7220 IXR-H6-64 AC, FtoB</t>
  </si>
  <si>
    <t>3HE17027AA</t>
  </si>
  <si>
    <t>ACC - IXR-10e DOOR AIR FILTERS, QTY 5</t>
  </si>
  <si>
    <t>3HE20598AA</t>
  </si>
  <si>
    <t>PS - 7220 IXR-H5-64x AC, FtoB</t>
  </si>
  <si>
    <t>3HE15868EA</t>
  </si>
  <si>
    <t>SR Linux - Premium 24.x - Cat 1 - 5YR</t>
  </si>
  <si>
    <t>3HE15868FA</t>
  </si>
  <si>
    <t>SR Linux - Premium 25.x - Cat 1 - 5YR</t>
  </si>
  <si>
    <t>3HE15868GA</t>
  </si>
  <si>
    <t>SR Linux - Premium 26.x - Cat 1 - 5YR</t>
  </si>
  <si>
    <t>3HE04324AA</t>
  </si>
  <si>
    <t>SFP - GIGE BX-U 40KM SFP</t>
  </si>
  <si>
    <t>3HE04324AB</t>
  </si>
  <si>
    <t>SFP - GIGE BX-D 40KM SFP</t>
  </si>
  <si>
    <t>3HE04939CA</t>
  </si>
  <si>
    <t>SFP GIGE CWDM-1471 40K R6/6 DDM 0/70C</t>
  </si>
  <si>
    <t>3HE04939CB</t>
  </si>
  <si>
    <t>SFP GIGE CWDM-1491 40K R6/6 DDM 0/70C</t>
  </si>
  <si>
    <t>3HE04939CC</t>
  </si>
  <si>
    <t>SFP GIGE CWDM-1511 40K R6/6 DDM 0/70C</t>
  </si>
  <si>
    <t>3HE04939CD</t>
  </si>
  <si>
    <t>SFP GIGE CWDM-1531 40K R6/6 DDM 0/70C</t>
  </si>
  <si>
    <t>3HE04939CE</t>
  </si>
  <si>
    <t>SFP GIGE CWDM-1551 40K R6/6 DDM 0/70C</t>
  </si>
  <si>
    <t>3HE04939CF</t>
  </si>
  <si>
    <t>SFP GIGE CWDM-1571 40K R6/6 DDM 0/70C</t>
  </si>
  <si>
    <t>3HE04939CG</t>
  </si>
  <si>
    <t>SFP GIGE CWDM-1591 40K R6/6 DDM 0/70C</t>
  </si>
  <si>
    <t>3HE04939CH</t>
  </si>
  <si>
    <t>SFP GIGE CWDM-1611 40K R6/6 DDM 0/70C</t>
  </si>
  <si>
    <t>3HE08592AA</t>
  </si>
  <si>
    <t>CBL - QSFP+-QSFP+ DAC 7m - 4PACK</t>
  </si>
  <si>
    <t>3HE12473AA</t>
  </si>
  <si>
    <t>7705 SAR-Hmc - NORTH AMERICA variant 2</t>
  </si>
  <si>
    <t>3HE12477AA</t>
  </si>
  <si>
    <t>7705 SAR-Hmc - EMEA/APAC</t>
  </si>
  <si>
    <t>3HE21635AB</t>
  </si>
  <si>
    <t>EDA Network - Advanced - Cat 2 - 5YR</t>
  </si>
  <si>
    <t>3HE21009AD</t>
  </si>
  <si>
    <t>EDA Network - Standard - Cat 4 - 5YR</t>
  </si>
  <si>
    <t>3HE28452AA</t>
  </si>
  <si>
    <t>RTU-SONiC 2025.X for Cat 2</t>
  </si>
  <si>
    <t>3HE08313AA</t>
  </si>
  <si>
    <t>cSFP - GIGE BX10-U - LC R6/6 DDM -40/85C</t>
  </si>
  <si>
    <t>3HE08313BA</t>
  </si>
  <si>
    <t>cSFP - GIGE BX10-D - LC R6/6 DDM -40/85C</t>
  </si>
  <si>
    <t>3HE21877AA</t>
  </si>
  <si>
    <t>SaaS-Standard_Switch RTU - CAT-5</t>
  </si>
  <si>
    <t>3HE15378AA</t>
  </si>
  <si>
    <t>SFP28 25GE BX10-U LC ROHS6/6 -40/85C</t>
  </si>
  <si>
    <t>3HE15378AB</t>
  </si>
  <si>
    <t>SFP28 25GE BX10-D LC ROHS6/6 -40/85C</t>
  </si>
  <si>
    <t>OS6465-P6</t>
  </si>
  <si>
    <t>3HE14798AA</t>
  </si>
  <si>
    <t>SYS - 7210 SAS-Dxp 2SFP+ 4F 6T ETR AC</t>
  </si>
  <si>
    <t>3HE09609AA</t>
  </si>
  <si>
    <t>ACC - 7750/7705/7210 Cbl Mgmt</t>
  </si>
  <si>
    <t>3HE29880AA</t>
  </si>
  <si>
    <t>SR Linux - Standard 26.x - Cat 4 - 1YR</t>
  </si>
  <si>
    <t>3HE13944AA</t>
  </si>
  <si>
    <t>MPO24 to 10 LC breakout, MMF</t>
  </si>
  <si>
    <t>3HE13945AA</t>
  </si>
  <si>
    <t>MPO24 in to 10 LC out SMF</t>
  </si>
  <si>
    <t>3HE13950AA</t>
  </si>
  <si>
    <t>24F SMF MPO-MPO Patch Cable, 10M</t>
  </si>
  <si>
    <t>3HE14282AA</t>
  </si>
  <si>
    <t>2 MPO12 to 8 LC breakout, MMF</t>
  </si>
  <si>
    <t>3HE14283AA</t>
  </si>
  <si>
    <t>2 MPO12 to 8 LC breakout, SMF</t>
  </si>
  <si>
    <t>3HE18116AA</t>
  </si>
  <si>
    <t>1x MPO-16 to 8 duplex LC breakout, SMF</t>
  </si>
  <si>
    <t>3HE14799AA</t>
  </si>
  <si>
    <t>SYS - 7210 SAS-Dxp 2SFP+ 4F 6T ETR DC</t>
  </si>
  <si>
    <t>3HE21296AA</t>
  </si>
  <si>
    <t>SaaS-Switch RTU - CAT-1 (1-50)</t>
  </si>
  <si>
    <t>3HE21301AA</t>
  </si>
  <si>
    <t>SaaS-Switch RTU - CAT-2 (51-100)</t>
  </si>
  <si>
    <t>3HE17752AA</t>
  </si>
  <si>
    <t>PS - 7220 IXR-H4 64QSFPDD AC, FtoB</t>
  </si>
  <si>
    <t>3HE05106AA</t>
  </si>
  <si>
    <t>FAN - 7750 SR-12 Enhanced Fan Tray</t>
  </si>
  <si>
    <t>3HE14029AA</t>
  </si>
  <si>
    <t>ACC - 7750 SR-s MDA-s IMPEDANCE PANEL</t>
  </si>
  <si>
    <t>3HE16186AA</t>
  </si>
  <si>
    <t>VNO PNF - MANAGED LEAF / SPINE SWITCHES</t>
  </si>
  <si>
    <t>3HE21635AC</t>
  </si>
  <si>
    <t>EDA Network - Advanced - Cat 3 - 5YR</t>
  </si>
  <si>
    <t>3HE04824AA</t>
  </si>
  <si>
    <t>SFP+  10GE SR - LC ROHS6/6 0/70C</t>
  </si>
  <si>
    <t>3HE09326AA</t>
  </si>
  <si>
    <t>SFP+10GE SR - LC ROHS6/6-40/85C</t>
  </si>
  <si>
    <t>SFP-GIG-LH70</t>
  </si>
  <si>
    <t>3HE04521AA</t>
  </si>
  <si>
    <t>PEM 7750 SR-7 Slot 1 DC PEM-3 + PWR FLT</t>
  </si>
  <si>
    <t>3HE04522AA</t>
  </si>
  <si>
    <t>PEM 7750 SR-7 Slot 2 DC PEM-3 + PWR FLT</t>
  </si>
  <si>
    <t>3HE06791BA</t>
  </si>
  <si>
    <t>SAR-8 SHELF V2/CONFORMAL COATED</t>
  </si>
  <si>
    <t>3HE07928AA</t>
  </si>
  <si>
    <t>QSFP+ - 40G SR4 100m, MPO ROHS6/6 0/70C</t>
  </si>
  <si>
    <t>3HE08607AC</t>
  </si>
  <si>
    <t>RTU - 7705 SAR-H Full IPSec LICENSE</t>
  </si>
  <si>
    <t>3HE08607BC</t>
  </si>
  <si>
    <t>RTU - 7705 SAR-Hc Full IPSec LICENSE</t>
  </si>
  <si>
    <t>3HE08607CC</t>
  </si>
  <si>
    <t>RTU - 7705 SAR-W Full IPSec LICENSE</t>
  </si>
  <si>
    <t>3HE08607DC</t>
  </si>
  <si>
    <t>RTU - 7705 SAR-Wx Full IPSec LICENSE</t>
  </si>
  <si>
    <t>3HE08607FA</t>
  </si>
  <si>
    <t>RTU - 7705 SAR-18 Basic IPSec LICENSE</t>
  </si>
  <si>
    <t>3HE08607HC</t>
  </si>
  <si>
    <t>RTU - 7705 SAR-Ax Full IPSec LICENSE</t>
  </si>
  <si>
    <t>3HE11122AA</t>
  </si>
  <si>
    <t>ASL VSR VPN Service 100 instances</t>
  </si>
  <si>
    <t>3HE11156AA</t>
  </si>
  <si>
    <t>ASL VSR-NAT 1 Gbps</t>
  </si>
  <si>
    <t>3HE11223AA</t>
  </si>
  <si>
    <t>RTU - 7705 GNSS RTU</t>
  </si>
  <si>
    <t>3HE11913AA</t>
  </si>
  <si>
    <t>RTU - IXR GNSS License</t>
  </si>
  <si>
    <t>3HE11916AA</t>
  </si>
  <si>
    <t>L3 VPN License,  per UNI 100G IXR port</t>
  </si>
  <si>
    <t>3HE12376AA</t>
  </si>
  <si>
    <t>FAN - 7750 SR-1s/1se Fan Module</t>
  </si>
  <si>
    <t>3HE15663FA</t>
  </si>
  <si>
    <t>OS - 7250 IXR R25.x OS LICENSE MED</t>
  </si>
  <si>
    <t>3HE15663GA</t>
  </si>
  <si>
    <t>OS - 7250 IXR R26.x OS LICENSE MED</t>
  </si>
  <si>
    <t>3HE15792AA</t>
  </si>
  <si>
    <t>PSU - 7250 IXR-X 1300W LVDC (F2B)</t>
  </si>
  <si>
    <t>3HE16016AA</t>
  </si>
  <si>
    <t>NSP IP CONTROL CLASS 1 NODE</t>
  </si>
  <si>
    <t>3HE16484AA</t>
  </si>
  <si>
    <t>FAN - 7750 SR-1x 2RU Fan Tray (F2B)</t>
  </si>
  <si>
    <t>3HE16686AA</t>
  </si>
  <si>
    <t>PSU - 7250 IXR-X 1800W AC (B2F)</t>
  </si>
  <si>
    <t>3HE16710AA</t>
  </si>
  <si>
    <t>ACC - 7250-IXR-R6dl Fan Filters (5 pack)</t>
  </si>
  <si>
    <t>3HE17948AA</t>
  </si>
  <si>
    <t>PSU - 7250 IXR-X 1300W LVDC (B2F)</t>
  </si>
  <si>
    <t>3HE18557AA</t>
  </si>
  <si>
    <t>PS - 7250 IXR-e2 AC</t>
  </si>
  <si>
    <t>3HE18558AA</t>
  </si>
  <si>
    <t>PS - 7250 IXR-e2 DC</t>
  </si>
  <si>
    <t>3HE18733AA</t>
  </si>
  <si>
    <t>ACC - 7730 SXR 1RU CLEANING KIT</t>
  </si>
  <si>
    <t>3HE18734AA</t>
  </si>
  <si>
    <t>ACC - 7730 SXR 2RU CLEANING KIT</t>
  </si>
  <si>
    <t>3HE19740AA</t>
  </si>
  <si>
    <t>FAN - 7750 DMS-1-24D 2RU Fan Tray (F2B)</t>
  </si>
  <si>
    <t>3HE20167AA</t>
  </si>
  <si>
    <t>ACC -7250 IXR-6e/10e/18e INSTALL KIT,1RU</t>
  </si>
  <si>
    <t>3HE20428AA</t>
  </si>
  <si>
    <t>PS - 7250 IXR-e3 DC</t>
  </si>
  <si>
    <t>3HE20429AA</t>
  </si>
  <si>
    <t>PS - 7250 IXR-e3 AC</t>
  </si>
  <si>
    <t>3HE20534AA</t>
  </si>
  <si>
    <t>RTU - 7750 SR GNSS License</t>
  </si>
  <si>
    <t>3HE21307AA</t>
  </si>
  <si>
    <t>SaaS-Switch RTU - CAT-3 (201+)</t>
  </si>
  <si>
    <t>3HE21509AA</t>
  </si>
  <si>
    <t>RTU-7705 SAR Gen 2 GNSS 5YR</t>
  </si>
  <si>
    <t>3HE29264AA</t>
  </si>
  <si>
    <t>SROS - 7250 IXR Small, Advanced RTU -5YR</t>
  </si>
  <si>
    <t>3HE29279AA</t>
  </si>
  <si>
    <t>RTU-7705 SAR Gen 2 25GE MACSEC PORT 5YR</t>
  </si>
  <si>
    <t>3HE29281AA</t>
  </si>
  <si>
    <t>OS - 7705 SAR-10x for R26.X</t>
  </si>
  <si>
    <t>3HE29917AA</t>
  </si>
  <si>
    <t>SROS 7750 SR BNG ESM 10k Hosts RTU -1 YR</t>
  </si>
  <si>
    <t>3HE29918AA</t>
  </si>
  <si>
    <t>SROS 7750 SR LNS 10k hosts RTU - 1 YR</t>
  </si>
  <si>
    <t>3HE29920AA</t>
  </si>
  <si>
    <t>SROS 7750 SR BNG GTP Hosts 10k RTU -1 YR</t>
  </si>
  <si>
    <t>3HE29953AA</t>
  </si>
  <si>
    <t>SROS VSR BNG GTP 10k Hosts ASL - 1YR</t>
  </si>
  <si>
    <t>QSFP-100G-SR4</t>
  </si>
  <si>
    <t>3HE20552AA</t>
  </si>
  <si>
    <t>PS - 7220 IXR-H5-32D, -48VDC, FtoB</t>
  </si>
  <si>
    <t>3HE29956AA</t>
  </si>
  <si>
    <t>SROS VSR MAP-T ASL - 1YR</t>
  </si>
  <si>
    <t>3HE17301AA</t>
  </si>
  <si>
    <t>PS - 7210 SAS-Dxp-16p/24p 290W DC</t>
  </si>
  <si>
    <t>3HE21009AE</t>
  </si>
  <si>
    <t>EDA Network - Standard - Cat 5 - 5YR</t>
  </si>
  <si>
    <t>3HE21635AD</t>
  </si>
  <si>
    <t>EDA Network - Advanced - Cat 4 - 5YR</t>
  </si>
  <si>
    <t>3HE03395AA</t>
  </si>
  <si>
    <t>32 PORT E1 BNC PANEL</t>
  </si>
  <si>
    <t>3HE21878AA</t>
  </si>
  <si>
    <t>SaaS-Standard_Switch RTU - CAT-6</t>
  </si>
  <si>
    <t>3HE21986AA</t>
  </si>
  <si>
    <t>PS - 7220 IXR-H6-128 AC, FtoB</t>
  </si>
  <si>
    <t>3HE15379AA</t>
  </si>
  <si>
    <t>SFP28 25GE BX20-U LC ROHS6/6 -40/85C</t>
  </si>
  <si>
    <t>3HE15379AB</t>
  </si>
  <si>
    <t>SFP28 25GE BX20-D LC ROHS6/6 -40/85C</t>
  </si>
  <si>
    <t>3HE20562AA</t>
  </si>
  <si>
    <t>NSP AP: ENTERPRISE 1D ADDITIONAL SUPPORT</t>
  </si>
  <si>
    <t>3HE12478AA</t>
  </si>
  <si>
    <t>7705 SAR-HMC - WORLD VARIANT</t>
  </si>
  <si>
    <t>SFP-GIG-SX-50P</t>
  </si>
  <si>
    <t>3HE21300AA</t>
  </si>
  <si>
    <t>SaaS-Switch RTU - CAT-2 (1-50)</t>
  </si>
  <si>
    <t>3HE22344AA</t>
  </si>
  <si>
    <t>ACC - Rail-Kit for 7220 IXR-H6-64 LC</t>
  </si>
  <si>
    <t>3HE10959AA</t>
  </si>
  <si>
    <t>SYS - 7210 SAS-K 2F4T6C</t>
  </si>
  <si>
    <t>3HE08607EB</t>
  </si>
  <si>
    <t>RTU - 7705 SAR-8 UP-Basic to Full IPSec</t>
  </si>
  <si>
    <t>3HE08607GB</t>
  </si>
  <si>
    <t>RTU - 7705 SAR-X UP-Basic to Full IPSec</t>
  </si>
  <si>
    <t>3HE29281AB</t>
  </si>
  <si>
    <t>OS - 7705 SAR-10x ZTP for R26.X</t>
  </si>
  <si>
    <t>3HE02774AB</t>
  </si>
  <si>
    <t>CONTROL SWITCH MODULE V2 (CSMV2)</t>
  </si>
  <si>
    <t>3HE08996MA</t>
  </si>
  <si>
    <t>OS-7210 SAS-R Base Lic R25.X</t>
  </si>
  <si>
    <t>3HE08996NA</t>
  </si>
  <si>
    <t>OS-7210 SAS-R Base Lic R26.X</t>
  </si>
  <si>
    <t>3HE09259AA</t>
  </si>
  <si>
    <t>RTU - 7705 SAR-H NGE LICENSE</t>
  </si>
  <si>
    <t>3HE09259BA</t>
  </si>
  <si>
    <t>RTU - 7705 SAR-Hc NGE LICENSE</t>
  </si>
  <si>
    <t>3HE09259CA</t>
  </si>
  <si>
    <t>RTU - 7705 SAR-W NGE LICENSE</t>
  </si>
  <si>
    <t>3HE09259DA</t>
  </si>
  <si>
    <t>RTU - 7705 SAR-Wx NGE LICENSE</t>
  </si>
  <si>
    <t>3HE09259HA</t>
  </si>
  <si>
    <t>7705 SAR-Ax NGE LICENSE</t>
  </si>
  <si>
    <t>3HE10960AA</t>
  </si>
  <si>
    <t>SYS - 7210 SAS-K 2F4T6C ETR</t>
  </si>
  <si>
    <t>3HE11181AA</t>
  </si>
  <si>
    <t>COM - 7750 SR-7s/14s COMMUNICATION CARD</t>
  </si>
  <si>
    <t>3HE11311AA</t>
  </si>
  <si>
    <t>ACC - 7750 SR-7s/14s CPM IMPEDANCE PANEL</t>
  </si>
  <si>
    <t>3HE12529AA</t>
  </si>
  <si>
    <t>ACC - 7750 SR-2s CPM-2s IMPEDANCE PANEL</t>
  </si>
  <si>
    <t>3HE14658AA</t>
  </si>
  <si>
    <t>ACC - 7750 SR-1s AIR FILTER KIT</t>
  </si>
  <si>
    <t>3HE15663FB</t>
  </si>
  <si>
    <t>OS - 7250 IXR R25.x ZTP OS LICENSE MED</t>
  </si>
  <si>
    <t>3HE15663GB</t>
  </si>
  <si>
    <t>OS - 7250 IXR R26.x ZTP OS LICENSE MED</t>
  </si>
  <si>
    <t>3HE15776AA</t>
  </si>
  <si>
    <t>ACC - 7750 SR-s CPM2 IMPEDANCE PANEL</t>
  </si>
  <si>
    <t>3HE17076AA</t>
  </si>
  <si>
    <t>RTU - 7x50 SR/ESS/XRS Port 100GE</t>
  </si>
  <si>
    <t>3HE18719AA</t>
  </si>
  <si>
    <t>QSFP28 100GBASE-LR4 HPE MLX ROHS6/6</t>
  </si>
  <si>
    <t>3HE19916DA</t>
  </si>
  <si>
    <t>OS 7250 IXR R26.x ZTP OS MED Satellite</t>
  </si>
  <si>
    <t>3HE20257AA</t>
  </si>
  <si>
    <t>RTU - sZTP/Bootz</t>
  </si>
  <si>
    <t>3HE21287AA</t>
  </si>
  <si>
    <t>RTU - 7730 SXR Port 100GE</t>
  </si>
  <si>
    <t>3HEPC30018</t>
  </si>
  <si>
    <t>RTU - 7730 SXR 100G upgrade from 2,4T_to_3,6T</t>
  </si>
  <si>
    <t>3HE21311AA</t>
  </si>
  <si>
    <t>SaaS-Switch RTU - CAT-4 (201+)</t>
  </si>
  <si>
    <t>3HE29887AA</t>
  </si>
  <si>
    <t>SR Linux - Premium 26.x - Cat 3 - 1YR</t>
  </si>
  <si>
    <t>3HE15793AA</t>
  </si>
  <si>
    <t>PSU - 7250 IXR-X 2400W AC (F2B)</t>
  </si>
  <si>
    <t>3HE15794AA</t>
  </si>
  <si>
    <t>PSU - 7250 IXR-X 2000W LVDC (F2B)</t>
  </si>
  <si>
    <t>3HE16509AA</t>
  </si>
  <si>
    <t>PSU - 7250 IXR-X 2000W LVDC (B2F)</t>
  </si>
  <si>
    <t>3HE21306AA</t>
  </si>
  <si>
    <t>SaaS-Switch RTU - CAT-3 (101-200)</t>
  </si>
  <si>
    <t>3HE21009AF</t>
  </si>
  <si>
    <t>EDA Network - Standard - Cat 6 - 5YR</t>
  </si>
  <si>
    <t>3HE15867EB</t>
  </si>
  <si>
    <t>SR Linux - Advanced 24.x - Cat 2 - 5YR</t>
  </si>
  <si>
    <t>3HE15867FB</t>
  </si>
  <si>
    <t>SR Linux - Advanced 25.x - Cat 2 - 5YR</t>
  </si>
  <si>
    <t>3HE15867GB</t>
  </si>
  <si>
    <t>SR Linux - Advanced 26.x - Cat 2 - 5YR</t>
  </si>
  <si>
    <t>3HE17751AA</t>
  </si>
  <si>
    <t>PS - 7220 IXR-H4 64QSFPDD -48VDC, FtoB</t>
  </si>
  <si>
    <t>OS6465H-P12</t>
  </si>
  <si>
    <t>3HE11309AA</t>
  </si>
  <si>
    <t>ACC - SR-2s/7s/14s XMA IMPEDANCE PANEL</t>
  </si>
  <si>
    <t>3HE29342AA</t>
  </si>
  <si>
    <t>SR Linux - MACSec RTU -7730 SXR-200G-1YR</t>
  </si>
  <si>
    <t>3HE29349AA</t>
  </si>
  <si>
    <t>SR Linux - MACSec RTU -7250 IXR-200G-1YR</t>
  </si>
  <si>
    <t>3HE29939AA</t>
  </si>
  <si>
    <t>SROS - R26 VSR Standard ASL  - 1 YR</t>
  </si>
  <si>
    <t>3HE29940AA</t>
  </si>
  <si>
    <t>SROS R26 VSR Appliance Standard ASL 1 YR</t>
  </si>
  <si>
    <t>3HE29945AA</t>
  </si>
  <si>
    <t>SROS VSR Lawful Intercept ASL - 1 YR</t>
  </si>
  <si>
    <t>3HE29946AA</t>
  </si>
  <si>
    <t>SROS VSR NGE 10Gbps ASL - 1 YR</t>
  </si>
  <si>
    <t>3HE29988AA</t>
  </si>
  <si>
    <t>SROS 7250 IXR 200GE MACSEC PORT RTU 1 YR</t>
  </si>
  <si>
    <t>3HE21635AE</t>
  </si>
  <si>
    <t>EDA Network - Advanced - Cat 5 - 5YR</t>
  </si>
  <si>
    <t>3HE29884AA</t>
  </si>
  <si>
    <t>SR Linux - Advanced 26.x - Cat 4 - 1YR</t>
  </si>
  <si>
    <t>3HE12519AA</t>
  </si>
  <si>
    <t>ACC - 7750 SR-2s AIR FILTER KIT</t>
  </si>
  <si>
    <t>3HE14284AA</t>
  </si>
  <si>
    <t>2 MPO24 to 4 MPO12 breakout, MMF</t>
  </si>
  <si>
    <t>3HE18729AA</t>
  </si>
  <si>
    <t>ACC - Front-to-Back Plenum Kit</t>
  </si>
  <si>
    <t>SFP-GIG-BX-D40</t>
  </si>
  <si>
    <t>SFP-GIG-BX-U40</t>
  </si>
  <si>
    <t>3HE21810AA</t>
  </si>
  <si>
    <t>SaaS-Switch RTU - CAT-5 (201+)</t>
  </si>
  <si>
    <t>3HE17009AA</t>
  </si>
  <si>
    <t>ACCESSORY KIT, CHASSIS, IXR-6e</t>
  </si>
  <si>
    <t>3HE15869BC</t>
  </si>
  <si>
    <t>SR Linux - Enhanced Scale - Cat 3 - 5YR</t>
  </si>
  <si>
    <t>3HE17302AA</t>
  </si>
  <si>
    <t>PS - 7210 SAS-Dxp-16p/24p 960W AC</t>
  </si>
  <si>
    <t>3HE04823AA</t>
  </si>
  <si>
    <t>SFP+  10GE LR - LC ROHS6/6 0/70C</t>
  </si>
  <si>
    <t>3HE05037AA</t>
  </si>
  <si>
    <t>SFP+ 10GE BX10-U LC ROHS6/6 0/70C</t>
  </si>
  <si>
    <t>3HE05037AB</t>
  </si>
  <si>
    <t>SFP+ 10GE BX10-D LC ROHS6/6 0/70C</t>
  </si>
  <si>
    <t>3HE05037BA</t>
  </si>
  <si>
    <t>SFP+ 10GE BX10-U LC 0/70C</t>
  </si>
  <si>
    <t>3HE05037BB</t>
  </si>
  <si>
    <t>SFP+ 10GE BX10-D LC 0/70C</t>
  </si>
  <si>
    <t>3HE09327AA</t>
  </si>
  <si>
    <t>SFP+10GE LR - LC ROHS6/6-40/85C</t>
  </si>
  <si>
    <t>ISFP-10G-LR</t>
  </si>
  <si>
    <t>SFP-10G-GIG-LR</t>
  </si>
  <si>
    <t>3HE03663AA</t>
  </si>
  <si>
    <t>PEM - 7750 SR-12 175A DC PEM-3</t>
  </si>
  <si>
    <t>3HE06487AA</t>
  </si>
  <si>
    <t>RTU - SROS ESM - 4K SUB-HOSTS</t>
  </si>
  <si>
    <t>3HE07310AE</t>
  </si>
  <si>
    <t>RTU - WIFI Agg.4K - shaped AP tunnels</t>
  </si>
  <si>
    <t>3HE07310AM</t>
  </si>
  <si>
    <t>RTU - SROS WLAN to 3G/4G - 4K Bearers</t>
  </si>
  <si>
    <t>3HE07457AA</t>
  </si>
  <si>
    <t>ACC - 7750 SR12e Air APEQ Filter (x5)</t>
  </si>
  <si>
    <t>3HE07942AA</t>
  </si>
  <si>
    <t>Integrated Services Card</t>
  </si>
  <si>
    <t>3HE12304AA</t>
  </si>
  <si>
    <t>7750 SR-1 AIR FILTER MOUNTING KIT QTY 1</t>
  </si>
  <si>
    <t>3HE12479AA</t>
  </si>
  <si>
    <t>7705 SAR-HMC - 5G VARIANT</t>
  </si>
  <si>
    <t>3HE15275AA</t>
  </si>
  <si>
    <t>QSFP28 - 100G SR1.2 100m BIDI 0/70C</t>
  </si>
  <si>
    <t>3HE15380AA</t>
  </si>
  <si>
    <t>SFP28 25GE BX40-U LC ROHS6/6 -40/85C</t>
  </si>
  <si>
    <t>3HE15380AB</t>
  </si>
  <si>
    <t>SFP28 25GE BX40-D LC ROHS6/6 -40/85C</t>
  </si>
  <si>
    <t>3HE15787AA</t>
  </si>
  <si>
    <t>FAN - 7250 IXR-X 1RU Fan Tray (F2B)</t>
  </si>
  <si>
    <t>3HE16507AA</t>
  </si>
  <si>
    <t>FAN - 7250 IXR-X 1RU Fan Tray (B2F)</t>
  </si>
  <si>
    <t>3HE16738AA</t>
  </si>
  <si>
    <t>ACC - MDA Impedance Panel (R6d)</t>
  </si>
  <si>
    <t>3HE16741AA</t>
  </si>
  <si>
    <t>ACC - MDA Impedance Panel (R6dl)</t>
  </si>
  <si>
    <t>3HE16994AA</t>
  </si>
  <si>
    <t>FAN - 7250 IXR-6e FAN TRAY</t>
  </si>
  <si>
    <t>3HE17002AA</t>
  </si>
  <si>
    <t>PSU - 7250 IXR 6e/10e/18e AC PSU2</t>
  </si>
  <si>
    <t>3HE17760AA</t>
  </si>
  <si>
    <t>7750 SR-1x FP5 Air filter mounting Qty 1</t>
  </si>
  <si>
    <t>3HE18731AA</t>
  </si>
  <si>
    <t>ACC - 7730 SXR 1RU AIR FILTER KIT</t>
  </si>
  <si>
    <t>3HE19450AA</t>
  </si>
  <si>
    <t>LUG - SR-1 (FP5) GD/PWR LUG Kit</t>
  </si>
  <si>
    <t>3HE20176AA</t>
  </si>
  <si>
    <t>ACCESSORY KIT, CHASSIS, IXR-18e</t>
  </si>
  <si>
    <t>3HE20426AA</t>
  </si>
  <si>
    <t>PS - 7250 IXR-e3x DC</t>
  </si>
  <si>
    <t>3HE20427AA</t>
  </si>
  <si>
    <t>PS - 7250 IXR-e3x AC</t>
  </si>
  <si>
    <t>3HE20677AA</t>
  </si>
  <si>
    <t>PSU AC/DC Rectifier PSU</t>
  </si>
  <si>
    <t>3HE21102AA</t>
  </si>
  <si>
    <t>ACC - 7250 IXR-e2 Filter Kit</t>
  </si>
  <si>
    <t>3HE21505AA</t>
  </si>
  <si>
    <t>RTU-7705 SAR Gen 2 Advanced Features 5YR</t>
  </si>
  <si>
    <t>QSFP-100G-CWDM4</t>
  </si>
  <si>
    <t>3HE02774CB</t>
  </si>
  <si>
    <t>CTL SWITCH MODULE V2  -48/+24 VDC  cc</t>
  </si>
  <si>
    <t>3HE12328AA</t>
  </si>
  <si>
    <t>ACC - SR-7s/14s PWR SHELF ACC KIT LVDC</t>
  </si>
  <si>
    <t>3HE21643AA</t>
  </si>
  <si>
    <t>PS - 7220 IXR-H6 -48VDC, FtoB</t>
  </si>
  <si>
    <t>3HE03126AA</t>
  </si>
  <si>
    <t>6 port E/M Interface Card</t>
  </si>
  <si>
    <t>3HE12300AA</t>
  </si>
  <si>
    <t>FAN - 7750 SR-1 Fan Tray</t>
  </si>
  <si>
    <t>3HE21310AA</t>
  </si>
  <si>
    <t>SaaS-Switch RTU - CAT-4 (101-200)</t>
  </si>
  <si>
    <t>3HE11600AA</t>
  </si>
  <si>
    <t>SAR-Hm 3G/LTE NA and EMEA</t>
  </si>
  <si>
    <t>3HE11602AA</t>
  </si>
  <si>
    <t>SAR-Hm 3G/LTE APAC and ROW</t>
  </si>
  <si>
    <t>3HE17003AA</t>
  </si>
  <si>
    <t>PSU - 7250 IXR 6e/10e/18e LVDC PSU2</t>
  </si>
  <si>
    <t>3HE12358AA</t>
  </si>
  <si>
    <t>ACC -SR-7s/14s PWR SHELF ACC KIT AC/HVDC</t>
  </si>
  <si>
    <t>3HE21635AF</t>
  </si>
  <si>
    <t>EDA Network - Advanced - Cat 6 - 5YR</t>
  </si>
  <si>
    <t>3HE07168AA</t>
  </si>
  <si>
    <t>FAN - 7750 SR12e Fan Tray</t>
  </si>
  <si>
    <t>3HE21305AA</t>
  </si>
  <si>
    <t>SaaS-Switch RTU - CAT-3 (51-100)</t>
  </si>
  <si>
    <t>3HE21814AA</t>
  </si>
  <si>
    <t>SaaS-Switch RTU - CAT-6 (201+)</t>
  </si>
  <si>
    <t>3HE08314AA</t>
  </si>
  <si>
    <t>cSFP - GIGE BX40-U - LC R6/6 DDM -40/85C</t>
  </si>
  <si>
    <t>3HE08314BA</t>
  </si>
  <si>
    <t>cSFP - GIGE BX40-D - LC R6/6 DDM -40/85C</t>
  </si>
  <si>
    <t>3HE08607EC</t>
  </si>
  <si>
    <t>RTU - 7705 SAR-8 Full IPSec  LICENSE</t>
  </si>
  <si>
    <t>3HE08607FB</t>
  </si>
  <si>
    <t>RTU -7705 SAR-18 UP-Basic to Full IPSec</t>
  </si>
  <si>
    <t>3HE08607GC</t>
  </si>
  <si>
    <t>RTU - 7705 SAR-X Full IPSec LICENSE</t>
  </si>
  <si>
    <t>3HE11119AA</t>
  </si>
  <si>
    <t>ASL VSR 1Gbps BW w Standard QoS</t>
  </si>
  <si>
    <t>3HE12301AA</t>
  </si>
  <si>
    <t>PSU - 7750 SR-1 AC Power Supply</t>
  </si>
  <si>
    <t>3HE16722AA</t>
  </si>
  <si>
    <t>PSU 2400W LVDC CRPS ETR</t>
  </si>
  <si>
    <t>3HE16723AA</t>
  </si>
  <si>
    <t>PSU - 7730 SXR-1d 2400W DC</t>
  </si>
  <si>
    <t>3HE16724AA</t>
  </si>
  <si>
    <t>PSU 2400W AC CRPS ETR</t>
  </si>
  <si>
    <t>3HE16725AA</t>
  </si>
  <si>
    <t>PSU - 7730 SXR-1d 2400W AC</t>
  </si>
  <si>
    <t>3HE18081BA</t>
  </si>
  <si>
    <t>ACC - 7750 SR-7s FP5 guide pins kit</t>
  </si>
  <si>
    <t>3HE18082BA</t>
  </si>
  <si>
    <t>ACC - 7750 SR-7s FP4 guide pins kit</t>
  </si>
  <si>
    <t>3HE18730AA</t>
  </si>
  <si>
    <t>ACC - Vertical F2B baffle kit</t>
  </si>
  <si>
    <t>3HE15866EC</t>
  </si>
  <si>
    <t>SR Linux - Standard 24.x - Cat 3 - 5YR</t>
  </si>
  <si>
    <t>3HE15866FC</t>
  </si>
  <si>
    <t>SR Linux - Standard 25.x - Cat 3 - 5YR</t>
  </si>
  <si>
    <t>3HE15866GC</t>
  </si>
  <si>
    <t>SR Linux - Standard 26.x - Cat 3 - 5YR</t>
  </si>
  <si>
    <t>3HE12421AA</t>
  </si>
  <si>
    <t>ACC - SR-7s/14s REPLACEMENT AIR FILTER</t>
  </si>
  <si>
    <t>3HE21809AA</t>
  </si>
  <si>
    <t xml:space="preserve">SaaS-Switch RTU - CAT-5 (101-200) </t>
  </si>
  <si>
    <t>3HE03126BA</t>
  </si>
  <si>
    <t>6P E and M CARD cc</t>
  </si>
  <si>
    <t>3HE05180AA</t>
  </si>
  <si>
    <t>FAN - 7750 SR-7 Enhanced Fan Tray</t>
  </si>
  <si>
    <t>3HE21015AB</t>
  </si>
  <si>
    <t>EDA Connect - Integration - 5YR</t>
  </si>
  <si>
    <t>SFP-25G-LR</t>
  </si>
  <si>
    <t>3HE10536AB</t>
  </si>
  <si>
    <t>7210 SAS-S 24T4SFP+ AC</t>
  </si>
  <si>
    <t>3HE28453AA</t>
  </si>
  <si>
    <t>RTU-SONiC 2025.X for Cat 3</t>
  </si>
  <si>
    <t>3HE00029CA</t>
  </si>
  <si>
    <t>SFP - GIGE ZX - LC ROHS 6/6 DDM -40/85C</t>
  </si>
  <si>
    <t>3HE12111AA</t>
  </si>
  <si>
    <t>SFP+ 10GE BX20-U LC ROHS6/6 -40/85C</t>
  </si>
  <si>
    <t>3HE12111AB</t>
  </si>
  <si>
    <t>SFP+ 10GE BX20-D LC ROHS6/6 -40/85C</t>
  </si>
  <si>
    <t>3HE12111BA</t>
  </si>
  <si>
    <t>SFP+ 10GE BX20-U LC -40/85C</t>
  </si>
  <si>
    <t>3HE12111BB</t>
  </si>
  <si>
    <t>SFP+ 10GE BX20-D LC -40/85C</t>
  </si>
  <si>
    <t>3HE02780AA</t>
  </si>
  <si>
    <t>6 port FXS line card (-48/+24 VDC)</t>
  </si>
  <si>
    <t>3HE06582AA</t>
  </si>
  <si>
    <t>SAR-8/18 OADM ADD/DROP CWDM 1471</t>
  </si>
  <si>
    <t>3HE06582AB</t>
  </si>
  <si>
    <t>SAR-8/18 OADM ADD/DROP CWDM 1491</t>
  </si>
  <si>
    <t>3HE06582AC</t>
  </si>
  <si>
    <t>SAR-8/18 OADM ADD/DROP CWDM 1511</t>
  </si>
  <si>
    <t>3HE06582AD</t>
  </si>
  <si>
    <t>SAR-8/18 OADM ADD/DROP CWDM 1531</t>
  </si>
  <si>
    <t>3HE06582AE</t>
  </si>
  <si>
    <t>SAR-8/18 OADM ADD/DROP CWDM 1551</t>
  </si>
  <si>
    <t>3HE06582AF</t>
  </si>
  <si>
    <t>SAR-8/18 OADM ADD/DROP CWDM 1571</t>
  </si>
  <si>
    <t>3HE06582AG</t>
  </si>
  <si>
    <t>SAR-8/18 OADM ADD/DROP CWDM 1591</t>
  </si>
  <si>
    <t>3HE06582AH</t>
  </si>
  <si>
    <t>SAR-8/18 OADM ADD/DROP CWDM 1611</t>
  </si>
  <si>
    <t>3HE06794AA</t>
  </si>
  <si>
    <t>8 port FXO line card (-48/+24 VDC)</t>
  </si>
  <si>
    <t>3HE07776AA</t>
  </si>
  <si>
    <t>RTU - SROS IPSec ISA1 MultiChassis</t>
  </si>
  <si>
    <t>3HE09302BA</t>
  </si>
  <si>
    <t>RTU -1P 10GE/10P 1GE 10G CARD V2 Encrypt</t>
  </si>
  <si>
    <t>3HE09407NA</t>
  </si>
  <si>
    <t>ASL R25 VSIM Simulator</t>
  </si>
  <si>
    <t>3HE10532AB</t>
  </si>
  <si>
    <t>SYS - 7210 SAS-S 24F4SFP+ (AC)</t>
  </si>
  <si>
    <t>3HE10537AB</t>
  </si>
  <si>
    <t>7210 SAS-S 24T4SFP+ -48VDC</t>
  </si>
  <si>
    <t>3HE11151AA</t>
  </si>
  <si>
    <t>ASL VSR-AA Stateful FW 1 Gbps</t>
  </si>
  <si>
    <t>3HE11284AA</t>
  </si>
  <si>
    <t>20P 1GE cSFP MDA</t>
  </si>
  <si>
    <t>3HE11469JA</t>
  </si>
  <si>
    <t>OS-7210 SAS-Sx 10/100 Base Lic S-A R25.X</t>
  </si>
  <si>
    <t>3HE11469KA</t>
  </si>
  <si>
    <t>OS-7210 SAS-Sx 10/100 Base Lic S-A R26.X</t>
  </si>
  <si>
    <t>3HE11812YR</t>
  </si>
  <si>
    <t>NSP 10K AA RESIDENTIAL SUBS - YEARLY</t>
  </si>
  <si>
    <t>3HE11813YR</t>
  </si>
  <si>
    <t>NSP 10K AA MOBILE SUBS - YEARLY</t>
  </si>
  <si>
    <t>3HE11815YR</t>
  </si>
  <si>
    <t>NSP EXTENDED NE S/W SUPPORT - YEARLY</t>
  </si>
  <si>
    <t>3HE11914AA</t>
  </si>
  <si>
    <t>RTU - Large FIB scale License, IXR</t>
  </si>
  <si>
    <t>3HE12305AA</t>
  </si>
  <si>
    <t>7750 SR-1 AIR FILTER MEDIA KIT Qty 5</t>
  </si>
  <si>
    <t>3HE12445AA</t>
  </si>
  <si>
    <t>4 PORT V.35 DIST PANEL,SDIv3 ONLY</t>
  </si>
  <si>
    <t>3HE13842AA</t>
  </si>
  <si>
    <t>RTU - SROS DHCP USER DB - 10k USERS</t>
  </si>
  <si>
    <t>3HE14986AA</t>
  </si>
  <si>
    <t>RTU - 10GE MACSEC RTU</t>
  </si>
  <si>
    <t>3HE16735AA</t>
  </si>
  <si>
    <t>ACC - 7730 SXR 2RU AIR FILTER KIT</t>
  </si>
  <si>
    <t>3HE16737AA</t>
  </si>
  <si>
    <t>ACC - CPIOM Impedance Panel</t>
  </si>
  <si>
    <t>3HE17008AA</t>
  </si>
  <si>
    <t>ACCESSORY KIT, CHASSIS, IXR-10e</t>
  </si>
  <si>
    <t>3HE18557BA</t>
  </si>
  <si>
    <t>PS - 7250 IXR-e2/e3 AC CC</t>
  </si>
  <si>
    <t>3HE18558BA</t>
  </si>
  <si>
    <t>PS - 7250 IXR-e2/e3 DC CC</t>
  </si>
  <si>
    <t>3HE18937AA</t>
  </si>
  <si>
    <t>SROS RTU - 10GE MACSEC PORT 7250 IXR</t>
  </si>
  <si>
    <t>3HE19582YR</t>
  </si>
  <si>
    <t>NSP 10K FIXED WIRELESS SUBS. - YEARLY</t>
  </si>
  <si>
    <t>3HE19992AA</t>
  </si>
  <si>
    <t>SR Linux - MACSec RTU -7730 SXR-10G-5YR</t>
  </si>
  <si>
    <t>3HE19998AA</t>
  </si>
  <si>
    <t>SR Linux - GNSS RTU - 7730 SXR - 5YR</t>
  </si>
  <si>
    <t>3HE20321AA</t>
  </si>
  <si>
    <t>MDA - 1 x SFP+</t>
  </si>
  <si>
    <t>3HE21091AA</t>
  </si>
  <si>
    <t>RTU - 7705 SAR 10GE MACSEC PORT</t>
  </si>
  <si>
    <t>3HE21633AA</t>
  </si>
  <si>
    <t>SR Linux - GNSS RTU - 7250 IXR - 5YR</t>
  </si>
  <si>
    <t>3HE21948AA</t>
  </si>
  <si>
    <t>SR Linux - MACSec RTU -7250 IXR-10G-5YR</t>
  </si>
  <si>
    <t>3HE29260AA</t>
  </si>
  <si>
    <t>SROS - 7250 IXR Medium Standard RTU 5YR</t>
  </si>
  <si>
    <t>3HE29266AA</t>
  </si>
  <si>
    <t>SROS 7250 IXR Medium, Enh. Scale RTU -5Y</t>
  </si>
  <si>
    <t>3HE29269AA</t>
  </si>
  <si>
    <t>SROS 7250 IXR 10GE MACSEC PORT RTU -5 YR</t>
  </si>
  <si>
    <t>3HE29275AA</t>
  </si>
  <si>
    <t>SROS - 7250 IXR GNSS RTU - 5 YR</t>
  </si>
  <si>
    <t>3HE29914AA</t>
  </si>
  <si>
    <t>SROS - 7750 SR BNG Enh Sub Mgmt RTU 1 YR</t>
  </si>
  <si>
    <t>3HE29923AA</t>
  </si>
  <si>
    <t>SROS 7750 SR MAP-T RTU - 1 YR</t>
  </si>
  <si>
    <t>3HE29954AA</t>
  </si>
  <si>
    <t>SROS VSR DHCP Local Server ASL - 1YR</t>
  </si>
  <si>
    <t>3HE29964AA</t>
  </si>
  <si>
    <t>SROS VSR AA ASL - 1YR</t>
  </si>
  <si>
    <t>3HE29977AA</t>
  </si>
  <si>
    <t>SROS - 7250 IXR Large, Advanced RTU -1YR</t>
  </si>
  <si>
    <t>SFP-GIG-SX-100P</t>
  </si>
  <si>
    <t>3HE21013AB</t>
  </si>
  <si>
    <t>EDA Core - Base - 5YR</t>
  </si>
  <si>
    <t>3HE20600AA</t>
  </si>
  <si>
    <t>PS - 7220 IXR-H5-64x -48VDC, FtoB</t>
  </si>
  <si>
    <t>3HE21309AA</t>
  </si>
  <si>
    <t>SaaS-Switch RTU - CAT-4 (51-100)</t>
  </si>
  <si>
    <t>3HE10533AB</t>
  </si>
  <si>
    <t>SYS - 7210 SAS-S 24F4SFP+ (DC -48)</t>
  </si>
  <si>
    <t>3HE21304AA</t>
  </si>
  <si>
    <t>SaaS-Switch RTU - CAT-3 (1-50)</t>
  </si>
  <si>
    <t>ISFP-GIG-LH70</t>
  </si>
  <si>
    <t>3HE16993AA</t>
  </si>
  <si>
    <t>FAN - 7250 IXR-10e/18e FAN TRAY</t>
  </si>
  <si>
    <t>3HE18722AA</t>
  </si>
  <si>
    <t>SYS - 7215 IXS-A1 AC FtB with Railkit</t>
  </si>
  <si>
    <t>3HE18722AB</t>
  </si>
  <si>
    <t>3HE18725AA</t>
  </si>
  <si>
    <t>SYS - 7215 IXS-A1 AC BtF with Railkit</t>
  </si>
  <si>
    <t>3HE18725AB</t>
  </si>
  <si>
    <t>3HE06006AA</t>
  </si>
  <si>
    <t>8 PORT VOICE AND TELEPROTECTION CARD</t>
  </si>
  <si>
    <t>3HE12378AA</t>
  </si>
  <si>
    <t>ACC - 7750 SR-7s XCM IMPEDANCE PNL</t>
  </si>
  <si>
    <t>3HE18368AA</t>
  </si>
  <si>
    <t>SFP GE BX120-U LC ROHS6/6 -40/85C</t>
  </si>
  <si>
    <t>3HE18368AB</t>
  </si>
  <si>
    <t>SFP GE BX120-D LC ROHS6/6 -40/85C</t>
  </si>
  <si>
    <t>SFP-GIG-LX-50P</t>
  </si>
  <si>
    <t>3HE21813AA</t>
  </si>
  <si>
    <t xml:space="preserve">SaaS-Switch RTU - CAT-6 (101-200) </t>
  </si>
  <si>
    <t>3HE02780BA</t>
  </si>
  <si>
    <t>6P FXS LINE CARD cc</t>
  </si>
  <si>
    <t>3HE06794BA</t>
  </si>
  <si>
    <t>8 PORT FXO LINE CARD cc</t>
  </si>
  <si>
    <t>3HE21122AA</t>
  </si>
  <si>
    <t>DEEPFIELD DCU SING-DCU DEPL R23 DSK EXP</t>
  </si>
  <si>
    <t>3HE21808AA</t>
  </si>
  <si>
    <t>SaaS-Switch RTU - CAT-5 (51-100)</t>
  </si>
  <si>
    <t>3HE18723AA</t>
  </si>
  <si>
    <t>SYS - 7215 IXS-A1 AC FtB+SONiC+Railkit</t>
  </si>
  <si>
    <t>3HE18723AB</t>
  </si>
  <si>
    <t>3HE18724AA</t>
  </si>
  <si>
    <t>SYS - 7215 IXS-A1 AC BtF+SONiC+Railkit</t>
  </si>
  <si>
    <t>3HE18724AB</t>
  </si>
  <si>
    <t>3HE10452AA</t>
  </si>
  <si>
    <t>SFP+ 10GE BX40-U LC ROHS6/6 -40/85C</t>
  </si>
  <si>
    <t>3HE10452AB</t>
  </si>
  <si>
    <t>SFP+ 10GE BX40-D LC ROHS6/6 -40/85C</t>
  </si>
  <si>
    <t>SFP-10G-ER</t>
  </si>
  <si>
    <t>3HE02772AA</t>
  </si>
  <si>
    <t>Auxiliary Alarm Card (-48/+24 VDC)</t>
  </si>
  <si>
    <t>3HE07310AF</t>
  </si>
  <si>
    <t>RTU - WIFI Agg. 8K - shaped AP tunnels</t>
  </si>
  <si>
    <t>3HE07942BA</t>
  </si>
  <si>
    <t>INTEGRATED SERVICES CARD (ISC) cc</t>
  </si>
  <si>
    <t>3HE07954AA</t>
  </si>
  <si>
    <t>SAR-8/18 MULTI-GNSS RECEIVER MDA</t>
  </si>
  <si>
    <t>3HE08607FC</t>
  </si>
  <si>
    <t>RTU - 7705 SAR-18 Full IPSec LICENSE</t>
  </si>
  <si>
    <t>3HE09259EA</t>
  </si>
  <si>
    <t>RTU - 7705 SAR-8 NGE LICENSE</t>
  </si>
  <si>
    <t>3HE09747BD</t>
  </si>
  <si>
    <t>RTU -1P 10GE/10P 1GE 10G CARD FW</t>
  </si>
  <si>
    <t>3HE09747BE</t>
  </si>
  <si>
    <t>RTU -6P ETH 10GE CARD FW</t>
  </si>
  <si>
    <t>3HE09747CD</t>
  </si>
  <si>
    <t>RTU HW SAR-X FW</t>
  </si>
  <si>
    <t>3HE11310AA</t>
  </si>
  <si>
    <t>ACC - 7750 SR-14s XCM IMPEDANCE PANEL</t>
  </si>
  <si>
    <t>3HE12501AA</t>
  </si>
  <si>
    <t>7250 IXR-R4 CHASSIS</t>
  </si>
  <si>
    <t>3HE17441AA</t>
  </si>
  <si>
    <t>PSU - 7250 IXR-X 2400W DC (F2B)</t>
  </si>
  <si>
    <t>3HE20992AA</t>
  </si>
  <si>
    <t>SYS - 7215 IXS-A1 DC FtB with Railkit</t>
  </si>
  <si>
    <t>3HE20992AB</t>
  </si>
  <si>
    <t>3HE20993AA</t>
  </si>
  <si>
    <t>SYS - 7215 IXS-A1 DC BtF with Railkit</t>
  </si>
  <si>
    <t>3HE20993AB</t>
  </si>
  <si>
    <t>3HE29213AA</t>
  </si>
  <si>
    <t>SROS VSR MAP-T 10k Subscribers - 5YR</t>
  </si>
  <si>
    <t>3HE29218AA</t>
  </si>
  <si>
    <t>SROS VSR IPsec 1Gbps ASL - 5YR</t>
  </si>
  <si>
    <t>P712399</t>
  </si>
  <si>
    <t>Deepfield cluster data transfer</t>
  </si>
  <si>
    <t>3HE21308AA</t>
  </si>
  <si>
    <t>SaaS-Switch RTU - CAT-4 (1-50)</t>
  </si>
  <si>
    <t>3HE02782AA</t>
  </si>
  <si>
    <t>Packet Microwave Card (-48/+24 VDC)</t>
  </si>
  <si>
    <t>3HE06006BA</t>
  </si>
  <si>
    <t>8P VOICE AND TELEPROTECTION CARD cc</t>
  </si>
  <si>
    <t>3HE06151AA</t>
  </si>
  <si>
    <t>8 PORT GE SFP CARD (-48/+24 VDC)</t>
  </si>
  <si>
    <t>3HE05150AA</t>
  </si>
  <si>
    <t>RTU -  SROS ADI per splice</t>
  </si>
  <si>
    <t>3HE29331AA</t>
  </si>
  <si>
    <t>SR Linux - 7730 SXR Standard RTU - 1YR</t>
  </si>
  <si>
    <t>3HE29333AA</t>
  </si>
  <si>
    <t>SR Linux - 7250 IXR Standard RTU - 1YR</t>
  </si>
  <si>
    <t>3HE29335AA</t>
  </si>
  <si>
    <t>SR Linux - Enhanced Scale - 7730 SXR-1YR</t>
  </si>
  <si>
    <t>3HE29894AA</t>
  </si>
  <si>
    <t>SR Linux - Enhanced Scale - 7250 IXR-1YR</t>
  </si>
  <si>
    <t>3HE29910AA</t>
  </si>
  <si>
    <t>SROS - 7750 SR Standard RTU - 1YR</t>
  </si>
  <si>
    <t>3HE29919AA</t>
  </si>
  <si>
    <t>7750 BNG Wifi DSM Hosts 100k RTU - 1 YR</t>
  </si>
  <si>
    <t>3HE29930AA</t>
  </si>
  <si>
    <t>SROS 7750 SR Video RTU - 1 YR</t>
  </si>
  <si>
    <t>3HE29941AA</t>
  </si>
  <si>
    <t>SROS - R26 VSR Advanced ASL - 1 YR</t>
  </si>
  <si>
    <t>3HE29942AA</t>
  </si>
  <si>
    <t>SROS R26 VSR Appliance Advanced ASL 1 YR</t>
  </si>
  <si>
    <t>3HE29952AA</t>
  </si>
  <si>
    <t>SROS VSR BNG Wifi DSM 100k ASL Hosts 1YR</t>
  </si>
  <si>
    <t>3HE29955AA</t>
  </si>
  <si>
    <t>SROS VSR NAT ASL - 1YR</t>
  </si>
  <si>
    <t>3HE29971AA</t>
  </si>
  <si>
    <t>SROS - MAG-c attached UPF ASL - 1YR</t>
  </si>
  <si>
    <t>3HE10530AB</t>
  </si>
  <si>
    <t>SYS - 7210 SAS-S 48F4SFP+ (AC)</t>
  </si>
  <si>
    <t>3HE10534AB</t>
  </si>
  <si>
    <t>7210 SAS-S 48T4SFP+ AC</t>
  </si>
  <si>
    <t>3HE10531AB</t>
  </si>
  <si>
    <t>SYS - 7210 SAS-S 48F4SFP+ (DC -48)</t>
  </si>
  <si>
    <t>3HE10535AB</t>
  </si>
  <si>
    <t>7210 SAS-S 48T4SFP+ -48VDC</t>
  </si>
  <si>
    <t>3HE05151AA</t>
  </si>
  <si>
    <t>RTU -  SROS FCC/RET 1K subscribers</t>
  </si>
  <si>
    <t>3HE10551AA</t>
  </si>
  <si>
    <t>QSFP28 - 100GBASE-SR4 ROHS6/6 0/70C</t>
  </si>
  <si>
    <t>3HE11278AA</t>
  </si>
  <si>
    <t>7250 IXR-R6 CHASSIS</t>
  </si>
  <si>
    <t>3HE11811YR</t>
  </si>
  <si>
    <t>NSP AUXILIARY DATABASE 1 TB - YEARLY</t>
  </si>
  <si>
    <t>3HE18110AA</t>
  </si>
  <si>
    <t>SFP+ 10GE BX80-U LC ROHS6/6 -40/85C</t>
  </si>
  <si>
    <t>3HE18110AB</t>
  </si>
  <si>
    <t>SFP+ 10GE BX80-D LC ROHS6/6 -40/85C</t>
  </si>
  <si>
    <t>3HE20675AA</t>
  </si>
  <si>
    <t>AC Un-Split Power Shelf</t>
  </si>
  <si>
    <t>3HE20676AA</t>
  </si>
  <si>
    <t>AC Split Power Shelf</t>
  </si>
  <si>
    <t>3HE20994AA</t>
  </si>
  <si>
    <t>SYS - 7215 IXS-A1 DC FtB+SONiC+Railkit</t>
  </si>
  <si>
    <t>3HE20994AB</t>
  </si>
  <si>
    <t>3HE20995AA</t>
  </si>
  <si>
    <t>SYS - 7215 IXS-A1 DC BtF+SONiC+Railkit</t>
  </si>
  <si>
    <t>3HE20995AB</t>
  </si>
  <si>
    <t>3HE02772BA</t>
  </si>
  <si>
    <t>AUX. ALARM CARD (-48/+24 VDC) cc</t>
  </si>
  <si>
    <t>3HE07353AA</t>
  </si>
  <si>
    <t>SAR-HC</t>
  </si>
  <si>
    <t>3HE11120AA</t>
  </si>
  <si>
    <t>ASL VSR 1Gbps BW w Advanced QoS</t>
  </si>
  <si>
    <t>3HE22118AA</t>
  </si>
  <si>
    <t>SYS - 7215 IXS-C1 AC FtB with Railkit</t>
  </si>
  <si>
    <t>3HE21812AA</t>
  </si>
  <si>
    <t>SaaS-Switch RTU - CAT-6 (51-100)</t>
  </si>
  <si>
    <t>3HE21807AA</t>
  </si>
  <si>
    <t>SaaS-Switch RTU - CAT-5 (1-50)</t>
  </si>
  <si>
    <t>3HE17298AA</t>
  </si>
  <si>
    <t>SYS - 7210 SAS-Dxp-16p 4F10Tp2SFP+</t>
  </si>
  <si>
    <t>3HE02781AA</t>
  </si>
  <si>
    <t>32 PORT T1/E1 ASAP CARD  (-48/+24 VDC)</t>
  </si>
  <si>
    <t>3HE02782BA</t>
  </si>
  <si>
    <t>PACKET MICROWAVE CARD (-48/+24VDC) cc</t>
  </si>
  <si>
    <t>3HE06083AA</t>
  </si>
  <si>
    <t>CF - 32GB COMPACT FLASH</t>
  </si>
  <si>
    <t>3HE10540AB</t>
  </si>
  <si>
    <t>SYS - 7210 SAS-S 24Tp4SFP+ PoE AC</t>
  </si>
  <si>
    <t>3HE12375AB</t>
  </si>
  <si>
    <t>FAN - 7750 SR-2s FAN MODULE</t>
  </si>
  <si>
    <t>3HE12549AA</t>
  </si>
  <si>
    <t>7250 IXR-R4 CPM</t>
  </si>
  <si>
    <t>3HE13408AA</t>
  </si>
  <si>
    <t>CF - 128 GB COMPACT FLASH</t>
  </si>
  <si>
    <t>3HE16485AA</t>
  </si>
  <si>
    <t>FAN - 7750 SR-2se Fan Module</t>
  </si>
  <si>
    <t>3HE21288AA</t>
  </si>
  <si>
    <t>RTU - 7730 SXR Port 200GE</t>
  </si>
  <si>
    <t>3HE29192AA</t>
  </si>
  <si>
    <t>CH-BN - 7215 IXS-A1 DC FtB+SONiC+MGX Kit</t>
  </si>
  <si>
    <t>3HE29193AA</t>
  </si>
  <si>
    <t>CH-BN - 7215 IXS-A1 DC BtF+SONiC+MGX Kit</t>
  </si>
  <si>
    <t>3HE15867EC</t>
  </si>
  <si>
    <t>SR Linux - Advanced 24.x - Cat 3 - 5YR</t>
  </si>
  <si>
    <t>3HE15867FC</t>
  </si>
  <si>
    <t>SR Linux - Advanced 25.x - Cat 3 - 5YR</t>
  </si>
  <si>
    <t>3HE15867GC</t>
  </si>
  <si>
    <t>SR Linux - Advanced 26.x - Cat 3 - 5YR</t>
  </si>
  <si>
    <t>3HE06151BA</t>
  </si>
  <si>
    <t>8P GE SFP CARD (-48/+24 VDC) cc</t>
  </si>
  <si>
    <t>3HE12329AA</t>
  </si>
  <si>
    <t>ACC -SR-7s/14s 2x PWR SHELF ACC KIT LVDC</t>
  </si>
  <si>
    <t>3HE12359AA</t>
  </si>
  <si>
    <t>ACC -7s/14s 2x PWR SHELF ACC KIT AC/HVDC</t>
  </si>
  <si>
    <t>3HE12360AA</t>
  </si>
  <si>
    <t>ACC - 7s/14s PWR SHELF ACC KIT LVDC+HVDC</t>
  </si>
  <si>
    <t>3HE29888AA</t>
  </si>
  <si>
    <t>SR Linux - Premium 26.x - Cat 4 - 1YR</t>
  </si>
  <si>
    <t>3HE01389CA</t>
  </si>
  <si>
    <t>SFP - GIGE EZX - LC ROHS 6/6 DDM -40/85C</t>
  </si>
  <si>
    <t>3HE10495AB</t>
  </si>
  <si>
    <t>SYS - 7210 SAS-Sx 24T4SFP+</t>
  </si>
  <si>
    <t>3HE11135AA</t>
  </si>
  <si>
    <t>ASL VSR-WLGW 10k Hosts</t>
  </si>
  <si>
    <t>3HE11183AA</t>
  </si>
  <si>
    <t>PSU - AC/HVDC 6kw POWER SUPPLY</t>
  </si>
  <si>
    <t>3HE11185AA</t>
  </si>
  <si>
    <t>PSU - LVDC 6kw POWER SUPPLY</t>
  </si>
  <si>
    <t>3HE14987AA</t>
  </si>
  <si>
    <t>RTU - 25GE MACSEC RTU</t>
  </si>
  <si>
    <t>3HE15276AA</t>
  </si>
  <si>
    <t>QSFP28 100G DR 500m - SINGLE LAMBDA</t>
  </si>
  <si>
    <t>3HE15889AA</t>
  </si>
  <si>
    <t>SFP-DD 100G DR 500m 0/70C</t>
  </si>
  <si>
    <t>3HE18938AA</t>
  </si>
  <si>
    <t>SROS RTU - 25GE MACSEC PORT 7250 IXR</t>
  </si>
  <si>
    <t>3HE19543AA</t>
  </si>
  <si>
    <t>SFP112 100G DR 500m 0/70C</t>
  </si>
  <si>
    <t>3HE19982AA</t>
  </si>
  <si>
    <t>ACC - 7750 SR-1x Rear Mounting 800mm</t>
  </si>
  <si>
    <t>3HE19993AA</t>
  </si>
  <si>
    <t>SR Linux - MACSec RTU -7730 SXR-25G-5YR</t>
  </si>
  <si>
    <t>3HE21949AA</t>
  </si>
  <si>
    <t>SR Linux - MACSec RTU -7250 IXR-25G-5YR</t>
  </si>
  <si>
    <t>3HE29270AA</t>
  </si>
  <si>
    <t>SROS 7250 IXR 25GE MACSEC PORT RTU -5 YR</t>
  </si>
  <si>
    <t>3HE29913AA</t>
  </si>
  <si>
    <t>SROS -  7750 SR Lawful Intercept RTU 1YR</t>
  </si>
  <si>
    <t>3HE29927AA</t>
  </si>
  <si>
    <t>SROS IPsec ESA-VM Multi-Chassis RTU 1 YR</t>
  </si>
  <si>
    <t>3HE29936AA</t>
  </si>
  <si>
    <t>SROS 7750 AA Advanced 10k subs RTU 1 YR</t>
  </si>
  <si>
    <t>3HE29951AA</t>
  </si>
  <si>
    <t>SROS VSR LNS 10k Hosts ASL - 1YR</t>
  </si>
  <si>
    <t>3HE29967AA</t>
  </si>
  <si>
    <t>SROS VSR AA Advanced 10k subs ASL - 1YR</t>
  </si>
  <si>
    <t>3HE29973AA</t>
  </si>
  <si>
    <t>SROS - MAG-c Lawful Intercept ASL - 1YR</t>
  </si>
  <si>
    <t>3HE17299AA</t>
  </si>
  <si>
    <t>SYS - 7210 SAS-Dxp-24p 6F16Tp2SFP+</t>
  </si>
  <si>
    <t>3HE07353BA</t>
  </si>
  <si>
    <t>SAR-HC W/ CONFORMAL COAT</t>
  </si>
  <si>
    <t>3HE19891AA</t>
  </si>
  <si>
    <t>CLM  DEPLOYMENT</t>
  </si>
  <si>
    <t>3HE19892AA</t>
  </si>
  <si>
    <t>CLM UPGRADE</t>
  </si>
  <si>
    <t>3HE19894AA</t>
  </si>
  <si>
    <t>NSP CERTIFICATE UPDATE</t>
  </si>
  <si>
    <t>OS6465-P28</t>
  </si>
  <si>
    <t>3HE06151AC</t>
  </si>
  <si>
    <t>8 PORT GE SFP CARD V3 (-48/+24 VDC)</t>
  </si>
  <si>
    <t>3HE12504AA</t>
  </si>
  <si>
    <t>8-PORT C37.94 TELEPROTECTION CARD - TPC</t>
  </si>
  <si>
    <t>3HE06583AA</t>
  </si>
  <si>
    <t>SAR-8/18 OADM ADD/DROP 1471/1491</t>
  </si>
  <si>
    <t>3HE06583AB</t>
  </si>
  <si>
    <t>SAR-8/18 OADM ADD/DROP 1511/1531</t>
  </si>
  <si>
    <t>3HE06583AC</t>
  </si>
  <si>
    <t>SAR-8/18 OADM ADD/DROP 1551/1571</t>
  </si>
  <si>
    <t>3HE06583AD</t>
  </si>
  <si>
    <t>SAR-8/18 OADM ADD/DROP 1591/1611</t>
  </si>
  <si>
    <t>3HE06584AA</t>
  </si>
  <si>
    <t>SAR-8/18 OADM 1471/1491/1511/1531</t>
  </si>
  <si>
    <t>3HE06584AB</t>
  </si>
  <si>
    <t>SAR-8/18 OADM 1551/1571/1591/1611</t>
  </si>
  <si>
    <t>3HE07310AN</t>
  </si>
  <si>
    <t>RTU - SROS WLAN to 3G/4G - 8K Bearers</t>
  </si>
  <si>
    <t>3HE09259FA</t>
  </si>
  <si>
    <t>RTU - 7705 SAR-18 NGE LICENSE</t>
  </si>
  <si>
    <t>3HE09259GA</t>
  </si>
  <si>
    <t>RTU - 7705 SAR-X NGE LICENSE</t>
  </si>
  <si>
    <t>3HE11149AA</t>
  </si>
  <si>
    <t>ASL VSR-AA ID and CTL VPN 1 Gbps</t>
  </si>
  <si>
    <t>3HE11155AA</t>
  </si>
  <si>
    <t>ASL VSR-NAT 10k Subs</t>
  </si>
  <si>
    <t>3HE13854AA</t>
  </si>
  <si>
    <t>QSFP28-DD 2x100G SR4 100M MPO 0/70C</t>
  </si>
  <si>
    <t>3HE17085AA</t>
  </si>
  <si>
    <t>RTU - 7250 IXR Port 400GE</t>
  </si>
  <si>
    <t>3HE18580AA</t>
  </si>
  <si>
    <t>DEEPFIELD DEF DIV CONN ARBOR P/Device 1Y</t>
  </si>
  <si>
    <t>3HE18582AA</t>
  </si>
  <si>
    <t>DEEPFIELD DEF DIV CONN RADWARE P/Dev 1YR</t>
  </si>
  <si>
    <t>3HE18584AA</t>
  </si>
  <si>
    <t>DEEPFIELD DEF DIV CONN A10 P/Device 1YR</t>
  </si>
  <si>
    <t>3HE20314AA</t>
  </si>
  <si>
    <t>MDA - 2 x SFP+ + 2 x SFP</t>
  </si>
  <si>
    <t>3HE20915AA</t>
  </si>
  <si>
    <t>ASL VSR MAP-T 10K Subscribers</t>
  </si>
  <si>
    <t>3HE29212AA</t>
  </si>
  <si>
    <t>SROS VSR NAT 10k Subscribers ASL - 5YR</t>
  </si>
  <si>
    <t>3HE29244AA</t>
  </si>
  <si>
    <t>7750 SR NAT 10k Subscribers RTU - 5 YR</t>
  </si>
  <si>
    <t>3HE29245AA</t>
  </si>
  <si>
    <t>SROS 7750 SR MAP-T 10k Subs RTU - 5 YR</t>
  </si>
  <si>
    <t>3HE29263AA</t>
  </si>
  <si>
    <t>SROS - 7250 IXR Medium Advanced RTU -5YR</t>
  </si>
  <si>
    <t>3HE29931AA</t>
  </si>
  <si>
    <t>FCC/RET/Ext Unicast 10k subs RTU - 1 YR</t>
  </si>
  <si>
    <t>QSFP-100G-CLR4</t>
  </si>
  <si>
    <t>QSFP-100G-LR4</t>
  </si>
  <si>
    <t>SFP-GIG-LX-100P</t>
  </si>
  <si>
    <t>3HE21811AA</t>
  </si>
  <si>
    <t>SaaS-Switch RTU - CAT-6 (1-50)</t>
  </si>
  <si>
    <t>3HE15869BD</t>
  </si>
  <si>
    <t>SR Linux - Enhanced Scale - Cat 4 - 5YR</t>
  </si>
  <si>
    <t>3HE10494AB</t>
  </si>
  <si>
    <t>SYS - 7210 SAS-Sx 48T4SFP+</t>
  </si>
  <si>
    <t>3HE10538AB</t>
  </si>
  <si>
    <t>SYS - 7210 SAS-S 48Tp4SFP+ PoE AC</t>
  </si>
  <si>
    <t>3HE10493AB</t>
  </si>
  <si>
    <t>SYS - 7210 SAS-Sx 22F2C4SFP+</t>
  </si>
  <si>
    <t>3HE15377AA</t>
  </si>
  <si>
    <t>SFP28 25GE ER - LC ROHS6/6 -40/85C</t>
  </si>
  <si>
    <t>3HE16447AA</t>
  </si>
  <si>
    <t>SFP - TPoP E1 (120 Ohm, RJ45)</t>
  </si>
  <si>
    <t>3HE22081AA</t>
  </si>
  <si>
    <t>NSP ONBOARDING SERVICE - BASIC</t>
  </si>
  <si>
    <t>3HE10497AB</t>
  </si>
  <si>
    <t>SYS - 7210 SAS-Sx 24Tp4SFP+ (PoE)</t>
  </si>
  <si>
    <t>OS6865-U12XD</t>
  </si>
  <si>
    <t>3HE18939AA</t>
  </si>
  <si>
    <t>SROS RTU - 50GE MACSEC PORT 7250 IXR</t>
  </si>
  <si>
    <t>3HE18944AA</t>
  </si>
  <si>
    <t>RTU - 50GE MACSEC PORT</t>
  </si>
  <si>
    <t>3HE19994AA</t>
  </si>
  <si>
    <t>SR Linux - MACSec RTU -7730 SXR-50G-5YR</t>
  </si>
  <si>
    <t>3HE21950AA</t>
  </si>
  <si>
    <t>SR Linux - MACSec RTU -7250 IXR-50G-5YR</t>
  </si>
  <si>
    <t>3HE29271AA</t>
  </si>
  <si>
    <t>SROS 7250 IXR 50GE MACSEC PORT RTU -5 YR</t>
  </si>
  <si>
    <t>3HE06151BC</t>
  </si>
  <si>
    <t>8P GE SFP CARD V3  -48/+24 VDC  cc</t>
  </si>
  <si>
    <t>3HE12528AA</t>
  </si>
  <si>
    <t>ACC - 7750 SR-2s XCM-2s IMPEDANCE PANEL</t>
  </si>
  <si>
    <t>3HE13555AA</t>
  </si>
  <si>
    <t>SYS - 7210 SAS-K 3SFP+ 8C ETR AC</t>
  </si>
  <si>
    <t>3HE21680AA</t>
  </si>
  <si>
    <t>SYS - 7250 IXR-e2n (AC)</t>
  </si>
  <si>
    <t>SFP-10G-SR-50P</t>
  </si>
  <si>
    <t>3HE10492AB</t>
  </si>
  <si>
    <t>SYS - 7210 SAS-Sx 46F2C4SFP+</t>
  </si>
  <si>
    <t>OS6865-P16XD</t>
  </si>
  <si>
    <t>OS6465-P28D</t>
  </si>
  <si>
    <t>3HE03391AC</t>
  </si>
  <si>
    <t>12P SERIAL DATA CARD V3 -48/+24VDC</t>
  </si>
  <si>
    <t>3HE15868EB</t>
  </si>
  <si>
    <t>SR Linux - Premium 24.x - Cat 2 - 5YR</t>
  </si>
  <si>
    <t>3HE15868FB</t>
  </si>
  <si>
    <t>SR Linux - Premium 25.x - Cat 2 - 5YR</t>
  </si>
  <si>
    <t>3HE15868GB</t>
  </si>
  <si>
    <t>SR Linux - Premium 26.x - Cat 2 - 5YR</t>
  </si>
  <si>
    <t>3HE09422AA</t>
  </si>
  <si>
    <t>APEQ-DC-2200-2800 POWER EQUALIZER MODULE</t>
  </si>
  <si>
    <t>3HE09423AA</t>
  </si>
  <si>
    <t>APEQ-AC-3000 POWER EQUALIZER MODULE</t>
  </si>
  <si>
    <t>3HE17014AA</t>
  </si>
  <si>
    <t>ACC - IXR-6e FILTER DOOR KIT</t>
  </si>
  <si>
    <t>3HE20315AA</t>
  </si>
  <si>
    <t>MDA - 8 x T1/E1</t>
  </si>
  <si>
    <t>3HE20319AA</t>
  </si>
  <si>
    <t>MDA - 8 x SFP</t>
  </si>
  <si>
    <t>3HE20320AA</t>
  </si>
  <si>
    <t>MDA - 8 x RJ45</t>
  </si>
  <si>
    <t>3HE21789AA</t>
  </si>
  <si>
    <t>QSFP56-DD - 400G VSR4 50m MPO-12 0/70C</t>
  </si>
  <si>
    <t>3HE10496AB</t>
  </si>
  <si>
    <t>SYS - 7210 SAS-Sx 48Tp4SFP+ (PoE)</t>
  </si>
  <si>
    <t>3HE12504BA</t>
  </si>
  <si>
    <t>8-PORT C37.94 TELEPROTECTION CARD/TPC cc</t>
  </si>
  <si>
    <t>3HE20313AA</t>
  </si>
  <si>
    <t>MDA - 4 x RS232 + 4 x C37.94</t>
  </si>
  <si>
    <t>3HE28454AA</t>
  </si>
  <si>
    <t>RTU-SONiC 2025.X for Cat 4</t>
  </si>
  <si>
    <t>3HE19902AA</t>
  </si>
  <si>
    <t>NSP NGE IMPLEMENATION</t>
  </si>
  <si>
    <t>3HE04925AA</t>
  </si>
  <si>
    <t>RTU - SROS LNS</t>
  </si>
  <si>
    <t>3HE04991AA</t>
  </si>
  <si>
    <t>SAR-18 SHELF</t>
  </si>
  <si>
    <t>3HE06485AA</t>
  </si>
  <si>
    <t>QSFP+ - 40GE LR4 10KM LC ROHS6/6 0/70</t>
  </si>
  <si>
    <t>3HE06585AA</t>
  </si>
  <si>
    <t>SAR-8/18 8 COLOR MUX/DEMUX 1471-1611</t>
  </si>
  <si>
    <t>3HE07310AG</t>
  </si>
  <si>
    <t>RTU - WIFI Agg. 16K - shaped AP tunnels</t>
  </si>
  <si>
    <t>3HE09968AA</t>
  </si>
  <si>
    <t>RTU - SROS URL Filter Res 10k Subs</t>
  </si>
  <si>
    <t>3HE09969AA</t>
  </si>
  <si>
    <t>RTU - SROS URL Filter 10 Gbps</t>
  </si>
  <si>
    <t>3HE10018AA</t>
  </si>
  <si>
    <t>RTU - SROS ID - Control Wifi 10k Subs</t>
  </si>
  <si>
    <t>3HE11143AA</t>
  </si>
  <si>
    <t>ASL VSR-AA URL Filter Res 10k Subs</t>
  </si>
  <si>
    <t>3HE11145AA</t>
  </si>
  <si>
    <t>ASL VSR-AA ID and CTL Wifi 10k Sub</t>
  </si>
  <si>
    <t>3HE11157AA</t>
  </si>
  <si>
    <t>ASL VSR-NAT Stateless Geo Redundancy</t>
  </si>
  <si>
    <t>3HE11312AA</t>
  </si>
  <si>
    <t>FAN - 7750 SR-7s/14s FAN TRAY</t>
  </si>
  <si>
    <t>3HE11812DA</t>
  </si>
  <si>
    <t>NSP 10K AA RESIDENTIAL SUBS</t>
  </si>
  <si>
    <t>3HE11813DA</t>
  </si>
  <si>
    <t>NSP 10K AA MOBILE SUBS</t>
  </si>
  <si>
    <t>3HE11814YR</t>
  </si>
  <si>
    <t>NSP 500 AA BUSINESS SUBS - YEARLY</t>
  </si>
  <si>
    <t>3HE11815JA</t>
  </si>
  <si>
    <t>NSP EXTENDED NE S/W SUPPORT</t>
  </si>
  <si>
    <t>3HE13556AA</t>
  </si>
  <si>
    <t>SYS - 7210 SAS-K 3SFP+ 8C ETR DC</t>
  </si>
  <si>
    <t>3HE13836AA</t>
  </si>
  <si>
    <t>RTU - SROS BGP FLOWSPEC</t>
  </si>
  <si>
    <t>3HE13837AA</t>
  </si>
  <si>
    <t>RTU - SROS BGP QPPB</t>
  </si>
  <si>
    <t>3HE14034AA</t>
  </si>
  <si>
    <t>CPM - 7750 SR-2s CPM-2s</t>
  </si>
  <si>
    <t>3HE14988AA</t>
  </si>
  <si>
    <t>RTU - 100GE MACSEC PORT</t>
  </si>
  <si>
    <t>3HE15306AA</t>
  </si>
  <si>
    <t>ASL VSR-AA Flow Attributes Wifi 10k subs</t>
  </si>
  <si>
    <t>3HE15401AA</t>
  </si>
  <si>
    <t>ASL VSR-AA Roaming Firewall 1Gbps</t>
  </si>
  <si>
    <t>3HE15662FA</t>
  </si>
  <si>
    <t>OS - 7250 IXR R25.x OS LICENSE LARGE</t>
  </si>
  <si>
    <t>3HE15662GA</t>
  </si>
  <si>
    <t>OS - 7250 IXR R26.x OS LICENSE LARGE</t>
  </si>
  <si>
    <t>3HE15676AA</t>
  </si>
  <si>
    <t>SR Linux - Linecard RTU - 7250 IXR</t>
  </si>
  <si>
    <t>3HE16469AA</t>
  </si>
  <si>
    <t>CPM - 7750 SR-2se CPM-2se</t>
  </si>
  <si>
    <t>3HE16555AA</t>
  </si>
  <si>
    <t>SFP56 - 50G LR 10km -40/85C</t>
  </si>
  <si>
    <t>3HE18863EA</t>
  </si>
  <si>
    <t>OS-7250 IXR SR Linux 24.x</t>
  </si>
  <si>
    <t>3HE18863EB</t>
  </si>
  <si>
    <t>OS-7250 IXR SR Linux 24.x sZTP</t>
  </si>
  <si>
    <t>3HE18863FA</t>
  </si>
  <si>
    <t>SR Linux - OS 25.x - 7250 IXR</t>
  </si>
  <si>
    <t>3HE18863FB</t>
  </si>
  <si>
    <t>SR Linux - OS sZTP 25.x -7250 IXR</t>
  </si>
  <si>
    <t>3HE18863GA</t>
  </si>
  <si>
    <t>SR Linux - OS 26.x - 7250 IXR</t>
  </si>
  <si>
    <t>3HE18940AA</t>
  </si>
  <si>
    <t>SROS RTU - 100GE MACSEC PORT 7250 IXR</t>
  </si>
  <si>
    <t>3HE19582AA</t>
  </si>
  <si>
    <t>NSP 10K FIXED WIRELESS SUBSCRIBER</t>
  </si>
  <si>
    <t>3HE19934AA</t>
  </si>
  <si>
    <t>7250 IXR SMALL RTU - SROS Seg Rtg-MPLS</t>
  </si>
  <si>
    <t>3HE19937AA</t>
  </si>
  <si>
    <t>7250 IXR SMALL RTU SROS Seg Rtg-SegRtgv6</t>
  </si>
  <si>
    <t>3HE19978BA</t>
  </si>
  <si>
    <t>SR - OS - 7750 DMS-1-24D R25.x OS kit</t>
  </si>
  <si>
    <t>3HE19995AA</t>
  </si>
  <si>
    <t>SR Linux - MACSec RTU -7730 SXR-100G-5YR</t>
  </si>
  <si>
    <t>3HE20543AA</t>
  </si>
  <si>
    <t>SR Linux - OS 24.x - 7730 SXR</t>
  </si>
  <si>
    <t>3HE20543BA</t>
  </si>
  <si>
    <t>SR Linux - OS 25.x - 7730 SXR</t>
  </si>
  <si>
    <t>3HE20543CA</t>
  </si>
  <si>
    <t>SR Linux - OS 26.x - 7730 SXR</t>
  </si>
  <si>
    <t>3HE20544AA</t>
  </si>
  <si>
    <t>SR Linux - OS sZTP 24.x - 7730 SXR</t>
  </si>
  <si>
    <t>3HE20544BA</t>
  </si>
  <si>
    <t>SR Linux - OS sZTP 25.x - 7730 SXR</t>
  </si>
  <si>
    <t>3HE20545FA</t>
  </si>
  <si>
    <t>SR - OS - 7450/7750/7950 CF R25.x LIC</t>
  </si>
  <si>
    <t>3HE20545GA</t>
  </si>
  <si>
    <t>SR - OS - 7450/7750/7950 CF R26.x LIC</t>
  </si>
  <si>
    <t>3HE20546FA</t>
  </si>
  <si>
    <t>SR - OS - 7450/7750/7950 SD R25.x LIC</t>
  </si>
  <si>
    <t>3HE20546GA</t>
  </si>
  <si>
    <t>SR - OS - 7450/7750/7950 SD R26.x LIC</t>
  </si>
  <si>
    <t>3HE20913AA</t>
  </si>
  <si>
    <t>RTU - SROS NAT 10K Subscribers</t>
  </si>
  <si>
    <t>3HE20914AA</t>
  </si>
  <si>
    <t>RTU - SROS MAP-t 10K Subscribers</t>
  </si>
  <si>
    <t>3HE21510AA</t>
  </si>
  <si>
    <t>RTU-7705 SAR Gen 2 IPSec LICENSE 5YR</t>
  </si>
  <si>
    <t>3HE21511AA</t>
  </si>
  <si>
    <t>RTU-7705 SAR Gen 2 NGE LICENSE 5YR</t>
  </si>
  <si>
    <t>3HE21594AA</t>
  </si>
  <si>
    <t>QSFP56 - 200G SR4 MPO12 0/70C</t>
  </si>
  <si>
    <t>3HE21951AA</t>
  </si>
  <si>
    <t>SR Linux - MACSec RTU -7250 IXR-100G-5YR</t>
  </si>
  <si>
    <t>3HE29198AA</t>
  </si>
  <si>
    <t>SROS - VSR Enhanced Scale ASL - 5 YR</t>
  </si>
  <si>
    <t>3HE29199AA</t>
  </si>
  <si>
    <t>SROS - VSR 10Gbps BW ASL - 5 YR</t>
  </si>
  <si>
    <t>3HE29202AA</t>
  </si>
  <si>
    <t>SROS VSR BNG Enh Sub Management ASL -5YR</t>
  </si>
  <si>
    <t>3HE29205AA</t>
  </si>
  <si>
    <t>SROS VSR BNG ESM 10k Hosts ASL - 5YR</t>
  </si>
  <si>
    <t>3HE29259AA</t>
  </si>
  <si>
    <t>SROS - 7250 IXR Large, Standard RTU -5YR</t>
  </si>
  <si>
    <t>3HE29265AA</t>
  </si>
  <si>
    <t>SROS 7250 IXR Large, Enh. Scale RTU -5YR</t>
  </si>
  <si>
    <t>3HE29272AA</t>
  </si>
  <si>
    <t>SROS 7250 IXR 100GE MACSEC PORT RTU 5 YR</t>
  </si>
  <si>
    <t>3HE29332AA</t>
  </si>
  <si>
    <t>SR Linux - 7730 SXR Advanced RTU - 1YR</t>
  </si>
  <si>
    <t>3HE29334AA</t>
  </si>
  <si>
    <t>SR Linux - 7250 IXR Advanced RTU - 1YR</t>
  </si>
  <si>
    <t>3HE29343AA</t>
  </si>
  <si>
    <t>SR Linux - MACSec RTU -7730 SXR-400G-1YR</t>
  </si>
  <si>
    <t>3HE29350AA</t>
  </si>
  <si>
    <t>SR Linux - MACSec RTU -7250 IXR-400G-1YR</t>
  </si>
  <si>
    <t>3HE29921AA</t>
  </si>
  <si>
    <t>SROS 7750 SR DHCP Local Server RTU -1 YR</t>
  </si>
  <si>
    <t>3HE29922AA</t>
  </si>
  <si>
    <t>SROS 7750 SR NAT RTU - 1 YR</t>
  </si>
  <si>
    <t>3HE29932AA</t>
  </si>
  <si>
    <t>Perfect Stream 100 channels RTU - 1 YR</t>
  </si>
  <si>
    <t>3HE29933AA</t>
  </si>
  <si>
    <t>SROS 7750 SR AA RTU - 1 YR</t>
  </si>
  <si>
    <t>3HE29934AA</t>
  </si>
  <si>
    <t>SROS 7750 SR AA 10k subs RTU - 1 YR</t>
  </si>
  <si>
    <t>3HE29948AA</t>
  </si>
  <si>
    <t>SROS VSR BNG Multi-Access WIFI ASL - 1YR</t>
  </si>
  <si>
    <t>3HE29949AA</t>
  </si>
  <si>
    <t>SROS VSR BNG Multi-Access FWA ASL - 1YR</t>
  </si>
  <si>
    <t>3HE29965AA</t>
  </si>
  <si>
    <t>SROS VSR AA 10k subs ASL - 1YR</t>
  </si>
  <si>
    <t>3HE29989AA</t>
  </si>
  <si>
    <t>SROS 7250 IXR 400GE MACSEC PORT RTU 1 YR</t>
  </si>
  <si>
    <t>ISFP-10G-ER</t>
  </si>
  <si>
    <t>3HE07614AA</t>
  </si>
  <si>
    <t>SAR-Wx W 5 GIGE and AC PWR</t>
  </si>
  <si>
    <t>3HE16448AA</t>
  </si>
  <si>
    <t>SFP - CSoP STM1 over GE 15km</t>
  </si>
  <si>
    <t>SFP-10G-ZR</t>
  </si>
  <si>
    <t>3HE03391BC</t>
  </si>
  <si>
    <t>12P SERIAL DATA CARD V3 -48/+24VDC CC</t>
  </si>
  <si>
    <t>3HE10199AA</t>
  </si>
  <si>
    <t>SFP - OC3/STM1 IR-1 TSoP over GE -40/85C</t>
  </si>
  <si>
    <t>3HE10075AB</t>
  </si>
  <si>
    <t>SYS - 7210 SAS-Mxp 22F2C4SFP+</t>
  </si>
  <si>
    <t>3HE20547FA</t>
  </si>
  <si>
    <t>SR - OS - ZTP 7750/7950 R25.x CF LIC</t>
  </si>
  <si>
    <t>3HE20547GA</t>
  </si>
  <si>
    <t>SR - OS - ZTP 7750/7950 R26.x CF LIC</t>
  </si>
  <si>
    <t>3HE20548FA</t>
  </si>
  <si>
    <t>SR - OS - ZTP 7750/7950 R25.x SD LIC</t>
  </si>
  <si>
    <t>3HE20548GA</t>
  </si>
  <si>
    <t>SR - OS - ZTP 7750/7950 R26.x SD LIC</t>
  </si>
  <si>
    <t>3HE15866ED</t>
  </si>
  <si>
    <t>SR Linux - Standard 24.x - Cat 4 - 5YR</t>
  </si>
  <si>
    <t>3HE15866FD</t>
  </si>
  <si>
    <t>SR Linux - Standard 25.x - Cat 4 - 5YR</t>
  </si>
  <si>
    <t>3HE15866GD</t>
  </si>
  <si>
    <t>SR Linux - Standard 26.x - Cat 4 - 5YR</t>
  </si>
  <si>
    <t>3HE29937AA</t>
  </si>
  <si>
    <t>SROS 7750 SR AA Advanced 10Gbps RTU 1 YR</t>
  </si>
  <si>
    <t>3HE29968AA</t>
  </si>
  <si>
    <t>SROS VSR AA Advanced 10Gbps ASL - 1YR</t>
  </si>
  <si>
    <t>3HE11121AA</t>
  </si>
  <si>
    <t>ASL VSR VPN Service 500 instances</t>
  </si>
  <si>
    <t>3HE15662FB</t>
  </si>
  <si>
    <t>OS - 7250 IXR R25.x ZTP OS LICENSE LARGE</t>
  </si>
  <si>
    <t>3HE15662GB</t>
  </si>
  <si>
    <t>OS - 7250 IXR R26.x ZTP OS LICENSE LARGE</t>
  </si>
  <si>
    <t>3HE18863GB</t>
  </si>
  <si>
    <t>SR Linux - OS sZTP 26.x -7250 IXR</t>
  </si>
  <si>
    <t>3HE19915DA</t>
  </si>
  <si>
    <t>OS 7250 IXR R26.x ZTP OS LARGE Satellite</t>
  </si>
  <si>
    <t>3HE20544CA</t>
  </si>
  <si>
    <t>SR Linux - OS sZTP 26.x - 7730 SXR</t>
  </si>
  <si>
    <t>3HE10415AG</t>
  </si>
  <si>
    <t>SYS-7210 SAS-Mxp 22F 2C 4SFP+ ACwNAR</t>
  </si>
  <si>
    <t>3HE10415AH</t>
  </si>
  <si>
    <t>SYS-7210 SAS-Mxp 22F 2C 4SFP+ ACwUK</t>
  </si>
  <si>
    <t>3HE10415AJ</t>
  </si>
  <si>
    <t>SYS-7210 SAS-Mxp 22F 2C 4SFP+ ACwEUR</t>
  </si>
  <si>
    <t>3HE10413AF</t>
  </si>
  <si>
    <t>SYS - 7210 SAS-Mxp 22F 2C 4SFP+ +24V DC</t>
  </si>
  <si>
    <t>3HE10413AG</t>
  </si>
  <si>
    <t>SYS - 7210 SAS-Mxp 22F 2C 4SFP+ AC</t>
  </si>
  <si>
    <t>3HE05036AA</t>
  </si>
  <si>
    <t>SFP+  10GE ER - LC ROHS6/6 0/70C</t>
  </si>
  <si>
    <t>3HE07161CA</t>
  </si>
  <si>
    <t>SFP+ 10GE CWDM 1471 40km R6/6 DDM 0/70C</t>
  </si>
  <si>
    <t>3HE07161CB</t>
  </si>
  <si>
    <t>SFP+ 10GE CWDM 1491 40km R6/6 DDM 0/70C</t>
  </si>
  <si>
    <t>3HE07161CC</t>
  </si>
  <si>
    <t>SFP+ 10GE CWDM 1511 40km R6/6 DDM 0/70C</t>
  </si>
  <si>
    <t>3HE07161CD</t>
  </si>
  <si>
    <t>SFP+ 10GE CWDM 1531 40km R6/6 DDM 0/70C</t>
  </si>
  <si>
    <t>3HE07161CE</t>
  </si>
  <si>
    <t>SFP+ 10GE CWDM 1551 40km R6/6 DDM 0/70C</t>
  </si>
  <si>
    <t>3HE07161CF</t>
  </si>
  <si>
    <t>SFP+ 10GE CWDM 1571 40km R6/6 DDM 0/70C</t>
  </si>
  <si>
    <t>3HE07161CG</t>
  </si>
  <si>
    <t>SFP+ 10GE CWDM 1591 40km R6/6 DDM 0/70C</t>
  </si>
  <si>
    <t>3HE07161CH</t>
  </si>
  <si>
    <t>SFP+ 10GE CWDM 1611 40km R6/6 DDM 0/70C</t>
  </si>
  <si>
    <t>3HE09328AA</t>
  </si>
  <si>
    <t>SFP+10GE ER - LC ROHS6/6-40/85C</t>
  </si>
  <si>
    <t>3HE06488AA</t>
  </si>
  <si>
    <t>RTU - SROS ESM - 16K SUB-HOSTS</t>
  </si>
  <si>
    <t>3HE09018AA</t>
  </si>
  <si>
    <t>RTU - SROS IPsec IKEv2 - 10K Tunnels</t>
  </si>
  <si>
    <t>3HE11241AA</t>
  </si>
  <si>
    <t>QSFP+ - 4x10GE LR SMF MPO ROHS6/6 0/70</t>
  </si>
  <si>
    <t>3HE16707AA</t>
  </si>
  <si>
    <t>SYS - 7250-IXR-R6dl Fan Tray</t>
  </si>
  <si>
    <t>3HE29208AA</t>
  </si>
  <si>
    <t>SROS VSR BNG GTP 10k Hosts ASL - 5YR</t>
  </si>
  <si>
    <t>3HE29237AA</t>
  </si>
  <si>
    <t>SROS 7750 SR BNG ESM 10k Hosts RTU -5 YR</t>
  </si>
  <si>
    <t>3HE29238AA</t>
  </si>
  <si>
    <t>SROS 7750 SR LNS 10k hosts RTU - 5 YR</t>
  </si>
  <si>
    <t>3HE29240AA</t>
  </si>
  <si>
    <t>SROS 7750 SR BNG GTP Hosts 10k RTU -5 YR</t>
  </si>
  <si>
    <t>3HE10413AH</t>
  </si>
  <si>
    <t>SYS - 7210 SAS-Mxp 22F 2C 4SFP+ -48V DC</t>
  </si>
  <si>
    <t>3HE10329AA</t>
  </si>
  <si>
    <t>SAR-Ax W/ 12p ENET and GNSS. -48/+24 VDC</t>
  </si>
  <si>
    <t>3HE16259YR</t>
  </si>
  <si>
    <t>NSP OPS + PROG. LAB -STANDALONE - YEARLY</t>
  </si>
  <si>
    <t>3HE19887AA</t>
  </si>
  <si>
    <t>NSP APPLIANCE  DEPLOY. GREENFIELD</t>
  </si>
  <si>
    <t>3HE19890AA</t>
  </si>
  <si>
    <t>NSP APPL. W. ANALYTICS GREENFIELD DEPL.</t>
  </si>
  <si>
    <t>3HE19893AA</t>
  </si>
  <si>
    <t>NSP APPLIANCE  FACTORY RESET</t>
  </si>
  <si>
    <t>3HE19901AA</t>
  </si>
  <si>
    <t>NSP NGE DESIGN</t>
  </si>
  <si>
    <t>3HE29211AA</t>
  </si>
  <si>
    <t>SROS VSR MAP-T ASL - 5YR</t>
  </si>
  <si>
    <t>3HE29911AA</t>
  </si>
  <si>
    <t>SROS - 7750 SR Advanced RTU - 1YR</t>
  </si>
  <si>
    <t>3HE29912AA</t>
  </si>
  <si>
    <t>SROS - 7750 SR Enhanced Scale RTU - 1YR</t>
  </si>
  <si>
    <t>3HE29972AA</t>
  </si>
  <si>
    <t>SROS - MAG-c Geo-Redundancy ASL - 1YR</t>
  </si>
  <si>
    <t>3HE15621AA</t>
  </si>
  <si>
    <t>SYS - 7220 IXR-D1 48baseT 4SFP+</t>
  </si>
  <si>
    <t>3HE10202AA</t>
  </si>
  <si>
    <t>SFP - OC12/STM4 IR-1 TSoP over GE-40/85C</t>
  </si>
  <si>
    <t>3HE14354AA</t>
  </si>
  <si>
    <t>VNO SOLUTION TRAINING - 2 DAYS</t>
  </si>
  <si>
    <t>3HE11811DA</t>
  </si>
  <si>
    <t>NSP AUXILIARY DATABASE 1 TB</t>
  </si>
  <si>
    <t>3HE21681AA</t>
  </si>
  <si>
    <t>SYS - 7250 IXR-e2n (red. DC)</t>
  </si>
  <si>
    <t>3HE21681AB</t>
  </si>
  <si>
    <t>SYS - 7250 IXR-e2n (red. AC)</t>
  </si>
  <si>
    <t>3HE17015AA</t>
  </si>
  <si>
    <t>ACC - IXR-10e FILTER DOOR KIT</t>
  </si>
  <si>
    <t>3HE17077AA</t>
  </si>
  <si>
    <t>RTU - 7x50 SR/ESS/XRS Port 400GE</t>
  </si>
  <si>
    <t>3HE21289AA</t>
  </si>
  <si>
    <t>RTU - 7730 SXR Port 400GE</t>
  </si>
  <si>
    <t>QSFP-40G-LR</t>
  </si>
  <si>
    <t>SFP-10G-SR-100P</t>
  </si>
  <si>
    <t>3HE16210AA</t>
  </si>
  <si>
    <t>BNDL - 7220 IXR-D1 with 1 PS AC, FtoB</t>
  </si>
  <si>
    <t>3HE16211AA</t>
  </si>
  <si>
    <t>BNDL - 7220 IXR-D1 with 1 PS AC, BtoF</t>
  </si>
  <si>
    <t>3HE15868EC</t>
  </si>
  <si>
    <t>SR Linux - Premium 24.x - Cat 3 - 5YR</t>
  </si>
  <si>
    <t>3HE15868FC</t>
  </si>
  <si>
    <t>SR Linux - Premium 25.x - Cat 3 - 5YR</t>
  </si>
  <si>
    <t>3HE15868GC</t>
  </si>
  <si>
    <t>SR Linux - Premium 26.x - Cat 3 - 5YR</t>
  </si>
  <si>
    <t>3HE19608AA</t>
  </si>
  <si>
    <t>DEEPFIELD DEF DMS P100/G (1600-2800G) 1Y</t>
  </si>
  <si>
    <t>3HE07617AA</t>
  </si>
  <si>
    <t>SAR-Wx w 5 GigE,PoE+,GPS Rx and AC pwr</t>
  </si>
  <si>
    <t>OS6865-U28XD</t>
  </si>
  <si>
    <t>3HE07943AA</t>
  </si>
  <si>
    <t>2P 10GE+4P GE 10G ETH CARD (-48/+24VDC)</t>
  </si>
  <si>
    <t>3HE11116NA</t>
  </si>
  <si>
    <t>ASL R25 VSR Integrated System Base</t>
  </si>
  <si>
    <t>3HE11130AA</t>
  </si>
  <si>
    <t>ASL VSR-BNG 4k Hosts</t>
  </si>
  <si>
    <t>3HE11134AA</t>
  </si>
  <si>
    <t>ASL VSR-LNS 4k Hosts</t>
  </si>
  <si>
    <t>3HE13476GA</t>
  </si>
  <si>
    <t>ASL R25 VSR-a Base</t>
  </si>
  <si>
    <t>3HE16664YR</t>
  </si>
  <si>
    <t>NSP AP: NWK PERF. MONITORING - YEARLY</t>
  </si>
  <si>
    <t>3HE18941AA</t>
  </si>
  <si>
    <t>SROS RTU - 200GE MACSEC PORT 7250 IXR</t>
  </si>
  <si>
    <t>3HE18945AA</t>
  </si>
  <si>
    <t>RTU - 200GE MACSEC PORT</t>
  </si>
  <si>
    <t>3HE19539AA</t>
  </si>
  <si>
    <t>QSFP112 - 400G DR4 4x100G DR MPO12 0/70C</t>
  </si>
  <si>
    <t>3HE19933AA</t>
  </si>
  <si>
    <t>7250 IXR MEDIUM RTU - SROS Seg Rtg-MPLS</t>
  </si>
  <si>
    <t>3HE19936AA</t>
  </si>
  <si>
    <t>7250 IXR MEDIUM RTU SROS Seg RtgSegRtgv6</t>
  </si>
  <si>
    <t>3HE19996AA</t>
  </si>
  <si>
    <t>SR Linux - MACSec RTU -7730 SXR-200G-5YR</t>
  </si>
  <si>
    <t>3HE21683AA</t>
  </si>
  <si>
    <t>SYS - 7250 IXR-e2sc (DC)</t>
  </si>
  <si>
    <t>3HE21683AB</t>
  </si>
  <si>
    <t>SYS - 7250 IXR-e2sc (AC)</t>
  </si>
  <si>
    <t>3HE21952AA</t>
  </si>
  <si>
    <t>SR Linux - MACSec RTU -7250 IXR-200G-5YR</t>
  </si>
  <si>
    <t>3HE29194AA</t>
  </si>
  <si>
    <t>SROS - R26 VSR Standard ASL - 5 YR</t>
  </si>
  <si>
    <t>3HE29195AA</t>
  </si>
  <si>
    <t>SROS R26 VSR Appliance Standard ASL 5 YR</t>
  </si>
  <si>
    <t>3HE29200AA</t>
  </si>
  <si>
    <t>SROS VSR Lawful Intercept ASL - 5 YR</t>
  </si>
  <si>
    <t>3HE29201AA</t>
  </si>
  <si>
    <t>SROS VSR NGE 10Gbps ASL - 5 YR</t>
  </si>
  <si>
    <t>3HE29273AA</t>
  </si>
  <si>
    <t>SROS 7250 IXR 200GE MACSEC PORT RTU 5 YR</t>
  </si>
  <si>
    <t>3HE29351AA</t>
  </si>
  <si>
    <t>SR Linux - MACSec RTU -7250 IXR-800G-1YR</t>
  </si>
  <si>
    <t>3HE29935AA</t>
  </si>
  <si>
    <t>SROS 7750 SR AA 10Gbps RTU -  1 YR</t>
  </si>
  <si>
    <t>3HE29961AA</t>
  </si>
  <si>
    <t>SROS VSR Tunnel ASL - 1YR</t>
  </si>
  <si>
    <t>3HE29966AA</t>
  </si>
  <si>
    <t>SROS VSR AA 10Gbps ASL - 1YR</t>
  </si>
  <si>
    <t>3HEPC30017</t>
  </si>
  <si>
    <t>RTU - 7730 SXR upgrade Base-to-Advanced Feature Pack</t>
  </si>
  <si>
    <t>3HE16212AA</t>
  </si>
  <si>
    <t>BNDL - 7220 IXR-D1 with 1 PS DC, FtoB</t>
  </si>
  <si>
    <t>3HE16213AA</t>
  </si>
  <si>
    <t>BNDL - 7220 IXR-D1 with 1 PS DC, BtoF</t>
  </si>
  <si>
    <t>3HE15867ED</t>
  </si>
  <si>
    <t>SR Linux - Advanced 24.x - Cat 4 - 5YR</t>
  </si>
  <si>
    <t>3HE15867FD</t>
  </si>
  <si>
    <t>SR Linux - Advanced 25.x - Cat 4 - 5YR</t>
  </si>
  <si>
    <t>3HE15867GD</t>
  </si>
  <si>
    <t>SR Linux - Advanced 26.x - Cat 4 - 5YR</t>
  </si>
  <si>
    <t>3HE16550AA</t>
  </si>
  <si>
    <t>SFP+ OC48/STM16 SR-1 TSoP 0/70C</t>
  </si>
  <si>
    <t>3HE07310AP</t>
  </si>
  <si>
    <t>RTU - SROS WLAN to 3G/4G - 16K Bearers</t>
  </si>
  <si>
    <t>3HE07943BA</t>
  </si>
  <si>
    <t>6P 2x10GE, 4X1GE 10G CARD CC</t>
  </si>
  <si>
    <t>3HE10076AB</t>
  </si>
  <si>
    <t>SYS - 7210 SAS-Mxp 22F2C4SFP+ ETR</t>
  </si>
  <si>
    <t>3HE11280AA</t>
  </si>
  <si>
    <t>10P 10GE SFP+ MDA</t>
  </si>
  <si>
    <t>3HE15277AA</t>
  </si>
  <si>
    <t>QSFP28 100G FR 2km - SINGLE LAMBDA</t>
  </si>
  <si>
    <t>3HE15641AA</t>
  </si>
  <si>
    <t>SFP-DD 100G FR 2km 0/70C</t>
  </si>
  <si>
    <t>3HE19471AA</t>
  </si>
  <si>
    <t>SFP28 - 25G ZR -40/85C</t>
  </si>
  <si>
    <t>3HE19544AA</t>
  </si>
  <si>
    <t>SFP112 100G FR 2km 0/70C</t>
  </si>
  <si>
    <t>3HE21282AA</t>
  </si>
  <si>
    <t>RTU - 7250 IXR Port 800GE</t>
  </si>
  <si>
    <t>3HE22092AA</t>
  </si>
  <si>
    <t>DEEPFIELD DEF MSSP PORTAL P/10Orgs 1YR</t>
  </si>
  <si>
    <t>3HE24883AA</t>
  </si>
  <si>
    <t>QSFP56-DD 400G SR4.2 4x100G 1.2 0/70C</t>
  </si>
  <si>
    <t>3HE15774AA</t>
  </si>
  <si>
    <t>SYS - 7250 IXR-ec</t>
  </si>
  <si>
    <t>3HE15774AB</t>
  </si>
  <si>
    <t>SYS - 7250 IXR-ec (AC)</t>
  </si>
  <si>
    <t>3HE10076BB</t>
  </si>
  <si>
    <t>SYS - 7210 SAS-Mxp 22F2C4SFP+ ETR CC</t>
  </si>
  <si>
    <t>3HE10414AE</t>
  </si>
  <si>
    <t>SYS-7210 SAS-Mxp 22F 2C 4SFP+ ETR -48VDC</t>
  </si>
  <si>
    <t>3HE10414AD</t>
  </si>
  <si>
    <t>SYS - 7210 SAS-Mxp 22F 2C 4SFP+ ETR AC</t>
  </si>
  <si>
    <t>3HE10416AD</t>
  </si>
  <si>
    <t>SYS-7210 SAS-Mxp 22F 2C 4SFP+ ETR ACwNAR</t>
  </si>
  <si>
    <t>3HE10416AE</t>
  </si>
  <si>
    <t>SYS-7210 SAS-Mxp 22F 2C 4SFP+ ETR ACwUK</t>
  </si>
  <si>
    <t>3HE10416AF</t>
  </si>
  <si>
    <t>SYS-7210 SAS-Mxp 22F 2C 4SFP+ ETR ACwEUR</t>
  </si>
  <si>
    <t>3HE15211AA</t>
  </si>
  <si>
    <t>QSFP56-DD - 400G SR8 100m 0/70C (MPO16)</t>
  </si>
  <si>
    <t>3HE21518AA</t>
  </si>
  <si>
    <t>NSP APPLIANCE DEPLOY. GREENFIELD - RED.</t>
  </si>
  <si>
    <t>3HE21521AA</t>
  </si>
  <si>
    <t>NSP APPL. W. ANALYTICS GREENF. DEPL.-RED</t>
  </si>
  <si>
    <t>3HE29915AA</t>
  </si>
  <si>
    <t>7750 SR BNG Multi-Access WIFI RTU - 1 YR</t>
  </si>
  <si>
    <t>3HE29916AA</t>
  </si>
  <si>
    <t>7750 SR BNG Multi-Access FWA RTU - 1 YR</t>
  </si>
  <si>
    <t>3HE10414AF</t>
  </si>
  <si>
    <t>SYS-7210 SAS-Mxp 22F 2C 4SFP+ ETR +24VDC</t>
  </si>
  <si>
    <t>3HE04962AB</t>
  </si>
  <si>
    <t>4 PORT T3/E3 CARD V2</t>
  </si>
  <si>
    <t>3HE19540AA</t>
  </si>
  <si>
    <t>QSFP112 - 400G 4x100G FR MPO12 0/70C</t>
  </si>
  <si>
    <t>3HE19541AA</t>
  </si>
  <si>
    <t>QSFP112- 400G FR4 2km LC 0/70C</t>
  </si>
  <si>
    <t>3HE17415DA</t>
  </si>
  <si>
    <t>VSR-a HN7 R25 AC</t>
  </si>
  <si>
    <t>3HE29969AA</t>
  </si>
  <si>
    <t>SROS - R26 MAG-c VNF SW Instance ASL 1YR</t>
  </si>
  <si>
    <t>3HE19301AA</t>
  </si>
  <si>
    <t>CH-BN - 7220 IXR-D2L AC FtB Int Chassis</t>
  </si>
  <si>
    <t>3HE19302AA</t>
  </si>
  <si>
    <t>CH-BN - 7220 IXR-D2L AC BtF Int Chassis</t>
  </si>
  <si>
    <t>3HE09329AA</t>
  </si>
  <si>
    <t>SFP+10GE ZR - LC ROHS6/6 -40/85C</t>
  </si>
  <si>
    <t>3HE10365CA</t>
  </si>
  <si>
    <t>SFP+ 10GE CWDM 1471 70km R6/6 DDM 0/70C</t>
  </si>
  <si>
    <t>3HE10365CB</t>
  </si>
  <si>
    <t>SFP+ 10GE CWDM 1491 70km R6/6 DDM 0/70C</t>
  </si>
  <si>
    <t>3HE10365CC</t>
  </si>
  <si>
    <t>SFP+ 10GE CWDM 1511 70km R6/6 DDM 0/70C</t>
  </si>
  <si>
    <t>3HE10365CD</t>
  </si>
  <si>
    <t>SFP+ 10GE CWDM 1531 70km R6/6 DDM 0/70C</t>
  </si>
  <si>
    <t>3HE10365CE</t>
  </si>
  <si>
    <t>SFP+ 10GE CWDM 1551 70km R6/6 DDM 0/70C</t>
  </si>
  <si>
    <t>3HE10365CF</t>
  </si>
  <si>
    <t>SFP+ 10GE CWDM 1571 70km R6/6 DDM 0/70C</t>
  </si>
  <si>
    <t>3HE10365CG</t>
  </si>
  <si>
    <t>SFP+ 10GE CWDM 1591 70km R6/6 DDM 0/70C</t>
  </si>
  <si>
    <t>3HE10365CH</t>
  </si>
  <si>
    <t>SFP+ 10GE CWDM 1611 70km R6/6 DDM 0/70C</t>
  </si>
  <si>
    <t>3HE06486AA</t>
  </si>
  <si>
    <t>RTU - SROS ESM BASE</t>
  </si>
  <si>
    <t>3HE06489AA</t>
  </si>
  <si>
    <t>RTU - SROS ESM - 32K SUB-HOSTS</t>
  </si>
  <si>
    <t>3HE07310AB</t>
  </si>
  <si>
    <t>RTU - SROS Diameter Credit Control</t>
  </si>
  <si>
    <t>3HE07310AC</t>
  </si>
  <si>
    <t>RTU - SROS Multiple SSID Support</t>
  </si>
  <si>
    <t>3HE07310AD</t>
  </si>
  <si>
    <t>RTU - SROS Inter-AP WIFI Mobility</t>
  </si>
  <si>
    <t>3HE07310AH</t>
  </si>
  <si>
    <t>RTU - WIFI Agg.32K - shaped AP tunnels</t>
  </si>
  <si>
    <t>3HE07463AA</t>
  </si>
  <si>
    <t>RTU - SROS VPLS64</t>
  </si>
  <si>
    <t>3HE07466AA</t>
  </si>
  <si>
    <t>RTU - SROS VLL256</t>
  </si>
  <si>
    <t>3HE07473AA</t>
  </si>
  <si>
    <t>RTU - SROS cFlowd</t>
  </si>
  <si>
    <t>3HE07943AB</t>
  </si>
  <si>
    <t>6P 2x10GE, 4X1GE 10G CARD V2</t>
  </si>
  <si>
    <t>3HE09119AA</t>
  </si>
  <si>
    <t>RTU - SROS IP Tunneling per 10G capacity</t>
  </si>
  <si>
    <t>3HE09259KA</t>
  </si>
  <si>
    <t>ASL VSR NGE 10Gbps</t>
  </si>
  <si>
    <t>3HE09291AA</t>
  </si>
  <si>
    <t>RTU - SROS WIFI 256K migrant Users</t>
  </si>
  <si>
    <t>3HE09295AA</t>
  </si>
  <si>
    <t>RTU - SROS Base DSM</t>
  </si>
  <si>
    <t>3HE11126AA</t>
  </si>
  <si>
    <t>ASL VSR Lawful Intercept (LI)</t>
  </si>
  <si>
    <t>3HE11136AA</t>
  </si>
  <si>
    <t>ASL VSR-WLGW Multiple SSID</t>
  </si>
  <si>
    <t>3HE11137AA</t>
  </si>
  <si>
    <t>ASL-VSR-WLGW Mobility</t>
  </si>
  <si>
    <t>3HE11282AB</t>
  </si>
  <si>
    <t>1P 100GE QSFP28 +6P 10GE SFP+ MDA-e</t>
  </si>
  <si>
    <t>3HE11814DA</t>
  </si>
  <si>
    <t>NSP 500 AA BUSINESS SUBS</t>
  </si>
  <si>
    <t>3HE12550AA</t>
  </si>
  <si>
    <t>7250 IXR-R4 IOM</t>
  </si>
  <si>
    <t>3HE13825AA</t>
  </si>
  <si>
    <t>RTU - SROS VPRN64</t>
  </si>
  <si>
    <t>3HE15587AA</t>
  </si>
  <si>
    <t>ASL VSR Telemetry</t>
  </si>
  <si>
    <t>3HE15642AA</t>
  </si>
  <si>
    <t>SFP-DD 100G LR 10km 0/70C</t>
  </si>
  <si>
    <t>3HE16553AA</t>
  </si>
  <si>
    <t>SFP28 - 25GE DWDM TUN LC 0/70C</t>
  </si>
  <si>
    <t>3HE17416DA</t>
  </si>
  <si>
    <t>VSR-a HN7 R25 DC</t>
  </si>
  <si>
    <t>3HE18579AA</t>
  </si>
  <si>
    <t>DEEPFIELD DEF DIV CONN ARBOR P/Device PE</t>
  </si>
  <si>
    <t>3HE18581AA</t>
  </si>
  <si>
    <t>DEEPFIELD DEF DIV CONN RADWARE P/Dev PE</t>
  </si>
  <si>
    <t>3HE18583AA</t>
  </si>
  <si>
    <t>DEEPFIELD DEF DIV CONN A10 P/Device PERP</t>
  </si>
  <si>
    <t>3HE19545AA</t>
  </si>
  <si>
    <t>SFP112 100G LR 10km 0/70C</t>
  </si>
  <si>
    <t>3HE19926AA</t>
  </si>
  <si>
    <t>RTU-INSTA CBSD CERT REQ  ACT LICENSE</t>
  </si>
  <si>
    <t>3HE19928AA</t>
  </si>
  <si>
    <t>RTU - SROS Seg Rtg-MPLS LOW</t>
  </si>
  <si>
    <t>3HE19930AA</t>
  </si>
  <si>
    <t>RTU - SROS Seg Rtg-SRv6 LOW</t>
  </si>
  <si>
    <t>3HE19932AA</t>
  </si>
  <si>
    <t>7250 IXR LARGE RTU - SROS Seg Rtg-MPLS</t>
  </si>
  <si>
    <t>3HE19935AA</t>
  </si>
  <si>
    <t>7250 IXR LARGE RTU SROS Seg Rtg-SegRtgv6</t>
  </si>
  <si>
    <t>3HE20563AA</t>
  </si>
  <si>
    <t>ASL SROS MPLS-TP</t>
  </si>
  <si>
    <t>3HE21007AA</t>
  </si>
  <si>
    <t>QSFP56-DD - 400G SR4 100m MPO-12 0/70C</t>
  </si>
  <si>
    <t>3HE21593AA</t>
  </si>
  <si>
    <t>OSFP - 400G SR4 100m MPO-12 0/70C</t>
  </si>
  <si>
    <t>3HE21595AA</t>
  </si>
  <si>
    <t>QSFP56 - 200G FR4 LC 0/70C</t>
  </si>
  <si>
    <t>3HE29209AA</t>
  </si>
  <si>
    <t>SROS VSR DHCP Local Server ASL - 5YR</t>
  </si>
  <si>
    <t>3HE29219AA</t>
  </si>
  <si>
    <t>SROS VSR AA ASL - 5YR</t>
  </si>
  <si>
    <t>3HE29234AA</t>
  </si>
  <si>
    <t>SROS - 7750 SR BNG Enh Sub Mgmt RTU 5 YR</t>
  </si>
  <si>
    <t>3HE29243AA</t>
  </si>
  <si>
    <t>SROS 7750 SR MAP-T RTU - 5 YR</t>
  </si>
  <si>
    <t>3HE29262AA</t>
  </si>
  <si>
    <t>SROS - 7250 IXR Large, Advanced RTU -5YR</t>
  </si>
  <si>
    <t>3HE29938AA</t>
  </si>
  <si>
    <t>SROS 7750 SR AA Premium 10Gbps RTU 1 YR</t>
  </si>
  <si>
    <t>3HE19303AA</t>
  </si>
  <si>
    <t>CH-BN - 7220 IXR-D2L DC FtB Int Chassis</t>
  </si>
  <si>
    <t>3HE19304AA</t>
  </si>
  <si>
    <t>CH-BN - 7220 IXR-D2L DC BtF Int Chassis</t>
  </si>
  <si>
    <t>3HE19305AA</t>
  </si>
  <si>
    <t>CH-BN - 7220 IXR-D3L AC FtB Int Chassis</t>
  </si>
  <si>
    <t>3HE19306AA</t>
  </si>
  <si>
    <t>CH-BN - 7220 IXR-D3L AC BtF Int Chassis</t>
  </si>
  <si>
    <t>3HE14649AA</t>
  </si>
  <si>
    <t>SFP+ 10GE eZR - LC ROHS6/6 0/70C</t>
  </si>
  <si>
    <t>3HE29970AA</t>
  </si>
  <si>
    <t>SROS - R26 MAG-c CNF SW Instance ASL 1YR</t>
  </si>
  <si>
    <t>3HE19307AA</t>
  </si>
  <si>
    <t>CH-BN - 7220 IXR-D3L DC FtB Int Chassis</t>
  </si>
  <si>
    <t>3HE19308AA</t>
  </si>
  <si>
    <t>CH-BN - 7220 IXR-D3L DC BtF Int Chassis</t>
  </si>
  <si>
    <t>3HE14783AA</t>
  </si>
  <si>
    <t>SYS - 7250 IXR-e 14 SFP+ 4TX</t>
  </si>
  <si>
    <t>3HE15774BA</t>
  </si>
  <si>
    <t>SYS - 7250 IXR-ec CC</t>
  </si>
  <si>
    <t>3HE15774BB</t>
  </si>
  <si>
    <t>SYS - 7250 IXR-ec CC (AC)</t>
  </si>
  <si>
    <t>3HE19790AA</t>
  </si>
  <si>
    <t>VNO BESPOKE USE CASE DEVELOPMENT</t>
  </si>
  <si>
    <t>3HE12518AA</t>
  </si>
  <si>
    <t>4P 10GE SFP+ + 1P 100GE CFP2 MDA</t>
  </si>
  <si>
    <t>3HE12523AA</t>
  </si>
  <si>
    <t>6P 10GE SFP+ + 4P 25GE SFP28 MDA</t>
  </si>
  <si>
    <t>3HE12560AA</t>
  </si>
  <si>
    <t>CMA - 7750 SR-7s CMA2-7s</t>
  </si>
  <si>
    <t>3HE15271AA</t>
  </si>
  <si>
    <t>QSFP56-DD - 400G DR4 4x100GE DR 0/70C</t>
  </si>
  <si>
    <t>3HE28455AA</t>
  </si>
  <si>
    <t>RTU-SONiC 2025.X for Cat 5</t>
  </si>
  <si>
    <t>3HE19888AA</t>
  </si>
  <si>
    <t>NSP APPLIANCE UPGRADE</t>
  </si>
  <si>
    <t>3HE19607AA</t>
  </si>
  <si>
    <t>DEEPFIELD DEF DMS P100/G (500-1500g) 1Y</t>
  </si>
  <si>
    <t>3HE07943BB</t>
  </si>
  <si>
    <t>6P 2x10GE, 4X1GE 10G CARD V2 cc</t>
  </si>
  <si>
    <t>3HE15555AA</t>
  </si>
  <si>
    <t>SYS-7250 IXR-e 14SFP+ 4T AC</t>
  </si>
  <si>
    <t>3HE15556AA</t>
  </si>
  <si>
    <t>SYS-7250 IXR-e 14SFP+ 4T DC</t>
  </si>
  <si>
    <t>3HE08534AA</t>
  </si>
  <si>
    <t>SAR-X ( DC System )</t>
  </si>
  <si>
    <t>3HE07310AR</t>
  </si>
  <si>
    <t>RTU - SROS WLAN to 3G/4G - 32K Bearers</t>
  </si>
  <si>
    <t>3HE07469AA</t>
  </si>
  <si>
    <t>RTU - SROS SAP32k</t>
  </si>
  <si>
    <t>3HE09289AA</t>
  </si>
  <si>
    <t>RTU - WIFI-GW Inter-chass Redundancy</t>
  </si>
  <si>
    <t>3HE09290AA</t>
  </si>
  <si>
    <t>RTU - SROS WIFI Migrant User Support</t>
  </si>
  <si>
    <t>3HE09296AA</t>
  </si>
  <si>
    <t>RTU - SROS 64K  DSM hosts</t>
  </si>
  <si>
    <t>3HE10640AA</t>
  </si>
  <si>
    <t>RTU - SROS GMPLS-UNI</t>
  </si>
  <si>
    <t>3HE10877AA</t>
  </si>
  <si>
    <t>RTU - SROS UPnP IGD</t>
  </si>
  <si>
    <t>3HE10878AA</t>
  </si>
  <si>
    <t>RTU - SROS vRGW BRG authentication</t>
  </si>
  <si>
    <t>3HE10958AA</t>
  </si>
  <si>
    <t>RTU - SROS IEEE1588 PTP</t>
  </si>
  <si>
    <t>3HE11139AA</t>
  </si>
  <si>
    <t>ASL VSR-WLGW Geo Redundancy</t>
  </si>
  <si>
    <t>3HE11158AA</t>
  </si>
  <si>
    <t>ASL VSR-NAT UPnP</t>
  </si>
  <si>
    <t>3HE11179AA</t>
  </si>
  <si>
    <t>CHAS - 7750 SR-7s/14s AC/HVDC PWR SHELF</t>
  </si>
  <si>
    <t>3HE11180AA</t>
  </si>
  <si>
    <t>CHAS - 7750 SR-7s/14s LVDC POWER SHELF</t>
  </si>
  <si>
    <t>3HE13831AA</t>
  </si>
  <si>
    <t>RTU - SROS BGP RR LOW</t>
  </si>
  <si>
    <t>3HE13833AA</t>
  </si>
  <si>
    <t>RTU - SROS BGP OPT RR</t>
  </si>
  <si>
    <t>3HE15272AA</t>
  </si>
  <si>
    <t>QSFP56-DD - 400G FR4 2km 0/70C</t>
  </si>
  <si>
    <t>3HE15274AA</t>
  </si>
  <si>
    <t>QSFP56-DD - 4x100G FR 2km 0/70C</t>
  </si>
  <si>
    <t>3HE16259AA</t>
  </si>
  <si>
    <t>NSP OPS + PROGRAMMING LAB - STANDALONE</t>
  </si>
  <si>
    <t>3HE16260YR</t>
  </si>
  <si>
    <t>NSP OPS + PROG. LAB - WITH HA - YEARLY</t>
  </si>
  <si>
    <t>3HE16261YR</t>
  </si>
  <si>
    <t>NSP RESOURCE CONTROL LAB - YEARLY</t>
  </si>
  <si>
    <t>3HE16556AA</t>
  </si>
  <si>
    <t>SFP56 - 50GE ER 40km 0/70C</t>
  </si>
  <si>
    <t>3HE16980BA</t>
  </si>
  <si>
    <t>NSP AP: DEVELOPER SUPPORT SERVICE</t>
  </si>
  <si>
    <t>3HE16980CA</t>
  </si>
  <si>
    <t>API CONSULTANCY SERVICE</t>
  </si>
  <si>
    <t>3HE17417DA</t>
  </si>
  <si>
    <t>VSR-a HN8 R25 AC</t>
  </si>
  <si>
    <t>3HE17818AA</t>
  </si>
  <si>
    <t>ASL MAG-c attached UPF</t>
  </si>
  <si>
    <t>3HE17935AA</t>
  </si>
  <si>
    <t>SR Linux - Enhanced Scale - 7250 IXR-5YR</t>
  </si>
  <si>
    <t>3HE18864EA</t>
  </si>
  <si>
    <t>SR Linux - 7250 IXR Standard RTU - 5YR</t>
  </si>
  <si>
    <t>3HE19086AA</t>
  </si>
  <si>
    <t>RTU - SR-1(x) ANYSec 10GE Ports RTU</t>
  </si>
  <si>
    <t>3HE19988AA</t>
  </si>
  <si>
    <t>SR Linux - 7730 SXR Standard RTU - 5YR</t>
  </si>
  <si>
    <t>3HE19990AA</t>
  </si>
  <si>
    <t>SR Linux - Enhanced Scale - 7730 SXR-5YR</t>
  </si>
  <si>
    <t>3HE20080AA</t>
  </si>
  <si>
    <t>ASL MAG-c a2 Appliance Management SW</t>
  </si>
  <si>
    <t>3HE20318AA</t>
  </si>
  <si>
    <t>CPM - 7705 SAR-10x CPIOM</t>
  </si>
  <si>
    <t>3HE20357YR</t>
  </si>
  <si>
    <t>NSP AP:WAVENCE INTERFER. NOTIFI - YEARLY</t>
  </si>
  <si>
    <t>3HE29196AA</t>
  </si>
  <si>
    <t>SROS - R26 VSR Advanced ASL - 5 YR</t>
  </si>
  <si>
    <t>3HE29197AA</t>
  </si>
  <si>
    <t>SROS R26 VSR Appliance Advanced ASL 5 YR</t>
  </si>
  <si>
    <t>3HE29207AA</t>
  </si>
  <si>
    <t>SROS VSR BNG Wifi DSM 100k ASL Hosts 5YR</t>
  </si>
  <si>
    <t>3HE29210AA</t>
  </si>
  <si>
    <t>SROS VSR NAT ASL - 5YR</t>
  </si>
  <si>
    <t>3HE29226AA</t>
  </si>
  <si>
    <t>SROS - MAG-c attached UPF ASL - 5YR</t>
  </si>
  <si>
    <t>3HE29229AA</t>
  </si>
  <si>
    <t>SROS - 7750 SR Standard RTU - 5YR</t>
  </si>
  <si>
    <t>3HE29239AA</t>
  </si>
  <si>
    <t>7750 BNG Wifi DSM Hosts 100k RTU - 5 YR</t>
  </si>
  <si>
    <t>3HE29250AA</t>
  </si>
  <si>
    <t>SROS 7750 SR Video RTU - 5 YR</t>
  </si>
  <si>
    <t>3HE29926AA</t>
  </si>
  <si>
    <t>SROS 7750 SR Tunnel RTU - 1 YR</t>
  </si>
  <si>
    <t>SFP-10G-LR-50P</t>
  </si>
  <si>
    <t>3HE16992AA</t>
  </si>
  <si>
    <t>SFM - 7250 IXR-6e SFM2</t>
  </si>
  <si>
    <t>3HE08534BA</t>
  </si>
  <si>
    <t>SAR-X ( DC System ) W/ CONFORMAL COAT</t>
  </si>
  <si>
    <t>3HE11283AA</t>
  </si>
  <si>
    <t>7250 IXR-R6 CPIOM</t>
  </si>
  <si>
    <t>3HE12561AA</t>
  </si>
  <si>
    <t>CMA - 7750 SR-14s CMA2-14s</t>
  </si>
  <si>
    <t>3HE17418DA</t>
  </si>
  <si>
    <t>VSR-a HN8 R25 DC</t>
  </si>
  <si>
    <t>3HE14783AB</t>
  </si>
  <si>
    <t>SYS - 7250 IXR-e Small CC</t>
  </si>
  <si>
    <t>3HE12588AA</t>
  </si>
  <si>
    <t>SYS - 7250 IXR-e2c (DC)</t>
  </si>
  <si>
    <t>3HE12588AB</t>
  </si>
  <si>
    <t>SYS - 7250 IXR-e2c (AC)</t>
  </si>
  <si>
    <t>3HE19886AA</t>
  </si>
  <si>
    <t>NSP APPLIANCE DEPLOYMENT DESIGN</t>
  </si>
  <si>
    <t>3HE14004AA</t>
  </si>
  <si>
    <t>SFP+ - 10G DWDM TUN LC  -40/85C</t>
  </si>
  <si>
    <t>3HE16982YR</t>
  </si>
  <si>
    <t>NSP AP: CUSTOM ALARM CORRELATION- YEARLY</t>
  </si>
  <si>
    <t>3HE10552AA</t>
  </si>
  <si>
    <t>QSFP28 - 100GBASE-CWDM4 ROHS6/6 0/70C</t>
  </si>
  <si>
    <t>3HE12195AA</t>
  </si>
  <si>
    <t>QSFP28 - 100GBase-SR10/10x10G SR 0/70C</t>
  </si>
  <si>
    <t>3HE12230AA</t>
  </si>
  <si>
    <t>QSFP28 - 100GBASE-CWDM4 ROHS6/6 -40/85C</t>
  </si>
  <si>
    <t>3HE15387AA</t>
  </si>
  <si>
    <t>SYS - 7250 IXR-e 14 SFP+ 4TX GNSS</t>
  </si>
  <si>
    <t>3HE19473AA</t>
  </si>
  <si>
    <t>QSFP28 - PSM4 100G/4x25G 2km 0/70C</t>
  </si>
  <si>
    <t>3HE21278AA</t>
  </si>
  <si>
    <t>RTU - 7x50 SR/ESS/XRS Port 800GE</t>
  </si>
  <si>
    <t>QSFP-40G-ER</t>
  </si>
  <si>
    <t>3HE14782AA</t>
  </si>
  <si>
    <t>SYS - 7250 IXR-e 24SFP+ 8SFP28 2QSFP28</t>
  </si>
  <si>
    <t>3HE07938AA</t>
  </si>
  <si>
    <t>4 Port OC3/STM1 - 1 Port OC12/STM4 CARD</t>
  </si>
  <si>
    <t>3HE18064AA</t>
  </si>
  <si>
    <t>VNO UPGRADE</t>
  </si>
  <si>
    <t>3HE19791AA</t>
  </si>
  <si>
    <t>VNO OPTIONAL OPERATIONAL SUPPORT</t>
  </si>
  <si>
    <t>3HE15868ED</t>
  </si>
  <si>
    <t>SR Linux - Premium 24.x - Cat 4 - 5YR</t>
  </si>
  <si>
    <t>3HE15868FD</t>
  </si>
  <si>
    <t>SR Linux - Premium 25.x - Cat 4 - 5YR</t>
  </si>
  <si>
    <t>3HE15868GD</t>
  </si>
  <si>
    <t>SR Linux - Premium 26.x - Cat 4 - 5YR</t>
  </si>
  <si>
    <t>3HE05149AA</t>
  </si>
  <si>
    <t>RTU - SROS Video base</t>
  </si>
  <si>
    <t>3HE07310AJ</t>
  </si>
  <si>
    <t>RTU - WIFI Agg.64K - shaped AP tunnels</t>
  </si>
  <si>
    <t>3HE07464AA</t>
  </si>
  <si>
    <t>RTU - SROS VPLS512</t>
  </si>
  <si>
    <t>3HE07467AA</t>
  </si>
  <si>
    <t>RTU - SROS VLL4k</t>
  </si>
  <si>
    <t>3HE09286AA</t>
  </si>
  <si>
    <t>RTU - SROS IPSec ISA2 MultiChassis</t>
  </si>
  <si>
    <t>3HE11129AA</t>
  </si>
  <si>
    <t>ASL VSR-BNG 10k Hosts</t>
  </si>
  <si>
    <t>3HE11131AA</t>
  </si>
  <si>
    <t>ASL VSR-vRGW 10k Hosts</t>
  </si>
  <si>
    <t>3HE11133AA</t>
  </si>
  <si>
    <t>ASL VSR-LNS 10k Hosts</t>
  </si>
  <si>
    <t>3HE13362AA</t>
  </si>
  <si>
    <t>RTU - SROS Telemetry</t>
  </si>
  <si>
    <t>3HE13826AA</t>
  </si>
  <si>
    <t>RTU - SROS VPRN512</t>
  </si>
  <si>
    <t>3HE13830AA</t>
  </si>
  <si>
    <t>RTU - SROS EVPN</t>
  </si>
  <si>
    <t>3HE13838AA</t>
  </si>
  <si>
    <t>RTU - SROS BGP MCAST</t>
  </si>
  <si>
    <t>3HE13839AA</t>
  </si>
  <si>
    <t>ASL - SROS LI</t>
  </si>
  <si>
    <t>3HE13861AA</t>
  </si>
  <si>
    <t>RTU - SROS 10K GTP Sessions</t>
  </si>
  <si>
    <t>3HE16554AA</t>
  </si>
  <si>
    <t>SFP-DD - 100GE ER 40km 0/70C</t>
  </si>
  <si>
    <t>3HE16664AA</t>
  </si>
  <si>
    <t>NSP AP: NETWORK PERFORMANCE MONITORING</t>
  </si>
  <si>
    <t>3HE16708AA</t>
  </si>
  <si>
    <t>SYS - 7250 IXR-R6d Chassis</t>
  </si>
  <si>
    <t>3HE18057AA</t>
  </si>
  <si>
    <t>RTU - SROS NAT Stateless Geo-Redundancy</t>
  </si>
  <si>
    <t>3HE18059AA</t>
  </si>
  <si>
    <t>ASL VSR-NAT Stateful Geo Redundancy</t>
  </si>
  <si>
    <t>3HE19087AA</t>
  </si>
  <si>
    <t>RTU - SR-1(x) ANYSec 25GE Ports RTU</t>
  </si>
  <si>
    <t>3HE19542AA</t>
  </si>
  <si>
    <t>QSFP112 - 400G LR4 10km LC 0/70C</t>
  </si>
  <si>
    <t>3HE19796AA</t>
  </si>
  <si>
    <t>ASL MAG-c CUPS LAWFUL INTERCEPT</t>
  </si>
  <si>
    <t>3HE20156AA</t>
  </si>
  <si>
    <t>CPM - 7250 IXR-18e CPM5 with RoT</t>
  </si>
  <si>
    <t>3HE20310AA</t>
  </si>
  <si>
    <t>SYS - 7705 SAR-1 (DC)</t>
  </si>
  <si>
    <t>3HE20310AB</t>
  </si>
  <si>
    <t>SYS - 7705 SAR-1 (AC)</t>
  </si>
  <si>
    <t>3HE20833AA</t>
  </si>
  <si>
    <t>SFP112 - 100G ER 30km 0/70C</t>
  </si>
  <si>
    <t>3HE21794AA</t>
  </si>
  <si>
    <t>OSFP112 -800G 2VR4 50m MPO-12 IHS 0/70C</t>
  </si>
  <si>
    <t>3HE21795AA</t>
  </si>
  <si>
    <t>OSFP112 - 800G VR8 50m MPO-16 IHS 15/70C</t>
  </si>
  <si>
    <t>3HE21799AA</t>
  </si>
  <si>
    <t>QSFP112-DD 800G VR8 MPO16 0/70C</t>
  </si>
  <si>
    <t>3HE21800AA</t>
  </si>
  <si>
    <t>QSFP112-DD 800G 2xVR4 2xMPO12 0/70C</t>
  </si>
  <si>
    <t>3HE29206AA</t>
  </si>
  <si>
    <t>SROS VSR LNS 10k Hosts ASL - 5YR</t>
  </si>
  <si>
    <t>3HE29222AA</t>
  </si>
  <si>
    <t>SROS VSR AA Advanced 10k subs ASL - 5YR</t>
  </si>
  <si>
    <t>3HE29228AA</t>
  </si>
  <si>
    <t>SROS - MAG-c Lawful Intercept ASL - 5YR</t>
  </si>
  <si>
    <t>3HE29232AA</t>
  </si>
  <si>
    <t>SROS -  7750 SR Lawful Intercept RTU 5YR</t>
  </si>
  <si>
    <t>3HE29247AA</t>
  </si>
  <si>
    <t>SROS IPsec ESA-VM Multi-Chassis RTU 5 YR</t>
  </si>
  <si>
    <t>3HE29256AA</t>
  </si>
  <si>
    <t>SROS 7750 AA Advanced 10k subs RTU 5 YR</t>
  </si>
  <si>
    <t>3HE29875AA</t>
  </si>
  <si>
    <t>SROS - 7750 SR GNSS RTU - 5 YR</t>
  </si>
  <si>
    <t>3HE21815AA</t>
  </si>
  <si>
    <t>SaaS-Data Center RTU</t>
  </si>
  <si>
    <t>3HE16605AA</t>
  </si>
  <si>
    <t>BNDL - 7250 IXR-e Small w/ GNSS AC</t>
  </si>
  <si>
    <t>3HE16606AA</t>
  </si>
  <si>
    <t>BNDL - 7250 IXR-e Small w/ GNSS DC</t>
  </si>
  <si>
    <t>3HE15553AA</t>
  </si>
  <si>
    <t>SYS-7250 IXR-e 24SFP+ 8SFP28 2QSFP28 AC</t>
  </si>
  <si>
    <t>3HE11597AA</t>
  </si>
  <si>
    <t>SYS - 7210 SAS-Sx 64SFP+ 4QSFP28</t>
  </si>
  <si>
    <t>3HE15554AA</t>
  </si>
  <si>
    <t>SYS-7250 IXR-e 24SFP+ 8SFP28 2QSFP28 DC</t>
  </si>
  <si>
    <t>3HE21519AA</t>
  </si>
  <si>
    <t>NSP APPLIANCE UPGRADE - RED.</t>
  </si>
  <si>
    <t>3HE11117AA</t>
  </si>
  <si>
    <t>ASL VSR 10Gbps BW w Standard QoS</t>
  </si>
  <si>
    <t>3HE06490AA</t>
  </si>
  <si>
    <t>RTU - SROS ESM - 64K SUB-HOSTS</t>
  </si>
  <si>
    <t>3HE13853AA</t>
  </si>
  <si>
    <t>QSFP28-DD 2x100G CWDM4 2KM CS 0/70C</t>
  </si>
  <si>
    <t>3HE18111AA</t>
  </si>
  <si>
    <t>QSFP28 - 100G ER L Single Lambda 0/70C</t>
  </si>
  <si>
    <t>3HE22044AA</t>
  </si>
  <si>
    <t>QSFP28 100G ER1 40km -40/85C</t>
  </si>
  <si>
    <t>3HE29251AA</t>
  </si>
  <si>
    <t>FCC/RET/Ext Unicast 10k subs RTU - 5 YR</t>
  </si>
  <si>
    <t>3HE17005AA</t>
  </si>
  <si>
    <t>SFM - 7250 IXR-10e SFM1</t>
  </si>
  <si>
    <t>3HE16557AA</t>
  </si>
  <si>
    <t>QSFP28 - 100GE LR 10km SINGLE LAMBDA</t>
  </si>
  <si>
    <t>3HE22048AA</t>
  </si>
  <si>
    <t>QSFP28 - 100G LR1 Single Lambda -40/85C</t>
  </si>
  <si>
    <t>3HE14782AB</t>
  </si>
  <si>
    <t>SYS - 7250 IXR-e Big CC</t>
  </si>
  <si>
    <t>3HE15387AB</t>
  </si>
  <si>
    <t>SYS - 7250 IXR-e Small GNSS CC</t>
  </si>
  <si>
    <t>3HE21887AA</t>
  </si>
  <si>
    <t>ASL SR-SIM Standard</t>
  </si>
  <si>
    <t>OS6900X48-F</t>
  </si>
  <si>
    <t>3HE07593AA</t>
  </si>
  <si>
    <t>RTU - SROS SAP64k</t>
  </si>
  <si>
    <t>3HE08312AA</t>
  </si>
  <si>
    <t>CFP2 - 100GE SR10 ROHS6/6 0/70C</t>
  </si>
  <si>
    <t>3HE10766AA</t>
  </si>
  <si>
    <t>CHAS - 7750 SR-7-B CHASSIS SPARE RoHS6/6</t>
  </si>
  <si>
    <t>3HE11159AA</t>
  </si>
  <si>
    <t>ASL VSR L2Aware-NAT</t>
  </si>
  <si>
    <t>3HE16709AA</t>
  </si>
  <si>
    <t>SYS - 7250 IXR-R6dl Chassis</t>
  </si>
  <si>
    <t>3HE16891AA</t>
  </si>
  <si>
    <t>NSP AP: DEVELOPER TRAINING</t>
  </si>
  <si>
    <t>3HE18022AA</t>
  </si>
  <si>
    <t>QSFP112-DD 800G DR8 500m 0/70C</t>
  </si>
  <si>
    <t>3HE19088AA</t>
  </si>
  <si>
    <t>RTU - SR-1(x) ANYSec 50GE Ports RTU</t>
  </si>
  <si>
    <t>3HE19929AA</t>
  </si>
  <si>
    <t>RTU - SROS Seg Rtg-MPLS HIGH</t>
  </si>
  <si>
    <t>3HE19931AA</t>
  </si>
  <si>
    <t>RTU - SROS Seg Rtg-SRv6 HIGH</t>
  </si>
  <si>
    <t>3HE20311AA</t>
  </si>
  <si>
    <t>SYS - 7705 SAR-Hx</t>
  </si>
  <si>
    <t>3HE21796AA</t>
  </si>
  <si>
    <t>OSFP112 800G 2xDR4 LPO 2xMPO12 IHS 0/70C</t>
  </si>
  <si>
    <t>3HE21797AA</t>
  </si>
  <si>
    <t>OSFP112 - 800G 2xFR4 LRO IHS 2xLC 0/70C</t>
  </si>
  <si>
    <t>3HE09242AB</t>
  </si>
  <si>
    <t>BNDL - 7750SR-a4 DC + CPM-a 8GB</t>
  </si>
  <si>
    <t>3HE19605AA</t>
  </si>
  <si>
    <t>DEEPFIELD DEF DMS P100/G (1600-2800G) P</t>
  </si>
  <si>
    <t>3HE09243AB</t>
  </si>
  <si>
    <t>BNDL - 7750SR-a4 AC + CPM-a 8GB</t>
  </si>
  <si>
    <t>3HE16998AA</t>
  </si>
  <si>
    <t>CHAS - 7250 IXR-6e CHASSIS</t>
  </si>
  <si>
    <t>3HE13584AA</t>
  </si>
  <si>
    <t>7250 IXR-R6 CHASSIS BUNDLE</t>
  </si>
  <si>
    <t>SFP-10G-LR-100P</t>
  </si>
  <si>
    <t>3HE19889AA</t>
  </si>
  <si>
    <t>NSP APPLIANCE  W. ANAL.DEPLOYMENT DESIGN</t>
  </si>
  <si>
    <t>3HE19900AA</t>
  </si>
  <si>
    <t>NSP TO NSP APPLIANCE MIGRATION</t>
  </si>
  <si>
    <t>3HE06153AC</t>
  </si>
  <si>
    <t>1 PORT 10GE / 10 PORT 1GE 10G-CARD V2</t>
  </si>
  <si>
    <t>3HE12460AA</t>
  </si>
  <si>
    <t>ACC - 7750 SR-7s AIR FILTER DOOR KIT</t>
  </si>
  <si>
    <t>3HE11240AA</t>
  </si>
  <si>
    <t>QSFP+ - 40G ER4 40KM LC ROHS6/6 0/70C</t>
  </si>
  <si>
    <t>3HE21517AA</t>
  </si>
  <si>
    <t>NSP APPLIANCE DEPLOYMENT DESIGN - RED.</t>
  </si>
  <si>
    <t>3HE21798AA</t>
  </si>
  <si>
    <t>OSFP112 - 800G 2xFR4 LPO 2xLC IHS 0/70C</t>
  </si>
  <si>
    <t>3HE15386AA</t>
  </si>
  <si>
    <t>SYS-7250 IXR-e 24SFP+ 8SFP28 2QSFP28GNSS</t>
  </si>
  <si>
    <t>3HE19606AA</t>
  </si>
  <si>
    <t>DEEPFIELD DEF DMS P100/G (100-400G) 1Y</t>
  </si>
  <si>
    <t>3HE04923AA</t>
  </si>
  <si>
    <t>RTU - SROS L2 Aware NAT</t>
  </si>
  <si>
    <t>3HE05145AA</t>
  </si>
  <si>
    <t>RTU - AA Identification only per 10G</t>
  </si>
  <si>
    <t>3HE05147AA</t>
  </si>
  <si>
    <t>RTU - AA Subscriber/Site CNTL per 10G</t>
  </si>
  <si>
    <t>3HE05152AA</t>
  </si>
  <si>
    <t>RTU -  SROS FCC/RET 10K subscribers</t>
  </si>
  <si>
    <t>3HE07465AA</t>
  </si>
  <si>
    <t>RTU - SROS VPLS2k</t>
  </si>
  <si>
    <t>3HE07468AA</t>
  </si>
  <si>
    <t>RTU - SROS VLL32k</t>
  </si>
  <si>
    <t>3HE09292AA</t>
  </si>
  <si>
    <t>RTU - SROS WIFI 512K migrant Users</t>
  </si>
  <si>
    <t>3HE10550AA</t>
  </si>
  <si>
    <t>QSFP28 - 100GBASE-LR4 ROHS6/6 0/70C</t>
  </si>
  <si>
    <t>3HE10641AA</t>
  </si>
  <si>
    <t>RTU - SROS ADV DC GW and Svc Chain</t>
  </si>
  <si>
    <t>3HE11127AA</t>
  </si>
  <si>
    <t>ASL VSR ADV DC GW and Svc Chain</t>
  </si>
  <si>
    <t>3HE11128AA</t>
  </si>
  <si>
    <t>ASL VSR Hybrid OpenFlow Switch</t>
  </si>
  <si>
    <t>3HE11140AA</t>
  </si>
  <si>
    <t>ASL VSR-AA ID and CTL Res 10k Subs</t>
  </si>
  <si>
    <t>3HE12229AA</t>
  </si>
  <si>
    <t>QSFP28- 100G LR4 10KM ROHS6/6 -40/85C</t>
  </si>
  <si>
    <t>3HE13827AA</t>
  </si>
  <si>
    <t>RTU - SROS VPRN2k</t>
  </si>
  <si>
    <t>3HE15302AA</t>
  </si>
  <si>
    <t>RTU - SROS Flow Attributes 10Gbps</t>
  </si>
  <si>
    <t>3HE15304AA</t>
  </si>
  <si>
    <t>ASL VSR-AA Flow Attributes Res 10k subs</t>
  </si>
  <si>
    <t>3HE16252YR</t>
  </si>
  <si>
    <t>NSP PLATFORM BASE - YEARLY</t>
  </si>
  <si>
    <t>3HE16457AA</t>
  </si>
  <si>
    <t>RTU - ESA-MC-IPsec</t>
  </si>
  <si>
    <t>3HE16683AA</t>
  </si>
  <si>
    <t>NSP AP: IP MV ADAPTOR FAMILY</t>
  </si>
  <si>
    <t>3HE17011AC</t>
  </si>
  <si>
    <t>CPM - 7250 IXR-6e/10e CPM4 w/ RoT+Sync</t>
  </si>
  <si>
    <t>3HE17703AA</t>
  </si>
  <si>
    <t>RTU - ESA additional 100G capacity</t>
  </si>
  <si>
    <t>3HE18866EA</t>
  </si>
  <si>
    <t>SR Linux - 7250 IXR Advanced RTU - 5YR</t>
  </si>
  <si>
    <t>3HE18942AA</t>
  </si>
  <si>
    <t>SROS RTU - 400GE MACSEC PORT 7250 IXR</t>
  </si>
  <si>
    <t>3HE18946AA</t>
  </si>
  <si>
    <t>RTU - 400GE MACSEC PORT</t>
  </si>
  <si>
    <t>3HE19089AA</t>
  </si>
  <si>
    <t>RTU - SR-1(x) ANYSec 100GE Ports RTU</t>
  </si>
  <si>
    <t>3HE19113AA</t>
  </si>
  <si>
    <t>ESA - 7750 SR ESA 100G-2 AC</t>
  </si>
  <si>
    <t>3HE19114AA</t>
  </si>
  <si>
    <t>ESA - 7750 SR ESA-E 100G-2 AC</t>
  </si>
  <si>
    <t>3HE19115AA</t>
  </si>
  <si>
    <t>ESA - 7750 SR ESA 100G-2 DC</t>
  </si>
  <si>
    <t>3HE19116AA</t>
  </si>
  <si>
    <t>ESA - 7750 SR ESA-E 100G-2 DC</t>
  </si>
  <si>
    <t>3HE19474AA</t>
  </si>
  <si>
    <t>QSFP28 - PSM4 100G/4x25G 10km 0/70C</t>
  </si>
  <si>
    <t>3HE19989AA</t>
  </si>
  <si>
    <t>SR Linux - 7730 SXR Advanced RTU - 5YR</t>
  </si>
  <si>
    <t>3HE19997AA</t>
  </si>
  <si>
    <t>SR Linux - MACSec RTU -7730 SXR-400G-5YR</t>
  </si>
  <si>
    <t>3HE20196AA</t>
  </si>
  <si>
    <t>QSFP56-DD 8x10G LR MPO16 0/70C</t>
  </si>
  <si>
    <t>3HE20835AA</t>
  </si>
  <si>
    <t>QSFP112-DD 800G DR4 LC 0/70C</t>
  </si>
  <si>
    <t>3HE21953AA</t>
  </si>
  <si>
    <t>SR Linux - MACSec RTU -7250 IXR-400G-5YR</t>
  </si>
  <si>
    <t>3HE22091AA</t>
  </si>
  <si>
    <t>DEEPFIELD DEF MSSP PORTAL P/10 Orgs PERP</t>
  </si>
  <si>
    <t>3HE29203AA</t>
  </si>
  <si>
    <t>SROS VSR BNG Multi-Access WIFI ASL - 5YR</t>
  </si>
  <si>
    <t>3HE29204AA</t>
  </si>
  <si>
    <t>SROS VSR BNG Multi-Access FWA ASL - 5YR</t>
  </si>
  <si>
    <t>3HE29220AA</t>
  </si>
  <si>
    <t>SROS VSR AA 10k subs ASL - 5YR</t>
  </si>
  <si>
    <t>3HE29241AA</t>
  </si>
  <si>
    <t>SROS 7750 SR DHCP Local Server RTU -5 YR</t>
  </si>
  <si>
    <t>3HE29242AA</t>
  </si>
  <si>
    <t>SROS 7750 SR NAT RTU - 5 YR</t>
  </si>
  <si>
    <t>3HE29252AA</t>
  </si>
  <si>
    <t>Perfect Stream 100 channels RTU - 5 YR</t>
  </si>
  <si>
    <t>3HE29253AA</t>
  </si>
  <si>
    <t>SROS 7750 SR AA RTU - 5 YR</t>
  </si>
  <si>
    <t>3HE29254AA</t>
  </si>
  <si>
    <t>SROS 7750 SR AA 10k subs RTU - 5 YR</t>
  </si>
  <si>
    <t>3HE29274AA</t>
  </si>
  <si>
    <t>SROS 7250 IXR 400GE MACSEC PORT RTU 5 YR</t>
  </si>
  <si>
    <t>3HE10852AA</t>
  </si>
  <si>
    <t>CH-BN - 7750  SR-7-B DC w/PEM3 + EFT</t>
  </si>
  <si>
    <t>3HE19868AA</t>
  </si>
  <si>
    <t>CH-BN - 7220 IXR-H4-32D AC FtB Int Chas</t>
  </si>
  <si>
    <t>3HE16603AA</t>
  </si>
  <si>
    <t>BNDL - 7250 IXR-e Big w/ GNSS AC</t>
  </si>
  <si>
    <t>3HE19869AA</t>
  </si>
  <si>
    <t>CH-BN - 7220 IXR-H4-32D AC BtF Int Chas</t>
  </si>
  <si>
    <t>3HE16604AA</t>
  </si>
  <si>
    <t>BNDL - 7250 IXR-e Big w/ GNSS DC</t>
  </si>
  <si>
    <t>3HE12459AA</t>
  </si>
  <si>
    <t>ACC - 7750 SR-14s AIR FILTER DOOR KIT</t>
  </si>
  <si>
    <t>3HE22242AA</t>
  </si>
  <si>
    <t>7730 SXR 100G upgrade from 2,4T_to_3,6T</t>
  </si>
  <si>
    <t>3HE19870AA</t>
  </si>
  <si>
    <t>CH-BN - 7220 IXR-H4-32D DC FtB Int Chas</t>
  </si>
  <si>
    <t>3HE19871AA</t>
  </si>
  <si>
    <t>CH-BN - 7220 IXR-H4-32D DC BtF Int Chas</t>
  </si>
  <si>
    <t>3HE19309AA</t>
  </si>
  <si>
    <t>CH-BN - 7220 IXR-D4 AC FtB Int Chassis</t>
  </si>
  <si>
    <t>3HE19310AA</t>
  </si>
  <si>
    <t>CH-BN - 7220 IXR-D4 AC BtF Int Chassis</t>
  </si>
  <si>
    <t>3HE29545AA</t>
  </si>
  <si>
    <t>SYS - 7220 IXR-D4 8QSFPDD 28QSFP28+SONiC</t>
  </si>
  <si>
    <t>3HE09244AB</t>
  </si>
  <si>
    <t>BNDL - 7750SR-a8 DC + CPM-a 8GB</t>
  </si>
  <si>
    <t>3HE09245AB</t>
  </si>
  <si>
    <t>BNDL - 7750SR-a8 AC + CPM-a 8GB</t>
  </si>
  <si>
    <t>3HE10768AA</t>
  </si>
  <si>
    <t>CHAS - 7750 SR-12-B CHASSIS SPARE RoHS6/</t>
  </si>
  <si>
    <t>3HE14002AA</t>
  </si>
  <si>
    <t>QSFP28-DD 2x100G LR4 10KM CS 0/70C</t>
  </si>
  <si>
    <t>3HE15386AB</t>
  </si>
  <si>
    <t>SYS - 7250 IXR-e Big GNSS CC</t>
  </si>
  <si>
    <t>3HE16568AA</t>
  </si>
  <si>
    <t>QSFP-DD - 400GE LR4-10 0/70C</t>
  </si>
  <si>
    <t>3HE16715AA</t>
  </si>
  <si>
    <t>MDA - 10 x SFP56 (R6d)</t>
  </si>
  <si>
    <t>3HE16715AB</t>
  </si>
  <si>
    <t>MDA - 10 x SFP56 (R6dl)</t>
  </si>
  <si>
    <t>3HE16797AA</t>
  </si>
  <si>
    <t>QSFP28 100GE 4WDM-20 BIDI-U -20/+85</t>
  </si>
  <si>
    <t>3HE16797AB</t>
  </si>
  <si>
    <t>QSFP28 100GE 4WDM-20 BIDI-D -20/+85</t>
  </si>
  <si>
    <t>3HE17067AA</t>
  </si>
  <si>
    <t>QSFP56-DD - 4x100G LR1, MPO12, 0/70C</t>
  </si>
  <si>
    <t>3HE18023AA</t>
  </si>
  <si>
    <t>QSFP112-DD 800G DR8+ 2km 0/70C</t>
  </si>
  <si>
    <t>3HE18024AA</t>
  </si>
  <si>
    <t>QSFP112-DD 2x400G FR4 2km 0/70C</t>
  </si>
  <si>
    <t>3HE20312AA</t>
  </si>
  <si>
    <t>SYS - 7705 SAR-Mx</t>
  </si>
  <si>
    <t>3HE20836AA</t>
  </si>
  <si>
    <t>QSFP112-DD 800G FR4 LC 0/70C</t>
  </si>
  <si>
    <t>3HE20920AA</t>
  </si>
  <si>
    <t>OSFP 800G 2FR4 2x-Duplex LC 0/70C</t>
  </si>
  <si>
    <t>3HE20921AA</t>
  </si>
  <si>
    <t>OSFP 800G 2XDR4 Dual MPO12 0/70C</t>
  </si>
  <si>
    <t>3HE20922AA</t>
  </si>
  <si>
    <t>OSFP 800G FR4 (4x200G) Duplex LC 0/70C</t>
  </si>
  <si>
    <t>3HE29223AA</t>
  </si>
  <si>
    <t>SROS VSR AA Advanced 10Gbps ASL - 5YR</t>
  </si>
  <si>
    <t>3HE29257AA</t>
  </si>
  <si>
    <t>SROS 7750 SR AA Advanced 10Gbps RTU 5 YR</t>
  </si>
  <si>
    <t>3HE21036AA</t>
  </si>
  <si>
    <t>CH-BN - 7220 IXR-H4-32D AC FtB+SONiC</t>
  </si>
  <si>
    <t>3HE19311AA</t>
  </si>
  <si>
    <t>CH-BN - 7220 IXR-D4 DC FtB Int Chassis</t>
  </si>
  <si>
    <t>3HE19312AA</t>
  </si>
  <si>
    <t>CH-BN - 7220 IXR-D4 DC BtF Int Chassis</t>
  </si>
  <si>
    <t>3HE16714AA</t>
  </si>
  <si>
    <t>MDA - 32 x cSFP (R6d)</t>
  </si>
  <si>
    <t>3HE16714AB</t>
  </si>
  <si>
    <t>MDA - 32 x cSFP (R6dl)</t>
  </si>
  <si>
    <t>3HE16997AA</t>
  </si>
  <si>
    <t>CHAS - 7250 IXR-10e CHASSIS</t>
  </si>
  <si>
    <t>3HE11118AA</t>
  </si>
  <si>
    <t>ASL VSR 10Gbps BW w Advanced QoS</t>
  </si>
  <si>
    <t>3HE29546AA</t>
  </si>
  <si>
    <t>CH-BN - 7220 IXR-D4 AC FtB+SONiC</t>
  </si>
  <si>
    <t>3HE19321AA</t>
  </si>
  <si>
    <t>CH-BN - 7220 IXR-H3 AC FtB Int Chassis</t>
  </si>
  <si>
    <t>3HE07310AL</t>
  </si>
  <si>
    <t>RTU - SROS WLAN to 3G/4G Interworking</t>
  </si>
  <si>
    <t>3HE07310AT</t>
  </si>
  <si>
    <t>RTU - SROS WLAN to 3G/4G - 64K Bearers</t>
  </si>
  <si>
    <t>3HE07354AF</t>
  </si>
  <si>
    <t>MDDB RTU Software license</t>
  </si>
  <si>
    <t>3HE07354AJ</t>
  </si>
  <si>
    <t>RTU - PCM MULTIDROP BRIDGING LICENSE</t>
  </si>
  <si>
    <t>3HE07354AN</t>
  </si>
  <si>
    <t>RTU - VCB LICENSE</t>
  </si>
  <si>
    <t>3HE07777AA</t>
  </si>
  <si>
    <t>RTU - SROS Stateful Firewall per 10G</t>
  </si>
  <si>
    <t>3HE09297AA</t>
  </si>
  <si>
    <t>RTU - SROS 128K DSM hosts</t>
  </si>
  <si>
    <t>3HE11163AA</t>
  </si>
  <si>
    <t>ASL VSR-IPsec Geo Redundancy</t>
  </si>
  <si>
    <t>3HE11380AA</t>
  </si>
  <si>
    <t>ASL VSR BGP Route Reflector</t>
  </si>
  <si>
    <t>3HE12331AA</t>
  </si>
  <si>
    <t>SFM - 7750 SR mini-SFM6-12e</t>
  </si>
  <si>
    <t>3HE13832AA</t>
  </si>
  <si>
    <t>RTU - SROS BGP RR HIGH</t>
  </si>
  <si>
    <t>3HE13834AA</t>
  </si>
  <si>
    <t>RTU - SROS EBGP LOW</t>
  </si>
  <si>
    <t>3HE13841AA</t>
  </si>
  <si>
    <t>RTU - SROS DHCP USER DB</t>
  </si>
  <si>
    <t>3HE13990AA</t>
  </si>
  <si>
    <t>RTU - SROS ACL 64k-256k - Network size 3</t>
  </si>
  <si>
    <t>3HE15260AA</t>
  </si>
  <si>
    <t>UPG - XMA-s 600G -CR to 600G -ER</t>
  </si>
  <si>
    <t>3HE15402AA</t>
  </si>
  <si>
    <t>RTU - SROS Roaming Firewall 10Gbps</t>
  </si>
  <si>
    <t>3HE16012YR</t>
  </si>
  <si>
    <t>NSP CTRL + VISUALIZATION STR FP - YEARLY</t>
  </si>
  <si>
    <t>3HE16013YR</t>
  </si>
  <si>
    <t>NSP PATH CTRL + OPTIMIZATION FP - YEARLY</t>
  </si>
  <si>
    <t>3HE16014YR</t>
  </si>
  <si>
    <t>NSP ENHANCED OPTIMIZATION FP - YEARLY</t>
  </si>
  <si>
    <t>3HE16015YR</t>
  </si>
  <si>
    <t>NSP SIMULATION FP - YEARLY</t>
  </si>
  <si>
    <t>3HE16020YR</t>
  </si>
  <si>
    <t>NSP MULTILAYER DISC. + VIS FP - YEARLY</t>
  </si>
  <si>
    <t>3HE16256YR</t>
  </si>
  <si>
    <t>NSP MULTILAYER CTRL COORD. FP - YEARLY</t>
  </si>
  <si>
    <t>3HE16260AA</t>
  </si>
  <si>
    <t>NSP OPS + PROGRAMMING LAB - WITH HA</t>
  </si>
  <si>
    <t>3HE16261AA</t>
  </si>
  <si>
    <t>NSP RESOURCE CONTROL LAB</t>
  </si>
  <si>
    <t>3HE16493AA</t>
  </si>
  <si>
    <t>RTU - SROS Perfect Stream 100 channel</t>
  </si>
  <si>
    <t>3HE16713AA</t>
  </si>
  <si>
    <t>MDA - 20 x SFP+ (R6d)</t>
  </si>
  <si>
    <t>3HE16713AB</t>
  </si>
  <si>
    <t>MDA - 20 x SFP+ (R6dl)</t>
  </si>
  <si>
    <t>3HE16716AA</t>
  </si>
  <si>
    <t>MDA - 5 x QSFP28 (R6d)</t>
  </si>
  <si>
    <t>3HE16716AB</t>
  </si>
  <si>
    <t>MDA - 5 x QSFP28 (R6dl)</t>
  </si>
  <si>
    <t>3HE16717AA</t>
  </si>
  <si>
    <t>MDA - 1 x QSFP-DD + 1 x QSFP28 (R6d)</t>
  </si>
  <si>
    <t>3HE16717AB</t>
  </si>
  <si>
    <t>MDA - 1 x QSFP-DD + 1 x QSFP28 (R6dl)</t>
  </si>
  <si>
    <t>3HE17819AA</t>
  </si>
  <si>
    <t>ASL MAG-c Dynamic Subnet Alloc</t>
  </si>
  <si>
    <t>3HE17837AA</t>
  </si>
  <si>
    <t>DEEPFIELD CLOUD GENOME - SUBSCRIPTION</t>
  </si>
  <si>
    <t>3HE17838AA</t>
  </si>
  <si>
    <t>DEEPFIELD SECURE GENOME - SUBSCRIPTION</t>
  </si>
  <si>
    <t>3HE18058AA</t>
  </si>
  <si>
    <t>RTU - SROS NAT State-Full Geo-Redundancy</t>
  </si>
  <si>
    <t>3HE19789AA</t>
  </si>
  <si>
    <t>ASL MAG-c CUPS Geo-Redundancy</t>
  </si>
  <si>
    <t>3HE20316AA</t>
  </si>
  <si>
    <t>SYS - 7705 SAR-10x Chassis</t>
  </si>
  <si>
    <t>3HE20357AA</t>
  </si>
  <si>
    <t>NSP AP:WAVENCE INTERFERENCE NOTIFICATION</t>
  </si>
  <si>
    <t>3HE20561YR</t>
  </si>
  <si>
    <t>NSP AP: ENTERPRISE BUNDLE - YEARLY</t>
  </si>
  <si>
    <t>3HE20831AA</t>
  </si>
  <si>
    <t>QSFP112 400G ER4 30km LC 0/70C</t>
  </si>
  <si>
    <t>3HE20832AA</t>
  </si>
  <si>
    <t>QSFP112 4x100G ER 30km LC 0/70C</t>
  </si>
  <si>
    <t>3HE20838AA</t>
  </si>
  <si>
    <t>QSFP56-DD 400G ER4 30km LC 0/70C</t>
  </si>
  <si>
    <t>3HE29227AA</t>
  </si>
  <si>
    <t>SROS - MAG-c Geo-Redundancy ASL - 5YR</t>
  </si>
  <si>
    <t>3HE29230AA</t>
  </si>
  <si>
    <t>SROS - 7750 SR Advanced RTU - 5YR</t>
  </si>
  <si>
    <t>3HE29231AA</t>
  </si>
  <si>
    <t>SROS - 7750 SR Enhanced Scale RTU - 5YR</t>
  </si>
  <si>
    <t>3HE19322AA</t>
  </si>
  <si>
    <t>CH-BN - 7220 IXR-H3 AC BtF Int Chassis</t>
  </si>
  <si>
    <t>3HE19323AA</t>
  </si>
  <si>
    <t>CH-BN - 7220 IXR-H3 DC FtB Int Chassis</t>
  </si>
  <si>
    <t>3HE19324AA</t>
  </si>
  <si>
    <t>CH-BN - 7220 IXR-H3 DC BtF Int Chassis</t>
  </si>
  <si>
    <t>3HE21520AA</t>
  </si>
  <si>
    <t>NSP APPLIANCE W. ANAL. DEPL. DESIGN-RED</t>
  </si>
  <si>
    <t>3HE16982AA</t>
  </si>
  <si>
    <t>NSP AP: CUSTOM ALARM CORRELATION</t>
  </si>
  <si>
    <t>3HE16991AA</t>
  </si>
  <si>
    <t>SFM - 7250 IXR-10e SFM2</t>
  </si>
  <si>
    <t>3HE18063AA</t>
  </si>
  <si>
    <t>VNO DEPLOYMENT OF RELEASE BUNDLE</t>
  </si>
  <si>
    <t>3HE11305AA</t>
  </si>
  <si>
    <t>XCM - 7750 SR-s XCM-7s</t>
  </si>
  <si>
    <t>3HE16472AA</t>
  </si>
  <si>
    <t>XCM - 7750 SR-s XCM2-7s</t>
  </si>
  <si>
    <t>3HE16474AA</t>
  </si>
  <si>
    <t>XCM - 7750 SR-s XCM-7s-b</t>
  </si>
  <si>
    <t>3HE16718AA</t>
  </si>
  <si>
    <t>MDA - 2 x CFP2 (R6d)</t>
  </si>
  <si>
    <t>3HE16718AB</t>
  </si>
  <si>
    <t>MDA - 2 x CFP2 (R6dl)</t>
  </si>
  <si>
    <t>3HE19604AA</t>
  </si>
  <si>
    <t>DEEPFIELD DEF DMS P100/G (500-1500G) P</t>
  </si>
  <si>
    <t>3HE06491AA</t>
  </si>
  <si>
    <t>RTU - SROS ESM - 128K SUB-HOSTS</t>
  </si>
  <si>
    <t>3HE07310AA</t>
  </si>
  <si>
    <t>RTU - SROS Base WIFI aggregation</t>
  </si>
  <si>
    <t>3HE07310AK</t>
  </si>
  <si>
    <t>RTU - WIFI Agg.128K - shaped AP tunnels</t>
  </si>
  <si>
    <t>3HE08423AA</t>
  </si>
  <si>
    <t>CPM - 7750 SR CPM5</t>
  </si>
  <si>
    <t>3HE09293AA</t>
  </si>
  <si>
    <t>RTU - SROS WIFI 1M  migrant Users</t>
  </si>
  <si>
    <t>3HE10854AA</t>
  </si>
  <si>
    <t>CH-BN - 7750 SR-12-B w/PEM3 + EFT</t>
  </si>
  <si>
    <t>3HE12330AA</t>
  </si>
  <si>
    <t>SFM - 7750 SR SFM6-12e</t>
  </si>
  <si>
    <t>3HE12335AA</t>
  </si>
  <si>
    <t>SFM - 7750 SR SFM6-7/12</t>
  </si>
  <si>
    <t>3HE12340AA</t>
  </si>
  <si>
    <t>CHAS - 7750 SR-2s CHASSIS</t>
  </si>
  <si>
    <t>3HE12340BA</t>
  </si>
  <si>
    <t>CHAS - 7750 SR-2s CHASSIS AC/HVDC</t>
  </si>
  <si>
    <t>3HE13828AA</t>
  </si>
  <si>
    <t>RTU - SROS VPRN5k</t>
  </si>
  <si>
    <t>3HE13989AA</t>
  </si>
  <si>
    <t>RTU - SROS ACL 64k-256k - Network size 2</t>
  </si>
  <si>
    <t>3HE17064AA</t>
  </si>
  <si>
    <t>QSFP-LS 0/70C</t>
  </si>
  <si>
    <t>3HE18364AA</t>
  </si>
  <si>
    <t>QSFP112-DD 2x400G LR4 10km 0/70C</t>
  </si>
  <si>
    <t>3HE18943AA</t>
  </si>
  <si>
    <t>SROS RTU - 800GE MACSEC PORT 7250 IXR</t>
  </si>
  <si>
    <t>3HE18947AA</t>
  </si>
  <si>
    <t>RTU - 800GE MACSEC PORT</t>
  </si>
  <si>
    <t>3HE19090AA</t>
  </si>
  <si>
    <t>RTU - SR-1(x) ANYSec 200GE Ports RTU</t>
  </si>
  <si>
    <t>3HE21639AA</t>
  </si>
  <si>
    <t>SYS - 7220 IXR-H6-64 64OSFP + SONiC</t>
  </si>
  <si>
    <t>3HE21954AA</t>
  </si>
  <si>
    <t>SR Linux - MACSec RTU -7250 IXR-800G-5YR</t>
  </si>
  <si>
    <t>3HE29216AA</t>
  </si>
  <si>
    <t>SROS VSR Tunnel ASL - 5YR</t>
  </si>
  <si>
    <t>3HE29221AA</t>
  </si>
  <si>
    <t>SROS VSR AA 10Gbps ASL - 5YR</t>
  </si>
  <si>
    <t>3HE29255AA</t>
  </si>
  <si>
    <t>SROS 7750 SR AA 10Gbps RTU - 5 YR</t>
  </si>
  <si>
    <t>3HE15514AA</t>
  </si>
  <si>
    <t>UPG - IOM-s 800G CR to 800G ER</t>
  </si>
  <si>
    <t>3HE15515AA</t>
  </si>
  <si>
    <t>UPG - IOM-s 800G ER to 800G HE</t>
  </si>
  <si>
    <t>3HE17032AA</t>
  </si>
  <si>
    <t>SFM - 7250 IXR-6e SFM3</t>
  </si>
  <si>
    <t>3HE17775AA</t>
  </si>
  <si>
    <t>XCM - 7750 SR-2se XCMc-2se</t>
  </si>
  <si>
    <t>3HE13734AA</t>
  </si>
  <si>
    <t>UPG - IOM5-e 400G CR to IOM5-e 400G ER</t>
  </si>
  <si>
    <t>3HE13735AA</t>
  </si>
  <si>
    <t>UPG - IOM5-e 400G ER to IOM5-e 400G HE</t>
  </si>
  <si>
    <t>3HE19924AA</t>
  </si>
  <si>
    <t>DEEPFIELD DCU SING-DCU DEPLYMNT R23</t>
  </si>
  <si>
    <t>3HE19925AA</t>
  </si>
  <si>
    <t>DEEPFIELD DCU MULTI-DCU DEPLYMNT R23</t>
  </si>
  <si>
    <t>3HE09024AA</t>
  </si>
  <si>
    <t>RTU - SROS SAP256k</t>
  </si>
  <si>
    <t>3HE12379AA</t>
  </si>
  <si>
    <t>XCM - 7750 SR-s XCM-2s</t>
  </si>
  <si>
    <t>3HE13434AA</t>
  </si>
  <si>
    <t>VNO - SIMPLE NSD USE CASE</t>
  </si>
  <si>
    <t>3HE13504AA</t>
  </si>
  <si>
    <t>BNDL - 7750 SR SFM6-7/12 + CPM5</t>
  </si>
  <si>
    <t>3HE13860AA</t>
  </si>
  <si>
    <t>RTU - SROS Fixed-Wireless Gateway</t>
  </si>
  <si>
    <t>3HE16704AA</t>
  </si>
  <si>
    <t>CPM - 7250 IXR-R6d/dl CPIOM</t>
  </si>
  <si>
    <t>3HE16712AA</t>
  </si>
  <si>
    <t>MDA - 15 x SFP28 or 18 x SFP+ (R6d)</t>
  </si>
  <si>
    <t>3HE16712AB</t>
  </si>
  <si>
    <t>MDA - 15 x SFP28 or 18 x SFP+ (R6dl)</t>
  </si>
  <si>
    <t>3HE16753AA</t>
  </si>
  <si>
    <t>MDA - 2 x QSFP28 + 16 x SFP+ (R6d)</t>
  </si>
  <si>
    <t>3HE16753AB</t>
  </si>
  <si>
    <t>MDA - 2 x QSFP28 + 16 x SFP+ (R6dl)</t>
  </si>
  <si>
    <t>3HE29235AA</t>
  </si>
  <si>
    <t>7750 SR BNG Multi-Access WIFI RTU - 5 YR</t>
  </si>
  <si>
    <t>3HE29236AA</t>
  </si>
  <si>
    <t>7750 SR BNG Multi-Access FWA RTU - 5 YR</t>
  </si>
  <si>
    <t>3HE07310AU</t>
  </si>
  <si>
    <t>RTU - SROS WLAN to 3G/4G - 128K Bearers</t>
  </si>
  <si>
    <t>3HE07592AA</t>
  </si>
  <si>
    <t>RTU - SROS VLL64k</t>
  </si>
  <si>
    <t>3HE07645AA</t>
  </si>
  <si>
    <t>RTU - SROS VPLS8k</t>
  </si>
  <si>
    <t>3HE09288AA</t>
  </si>
  <si>
    <t>RTU - Selective offload with single IP</t>
  </si>
  <si>
    <t>3HE13988AA</t>
  </si>
  <si>
    <t>RTU - SROS ACL 64k-256k - Network size 1</t>
  </si>
  <si>
    <t>3HE16466AA</t>
  </si>
  <si>
    <t>CHAS - 7750 SR-2se DC</t>
  </si>
  <si>
    <t>3HE16467AA</t>
  </si>
  <si>
    <t>CHAS - 7750 SR-2se AC/HVDC</t>
  </si>
  <si>
    <t>3HE18025AA</t>
  </si>
  <si>
    <t>QSFP112-DD 8xLR1 10km 0/70C</t>
  </si>
  <si>
    <t>3HE18556AA</t>
  </si>
  <si>
    <t>SYS - 7250 IXR-e2</t>
  </si>
  <si>
    <t>3HE20530BA</t>
  </si>
  <si>
    <t>ASL MAG-c R25 SW Instance</t>
  </si>
  <si>
    <t>3HE29224AA</t>
  </si>
  <si>
    <t>SROS - R26 MAG-c VNF SW Instance ASL 5YR</t>
  </si>
  <si>
    <t>3HE29543AA</t>
  </si>
  <si>
    <t>SYS - 7220 IXR-H5-32D 32QSFP112DD+SONiC</t>
  </si>
  <si>
    <t>3HE20557AA</t>
  </si>
  <si>
    <t>CH-BN - 7220 IXR-H5-32D AC FtB Int Chas</t>
  </si>
  <si>
    <t>3HE18065AA</t>
  </si>
  <si>
    <t>VNO DEPLOY OF REL.BUND. W.SMALL CHANGES</t>
  </si>
  <si>
    <t>3HE20559AA</t>
  </si>
  <si>
    <t>CH-BN - 7220 IXR-H5-32D DC FtB Int Chas</t>
  </si>
  <si>
    <t>3HE09294AA</t>
  </si>
  <si>
    <t>RTU - SROS WIFI 2M migrant Users</t>
  </si>
  <si>
    <t>3HE16252DA</t>
  </si>
  <si>
    <t>NSP PLATFORM BASE</t>
  </si>
  <si>
    <t>3HE16721AA</t>
  </si>
  <si>
    <t>MDA - 80 x cSFP (R6dl)</t>
  </si>
  <si>
    <t>3HE17699BA</t>
  </si>
  <si>
    <t>ESA - 7750 SR ESA 400G AC</t>
  </si>
  <si>
    <t>3HE17700BA</t>
  </si>
  <si>
    <t>ESA - 7750 SR ESA-E 400G AC</t>
  </si>
  <si>
    <t>3HE17701BA</t>
  </si>
  <si>
    <t>ESA - 7750 SR ESA 400G DC</t>
  </si>
  <si>
    <t>3HE17702BA</t>
  </si>
  <si>
    <t>ESA - 7750 SR ESA-E 400G DC</t>
  </si>
  <si>
    <t>3HE18578AA</t>
  </si>
  <si>
    <t>DEEPFIELD DEF MSSP PORTAL P/100Orgs 1YR</t>
  </si>
  <si>
    <t>3HE19091AA</t>
  </si>
  <si>
    <t>RTU - SR-1(x) ANYSec 400GE Ports RTU</t>
  </si>
  <si>
    <t>3HE20837AA</t>
  </si>
  <si>
    <t>QSFP112-DD 800G LR4 LC 0/70C</t>
  </si>
  <si>
    <t>3HE29258AA</t>
  </si>
  <si>
    <t>SROS 7750 SR AA Premium 10Gbps RTU 5 YR</t>
  </si>
  <si>
    <t>3HE18620AA</t>
  </si>
  <si>
    <t>BNDL - 7250 IXR-e2 AC</t>
  </si>
  <si>
    <t>3HE18621AA</t>
  </si>
  <si>
    <t>BNDL - 7250 IXR-e2 DC</t>
  </si>
  <si>
    <t>3HE15225AA</t>
  </si>
  <si>
    <t>UPG - IOM5-e 800G CR to IOM5-e 800G ER</t>
  </si>
  <si>
    <t>3HE15226AA</t>
  </si>
  <si>
    <t>UPG - IOM5-e 800G ER to IOM5-e 800G HE</t>
  </si>
  <si>
    <t>3HE07440AB</t>
  </si>
  <si>
    <t>CH-BN - 7750 SR12e Spare Chassis</t>
  </si>
  <si>
    <t>3HE09261AA</t>
  </si>
  <si>
    <t>SFM - 7750 SR SFM5-7 + CPM5</t>
  </si>
  <si>
    <t>3HE09298AA</t>
  </si>
  <si>
    <t>RTU - SROS 256K DSM hosts</t>
  </si>
  <si>
    <t>3HE13993AA</t>
  </si>
  <si>
    <t>RTU - SROS ACL 64k-512k - Network size 3</t>
  </si>
  <si>
    <t>3HE18556BA</t>
  </si>
  <si>
    <t>SYS - 7250 IXR-e2 CC</t>
  </si>
  <si>
    <t>3HE20430AA</t>
  </si>
  <si>
    <t>SYS - 7250 IXR-e3c</t>
  </si>
  <si>
    <t>3HE29225AA</t>
  </si>
  <si>
    <t>SROS - R26 MAG-c CNF SW Instance ASL 5YR</t>
  </si>
  <si>
    <t>3HE29544AA</t>
  </si>
  <si>
    <t>CH-BN - 7220 IXR-H5-32D AC FtB+SONiC</t>
  </si>
  <si>
    <t>3HE11316AA</t>
  </si>
  <si>
    <t>XCM - 7750 SR-s XCM-14s</t>
  </si>
  <si>
    <t>3HE16473AA</t>
  </si>
  <si>
    <t>XCM - 7750 SR-s XCM2-14s</t>
  </si>
  <si>
    <t>3HE16475AA</t>
  </si>
  <si>
    <t>XCM - 7750 SR-s XCM-14s-b</t>
  </si>
  <si>
    <t>3HE11239AA</t>
  </si>
  <si>
    <t>QSFP28 - 100GBase-ER4Lite RoHS6/6 0/70C</t>
  </si>
  <si>
    <t>3HE17069AA</t>
  </si>
  <si>
    <t>QSFP28 - 100G 4WDM, 40km, -40/85C</t>
  </si>
  <si>
    <t>3HE17189AA</t>
  </si>
  <si>
    <t>QSFP28 - 100G ER4 40km 0/70C</t>
  </si>
  <si>
    <t>3HE07165AA</t>
  </si>
  <si>
    <t>CH-BN - 7750 SR12e Integrated Chassis</t>
  </si>
  <si>
    <t>3HE13829AA</t>
  </si>
  <si>
    <t>RTU - SROS VPRN10k</t>
  </si>
  <si>
    <t>3HE16558AA</t>
  </si>
  <si>
    <t>QSFP28 - 100GE ZR4 0/70C</t>
  </si>
  <si>
    <t>3HE19472AA</t>
  </si>
  <si>
    <t>QSFP28 - 100G ZR4 -40/85C</t>
  </si>
  <si>
    <t>3HE19325AA</t>
  </si>
  <si>
    <t>CH-BN - 7220 IXR-H4 AC FtB Int Chassis</t>
  </si>
  <si>
    <t>3HE19326AA</t>
  </si>
  <si>
    <t>CH-BN - 7220 IXR-H4 DC FtB Int Chassis</t>
  </si>
  <si>
    <t>3HE14287AA</t>
  </si>
  <si>
    <t>BNDL - 7750 SR-2s non-red CNTL + LVDC</t>
  </si>
  <si>
    <t>3HE14288AA</t>
  </si>
  <si>
    <t>BNDL - 7750 SR-2s non-red CNTL + AC/HVDC</t>
  </si>
  <si>
    <t>3HE19250BA</t>
  </si>
  <si>
    <t>7750 SR-2se Compact LVDC NON-RED CTNL</t>
  </si>
  <si>
    <t>3HE19251BA</t>
  </si>
  <si>
    <t>7750 SR-2se Compact AC/HVDC NON-RED CTNL</t>
  </si>
  <si>
    <t>3HE19775AA</t>
  </si>
  <si>
    <t>QSFP28 - 100G ZR -8dBm 0/70C</t>
  </si>
  <si>
    <t>3HE21727AA</t>
  </si>
  <si>
    <t>QSFP112-DD 8xER1 30km 0/70C</t>
  </si>
  <si>
    <t>3HE19776AA</t>
  </si>
  <si>
    <t>QSFP28 - 100G ZR 0dBm w/ToF -40/85C</t>
  </si>
  <si>
    <t>3HE19313AA</t>
  </si>
  <si>
    <t>CH-BN - 7220 IXR-D5 AC FtB Int Chassis</t>
  </si>
  <si>
    <t>3HE19314AA</t>
  </si>
  <si>
    <t>CH-BN - 7220 IXR-D5 AC BtF Int Chassis</t>
  </si>
  <si>
    <t>3HE21037AA</t>
  </si>
  <si>
    <t>CH-BN - 7220 IXR-H4 AC FtB+SONiC</t>
  </si>
  <si>
    <t>3HE19603AA</t>
  </si>
  <si>
    <t>DEEPFIELD DEF DMS P100/G (100-400G) P</t>
  </si>
  <si>
    <t>3HE07310AV</t>
  </si>
  <si>
    <t>RTU - SROS WLAN to 3G/4G - 256K Bearers</t>
  </si>
  <si>
    <t>3HE09022AA</t>
  </si>
  <si>
    <t>RTU - SROS VPLS40k</t>
  </si>
  <si>
    <t>3HE09023AA</t>
  </si>
  <si>
    <t>RTU - SROS VLL192k</t>
  </si>
  <si>
    <t>3HE09287AA</t>
  </si>
  <si>
    <t>RTU - SROS ESM - 256K SUB-HOSTS</t>
  </si>
  <si>
    <t>3HE13725AA</t>
  </si>
  <si>
    <t>UPG - 7750 SR-1 from CR to ER</t>
  </si>
  <si>
    <t>3HE13726AA</t>
  </si>
  <si>
    <t>UPG - 7750 SR-1 from ER to HE</t>
  </si>
  <si>
    <t>3HE13736AA</t>
  </si>
  <si>
    <t>UPG - IOM5-e 1.5T CR to IOM5-e ER 1.5T</t>
  </si>
  <si>
    <t>3HE13737AA</t>
  </si>
  <si>
    <t>UPG - IOM5-e 1.5T ER to IOM5-e HE 1.5T</t>
  </si>
  <si>
    <t>3HE13743AA</t>
  </si>
  <si>
    <t>UPG -XMA-s 2.4T to 3.6T Agg(CR, ER, HE)</t>
  </si>
  <si>
    <t>3HE13760AA</t>
  </si>
  <si>
    <t>UPG -SR-1s 2.4T to 3.6T Agg(CR, ER, HE)</t>
  </si>
  <si>
    <t>3HE13835AA</t>
  </si>
  <si>
    <t>RTU - SROS EBGP HIGH</t>
  </si>
  <si>
    <t>3HE13840AA</t>
  </si>
  <si>
    <t>RTU - SROS vRGW Home LAN Extension</t>
  </si>
  <si>
    <t>3HE13859AA</t>
  </si>
  <si>
    <t>RTU - SROS Hybrid Access Gateway</t>
  </si>
  <si>
    <t>3HE13868AA</t>
  </si>
  <si>
    <t>UPG - XRS XMA 1.2T CR to 1.2T ER</t>
  </si>
  <si>
    <t>3HE13869AA</t>
  </si>
  <si>
    <t>UPG - XRS XMA 1.2T ER to 1.2T HE</t>
  </si>
  <si>
    <t>3HE13992AA</t>
  </si>
  <si>
    <t>RTU - SROS ACL 64k-512k - Network size 2</t>
  </si>
  <si>
    <t>3HE14032AA</t>
  </si>
  <si>
    <t>BNDL - 7750 SR-2s LVDC</t>
  </si>
  <si>
    <t>3HE14033AA</t>
  </si>
  <si>
    <t>BNDL - 7750 SR-2s AC/HVDC</t>
  </si>
  <si>
    <t>3HE15222AA</t>
  </si>
  <si>
    <t>UPG - IOM5-e 400G CR to IOM5-e 800G CR</t>
  </si>
  <si>
    <t>3HE15227AA</t>
  </si>
  <si>
    <t>UPG - IOM5-e 800G CR to IOM5-e 1.5T CR</t>
  </si>
  <si>
    <t>3HE15261AA</t>
  </si>
  <si>
    <t>UPG - XMA-s 600G -ER to 600G -HE</t>
  </si>
  <si>
    <t>3HE15265AA</t>
  </si>
  <si>
    <t>UPG - XMA-s 1.2T -CR to 1.2T -ER</t>
  </si>
  <si>
    <t>3HE15266AA</t>
  </si>
  <si>
    <t>UPG - XMA-s 1.2T -ER to 1.2T -HE</t>
  </si>
  <si>
    <t>3HE15615AA</t>
  </si>
  <si>
    <t>DEEPFIELD TECHOPS CONNECTOR - SMALL</t>
  </si>
  <si>
    <t>3HE16012AA</t>
  </si>
  <si>
    <t>NSP CONTROL + VISUALIZATION STARTER FP</t>
  </si>
  <si>
    <t>3HE16013AA</t>
  </si>
  <si>
    <t>NSP PATH CONTROL + OPTIMIZATION FP</t>
  </si>
  <si>
    <t>3HE16014AA</t>
  </si>
  <si>
    <t>NSP ENHANCED OPTIMIZATION FP</t>
  </si>
  <si>
    <t>3HE16015AA</t>
  </si>
  <si>
    <t>NSP SIMULATION FP</t>
  </si>
  <si>
    <t>3HE16020AA</t>
  </si>
  <si>
    <t>NSP MULTILAYER DISC. + VISUALIZATION FP</t>
  </si>
  <si>
    <t>3HE16256AA</t>
  </si>
  <si>
    <t>NSP MULTILAYER CONTROL COORDINATION FP</t>
  </si>
  <si>
    <t>3HE16720AA</t>
  </si>
  <si>
    <t>MDA - 46 x SFP+ (R6dl)</t>
  </si>
  <si>
    <t>3HE18812AA</t>
  </si>
  <si>
    <t>RTU - SROS TCP Optimization 10Gbps</t>
  </si>
  <si>
    <t>3HE19248BA</t>
  </si>
  <si>
    <t>7750 SR-2se Compact LVDC RED CTNL</t>
  </si>
  <si>
    <t>3HE19249BA</t>
  </si>
  <si>
    <t>7750 SR-2se Compact AC/HVDC RED CTNL</t>
  </si>
  <si>
    <t>3HE20561AA</t>
  </si>
  <si>
    <t>NSP AP: ENTERPRISE BUNDLE</t>
  </si>
  <si>
    <t>3HE21295AA</t>
  </si>
  <si>
    <t>SaaS-Platform RTU</t>
  </si>
  <si>
    <t>3HE22150AA</t>
  </si>
  <si>
    <t>QSFP28 - 100G ZR 0dBm LC -20/85C</t>
  </si>
  <si>
    <t>3HE29246AA</t>
  </si>
  <si>
    <t>SROS 7750 SR Tunnel RTU - 5 YR</t>
  </si>
  <si>
    <t>3HE19315AA</t>
  </si>
  <si>
    <t>CH-BN - 7220 IXR-D5 DC FtB Int Chassis</t>
  </si>
  <si>
    <t>3HE19316AA</t>
  </si>
  <si>
    <t>CH-BN - 7220 IXR-D5 DC BtF Int Chassis</t>
  </si>
  <si>
    <t>3HE17031AA</t>
  </si>
  <si>
    <t>SFM - 7250 IXR-10e SFM3</t>
  </si>
  <si>
    <t>3HE09260AA</t>
  </si>
  <si>
    <t>SFM - 7750 SR SFM5-12 + CPM5</t>
  </si>
  <si>
    <t>3HE18038AA</t>
  </si>
  <si>
    <t>UPG - IOM2-se 1.6T CR to 1.6T ER</t>
  </si>
  <si>
    <t>3HE21042AA</t>
  </si>
  <si>
    <t>Deepfield ACE Cap Upgrade AC</t>
  </si>
  <si>
    <t>3HE21043AA</t>
  </si>
  <si>
    <t>Deepfield ACE Cap Upgrade LVDC</t>
  </si>
  <si>
    <t>3HE18039AA</t>
  </si>
  <si>
    <t>UPG - IOM2-se 1.6T ER to 1.6T HE</t>
  </si>
  <si>
    <t>3HE21871YR</t>
  </si>
  <si>
    <t>NSP APPLIANCE V2  GF SIMPLEX LIC BDL. YR</t>
  </si>
  <si>
    <t>3HE16564AA</t>
  </si>
  <si>
    <t>QSFP56-DD - 400G ZR 0/70C</t>
  </si>
  <si>
    <t>3HE22957AA</t>
  </si>
  <si>
    <t>SYS - 7220 IXR-H5-64O-512LP 64OSFP112</t>
  </si>
  <si>
    <t>3HE15223AA</t>
  </si>
  <si>
    <t>UPG - IOM5-e 400G ER to IOM5-e 800G ER</t>
  </si>
  <si>
    <t>3HE15228AA</t>
  </si>
  <si>
    <t>UPG - IOM5-e 800G ER to IOM5-e 1.5T ER</t>
  </si>
  <si>
    <t>3HE20606AA</t>
  </si>
  <si>
    <t>CH-BN - 7220 IXR-H5-64D-320 AC FtB Int</t>
  </si>
  <si>
    <t>3HE18030BA</t>
  </si>
  <si>
    <t>BNDL - 7750 SR-2se LVDC NON-RED CTNL</t>
  </si>
  <si>
    <t>3HE18031BA</t>
  </si>
  <si>
    <t>BNDL - 7750 SR-2se AC/HVDC NON-RED CTNL</t>
  </si>
  <si>
    <t>3HE13343AA</t>
  </si>
  <si>
    <t>SYS - 7250 IXR-s</t>
  </si>
  <si>
    <t>3HE16468AA</t>
  </si>
  <si>
    <t>XCM - 7750 SR-2se XCM-2se</t>
  </si>
  <si>
    <t>3HE21365AA</t>
  </si>
  <si>
    <t>SYS - 7220 IXR-H5-64O-512LP + SONiC</t>
  </si>
  <si>
    <t>3HE12333AA</t>
  </si>
  <si>
    <t>MDA-e-XP - 7750 SR 6pt QSFP28</t>
  </si>
  <si>
    <t>3HE13739AA</t>
  </si>
  <si>
    <t>BNDL - 7750 SR-7-BDC CHAS + SFM6/CPM5</t>
  </si>
  <si>
    <t>3HE15764AA</t>
  </si>
  <si>
    <t>MDA-e-XP - 7750 SR 3pt QSFP-DD</t>
  </si>
  <si>
    <t>3HE17828AA</t>
  </si>
  <si>
    <t>DEEPFIELD BASE PLTFM RTU 1YRTRM</t>
  </si>
  <si>
    <t>3HE18361AA</t>
  </si>
  <si>
    <t>MDA-e-XP 16pt 10/25G SFP28 + 2pt QSFP28</t>
  </si>
  <si>
    <t>3HE21725AA</t>
  </si>
  <si>
    <t>QSFP56-DD 400G ZR+ ULH C-Band 0/70C</t>
  </si>
  <si>
    <t>3HE22098AA</t>
  </si>
  <si>
    <t>DEEPFIELD DNS CONN 1YRTRM</t>
  </si>
  <si>
    <t>3HE22128AA</t>
  </si>
  <si>
    <t>QSFP56-DD 400G ZR+ ULH L-Band 0/70C</t>
  </si>
  <si>
    <t>3HE21872YR</t>
  </si>
  <si>
    <t>NSP APPLIANCE V2  GF DR - LIC BDL YEARLY</t>
  </si>
  <si>
    <t>3HE20597AA</t>
  </si>
  <si>
    <t>SYS - 7220 IXR-H5-64D-320LP + SONiC</t>
  </si>
  <si>
    <t>3HE20608AA</t>
  </si>
  <si>
    <t>CH-BN - 7220 IXR-H5-64D-320 DC FtB Int</t>
  </si>
  <si>
    <t>3HE14160AA</t>
  </si>
  <si>
    <t>SYS - 7250 IXR-s AC Bundle</t>
  </si>
  <si>
    <t>3HE14161AA</t>
  </si>
  <si>
    <t>SYS - 7250 IXR-s DC Bundle</t>
  </si>
  <si>
    <t>3HE22958AA</t>
  </si>
  <si>
    <t>CH-BN - 7220 IXR-H5-64O-512 AC FtB Int</t>
  </si>
  <si>
    <t>3HE21130AA</t>
  </si>
  <si>
    <t>CH-BN - 7220 IXR-H5-64O-320 AC FtB Int</t>
  </si>
  <si>
    <t>3HE13991AA</t>
  </si>
  <si>
    <t>RTU - SROS ACL 64k-512k - Network size 1</t>
  </si>
  <si>
    <t>3HE15519AA</t>
  </si>
  <si>
    <t>UPG - IOM-s 1.5T CR to 1.5T ER</t>
  </si>
  <si>
    <t>3HE15520AA</t>
  </si>
  <si>
    <t>UPG - IOM-s 1.5T ER to 1.5T HE</t>
  </si>
  <si>
    <t>3HE18028BA</t>
  </si>
  <si>
    <t>BNDL - 7750 SR-2se LVDC RED CTNL</t>
  </si>
  <si>
    <t>3HE18029BA</t>
  </si>
  <si>
    <t>BNDL - 7750 SR-2se AC/HVDC RED CTNL</t>
  </si>
  <si>
    <t>3HE20155AA</t>
  </si>
  <si>
    <t>SFM - 7250 IXR-18e SFM3</t>
  </si>
  <si>
    <t>3HE21366AA</t>
  </si>
  <si>
    <t>CH-BN - 7220 IXR-H5-64O-512 AC FtB+SONiC</t>
  </si>
  <si>
    <t>3HE21132AA</t>
  </si>
  <si>
    <t>CH-BN - 7220 IXR-H5-64O-320 DC FtB Int</t>
  </si>
  <si>
    <t>3HE20605AA</t>
  </si>
  <si>
    <t>CH-BN - 7220 IXR-H5-64D-320 AC FtB+SONiC</t>
  </si>
  <si>
    <t>3HE21650AA</t>
  </si>
  <si>
    <t>CH-BN - 7220 IXR-H6-64 AC FtB+SONiC</t>
  </si>
  <si>
    <t>3HE19317AA</t>
  </si>
  <si>
    <t>CH-BN - 7220 IXR-H2 AC FtB Int Chassis</t>
  </si>
  <si>
    <t>3HE19318AA</t>
  </si>
  <si>
    <t>CH-BN - 7220 IXR-H2 AC BtF Int Chassis</t>
  </si>
  <si>
    <t>3HE21134AA</t>
  </si>
  <si>
    <t>CH-BN - 7220 IXR-H5-64O-320 AC FtB+SONiC</t>
  </si>
  <si>
    <t>3HE13744AA</t>
  </si>
  <si>
    <t>UPG - XMA-s 1.6T -CR to 1.6T QSFP28 -ER</t>
  </si>
  <si>
    <t>3HE13745AA</t>
  </si>
  <si>
    <t>UPG - XMA-s 1.6T -ER to 1.6T QSFP28 -HE</t>
  </si>
  <si>
    <t>3HE13761AA</t>
  </si>
  <si>
    <t>UPG - SR-1s 1.6T -CR to 1.6T QSFP28 -ER</t>
  </si>
  <si>
    <t>3HE13762AA</t>
  </si>
  <si>
    <t>UPG - SR-1s 1.6T -ER to 1.6T QSFP28 -HE</t>
  </si>
  <si>
    <t>3HE13870AA</t>
  </si>
  <si>
    <t>UPG - XRS XMA 1.6T CR to 1.6T ER</t>
  </si>
  <si>
    <t>3HE13871AA</t>
  </si>
  <si>
    <t>UPG - XRS XMA 1.6T ER to 1.6T HE</t>
  </si>
  <si>
    <t>3HE14300AA</t>
  </si>
  <si>
    <t>UPG - IOM-s 1.6T CR to 1.6T ER</t>
  </si>
  <si>
    <t>3HE14301AA</t>
  </si>
  <si>
    <t>UPG - IOM-s 1.6T ER to 1.6T HE</t>
  </si>
  <si>
    <t>3HE15224AA</t>
  </si>
  <si>
    <t>UPG - IOM5-e 400G HE to IOM5-e 800G HE</t>
  </si>
  <si>
    <t>3HE15229AA</t>
  </si>
  <si>
    <t>UPG - IOM5-e 800G HE to IOM5-e 1.5T HE</t>
  </si>
  <si>
    <t>3HE15524AA</t>
  </si>
  <si>
    <t>UPG - SR-1s 1.6T CR to 1.6T ER</t>
  </si>
  <si>
    <t>3HE12559AA</t>
  </si>
  <si>
    <t>CPM - 7750 SR-s CPM2-14s/7s</t>
  </si>
  <si>
    <t>3HE13996AA</t>
  </si>
  <si>
    <t>RTU - SROS FP4 Payload Pattern ACL - 3</t>
  </si>
  <si>
    <t>3HE16565AA</t>
  </si>
  <si>
    <t>QSFP56-DD - 400G ZR+ 0/70C</t>
  </si>
  <si>
    <t>3HE18112AA</t>
  </si>
  <si>
    <t>QSFP112-DD 800G ZR  -2dBm 0/70C</t>
  </si>
  <si>
    <t>3HE18884AA</t>
  </si>
  <si>
    <t>UPG - XMA2-s 2.4T CR to 2.4T ER</t>
  </si>
  <si>
    <t>3HE18885AA</t>
  </si>
  <si>
    <t>UPG - XMA2-s 2.4T ER to 2.4T HE</t>
  </si>
  <si>
    <t>3HE19320AA</t>
  </si>
  <si>
    <t>CH-BN - 7220 IXR-H2 DC BtF Int Chassis</t>
  </si>
  <si>
    <t>3HE19319AA</t>
  </si>
  <si>
    <t>CH-BN - 7220 IXR-H2 DC FtB Int Chassis</t>
  </si>
  <si>
    <t>3HE13435AA</t>
  </si>
  <si>
    <t>VNO - COMPLEX NSD USE CASE</t>
  </si>
  <si>
    <t>3HE19078AA</t>
  </si>
  <si>
    <t>UPG - XMA2-s 3.0T CR to 3.0T ER</t>
  </si>
  <si>
    <t>3HE11905AA</t>
  </si>
  <si>
    <t>CHAS - 7750 SR-7s CHASSIS</t>
  </si>
  <si>
    <t>3HE18080AA</t>
  </si>
  <si>
    <t>CHAS - 7750 SR-7s CHASSIS (FP5)</t>
  </si>
  <si>
    <t>3HE18358AA</t>
  </si>
  <si>
    <t>QSFP56-DD - 400G ZR+ 0dBm 0/70C</t>
  </si>
  <si>
    <t>3HE18360AA</t>
  </si>
  <si>
    <t>QSFP-DD - 400G ZR+ 0dBm 0/70C</t>
  </si>
  <si>
    <t>3HE19074AA</t>
  </si>
  <si>
    <t>UPG - IOM2-se 3.0T CR to 3.0T ER</t>
  </si>
  <si>
    <t>3HE13748AA</t>
  </si>
  <si>
    <t>UPG -XMA-s 3.6T QSFP28 -DD (CR, ER, HE)</t>
  </si>
  <si>
    <t>3HE13767AA</t>
  </si>
  <si>
    <t>UPG -SR-1s 3.6T act QSFP-DD(CR, ER, HE)</t>
  </si>
  <si>
    <t>3HE16470AA</t>
  </si>
  <si>
    <t>SFM - 7750 SR SFM-2se</t>
  </si>
  <si>
    <t>3HE20425AA</t>
  </si>
  <si>
    <t>SYS - 7250 IXR-e3</t>
  </si>
  <si>
    <t>3HE20923AA</t>
  </si>
  <si>
    <t>OSFP 800G ZR -2dBm 0/70C</t>
  </si>
  <si>
    <t>3HE20996AA</t>
  </si>
  <si>
    <t>NSP LEGACY INTERFACES ACCESS &amp; SUPPORT</t>
  </si>
  <si>
    <t>3HE11903AA</t>
  </si>
  <si>
    <t>MDA-e 12-port 10/1GE MACSec SFP+</t>
  </si>
  <si>
    <t>3HE18113AA</t>
  </si>
  <si>
    <t>QSFP112-DD 800G ZR+ 0dBm 0/70C</t>
  </si>
  <si>
    <t>3HE20976AA</t>
  </si>
  <si>
    <t>MDA2-e-XP 2p 100G QSFP28 + 2p 800G QDD</t>
  </si>
  <si>
    <t>3HE20979AA</t>
  </si>
  <si>
    <t>MDA2-e-XP 8p 100G SFP112 + 2p 800G QDD</t>
  </si>
  <si>
    <t>3HE13995AA</t>
  </si>
  <si>
    <t>RTU - SROS FP4 Payload Pattern ACL - 2</t>
  </si>
  <si>
    <t>3HE19079AA</t>
  </si>
  <si>
    <t>UPG - XMA2-s 3.0T ER to 3.0T HE</t>
  </si>
  <si>
    <t>3HE17190AA</t>
  </si>
  <si>
    <t>CFP2-DCO - 400G ZR+, LC, 0/70C</t>
  </si>
  <si>
    <t>3HE20834AA</t>
  </si>
  <si>
    <t>QSFP56-DD 4x100G ER1, MPO12, 0/70C</t>
  </si>
  <si>
    <t>3HE13862AA</t>
  </si>
  <si>
    <t>UPG - XRS XMA 1.2T CR to 1.6T CR</t>
  </si>
  <si>
    <t>3HE15152AA</t>
  </si>
  <si>
    <t>MDA-e-XP - 7750 SR 6pt QSFP-DD</t>
  </si>
  <si>
    <t>3HE09299AA</t>
  </si>
  <si>
    <t>RTU - SROS 512K DSM hosts</t>
  </si>
  <si>
    <t>3HE15563AA</t>
  </si>
  <si>
    <t>MDA-s - SR-s 2pt QSFP-DD + 2pt QSFP28</t>
  </si>
  <si>
    <t>3HE18363AA</t>
  </si>
  <si>
    <t>MDA-s - 8pt SFP-DD MACsec + 2pt QSFP28</t>
  </si>
  <si>
    <t>3HE19075AA</t>
  </si>
  <si>
    <t>UPG - IOM2-se 3.0T ER to 3.0T HE</t>
  </si>
  <si>
    <t>3HE13738AA</t>
  </si>
  <si>
    <t>BNDL - 7750 SR-12-B DC CHAS + SFM6/CPM5</t>
  </si>
  <si>
    <t>3HE20977AA</t>
  </si>
  <si>
    <t>MDA2-e-XP 16p 100G SFP112</t>
  </si>
  <si>
    <t>3HE21099AA</t>
  </si>
  <si>
    <t>OSFP 800G ZR+ 0dBm 0/70C</t>
  </si>
  <si>
    <t>3HE13856AA</t>
  </si>
  <si>
    <t>RTU - SROS ESM - 512K SUB-HOSTS</t>
  </si>
  <si>
    <t>3HE09285AA</t>
  </si>
  <si>
    <t>RTU - SROS IPSec ISA2</t>
  </si>
  <si>
    <t>3HE11301AA</t>
  </si>
  <si>
    <t>CHAS - 7750 SR-14s CHASSIS</t>
  </si>
  <si>
    <t>3HE18079AA</t>
  </si>
  <si>
    <t>CHAS - 7750 SR-14s CHASSIS (FP5)</t>
  </si>
  <si>
    <t>3HE20684AA</t>
  </si>
  <si>
    <t>DEEPFIELD S BUN DEF 1YRTRM</t>
  </si>
  <si>
    <t>3HE20161AA</t>
  </si>
  <si>
    <t>ICM - 7250 IXR-18e ICM-FULL/UNIVERSAL</t>
  </si>
  <si>
    <t>3HE18903AA</t>
  </si>
  <si>
    <t>UPG - 7750 SR-1-46S 2.4T ER to 2.8T ER</t>
  </si>
  <si>
    <t>3HE19062AA</t>
  </si>
  <si>
    <t>UPG - 7750 SR-1-46S 2.8T CR to 2.8T ER</t>
  </si>
  <si>
    <t>3HE18904AA</t>
  </si>
  <si>
    <t>UPG - 7750 SR-1-46S 2.4T HE to 2.8T HE</t>
  </si>
  <si>
    <t>3HE11315AA</t>
  </si>
  <si>
    <t>SFM - 7750 SR-7s/14s</t>
  </si>
  <si>
    <t>3HE11879AA</t>
  </si>
  <si>
    <t>DEEPFIELD DNS CONN PERP</t>
  </si>
  <si>
    <t>3HE11880AA</t>
  </si>
  <si>
    <t>DEEPFIELD GENERIC CONNECTOR LICENSE</t>
  </si>
  <si>
    <t>3HE12524AA</t>
  </si>
  <si>
    <t>XMA - SR-s 600G 6pt QSFP28 CR</t>
  </si>
  <si>
    <t>3HE13746AA</t>
  </si>
  <si>
    <t>UPG - XMA-s 2.4T -CR to 2.4T QSFP28 -ER</t>
  </si>
  <si>
    <t>3HE13747AA</t>
  </si>
  <si>
    <t>UPG - XMA-s 2.4T -ER to 2.4T QSFP28 -HE</t>
  </si>
  <si>
    <t>3HE13752AA</t>
  </si>
  <si>
    <t>UPG - XMA-s 4.8T to 12T Agg(CR, ER, HE)</t>
  </si>
  <si>
    <t>3HE13763AA</t>
  </si>
  <si>
    <t>UPG - SR-1s 2.4T -CR to 2.4T QSFP28 -ER</t>
  </si>
  <si>
    <t>3HE13764AA</t>
  </si>
  <si>
    <t>UPG - SR-1s 2.4T -ER to 2.4T QSFP28 -HE</t>
  </si>
  <si>
    <t>3HE13765AA</t>
  </si>
  <si>
    <t>UPG - SR-1s 3.6T -CR to 3.6T QSFP28 -ER</t>
  </si>
  <si>
    <t>3HE13766AA</t>
  </si>
  <si>
    <t>UPG - SR-1s 3.6T -ER to 3.6T QSFP28 -HE</t>
  </si>
  <si>
    <t>3HE13773AA</t>
  </si>
  <si>
    <t>UPG - SR-1s 4.8T to 12T Agg(CR, ER, HE)</t>
  </si>
  <si>
    <t>3HE13864AA</t>
  </si>
  <si>
    <t>UPG - XRS XMA 1.2T ER to 1.6T ER</t>
  </si>
  <si>
    <t>3HE13872AA</t>
  </si>
  <si>
    <t>UPG - XRS XMA 2.4T CR to 2.4T ER</t>
  </si>
  <si>
    <t>3HE13873AA</t>
  </si>
  <si>
    <t>UPG - XRS XMA 2.4T ER to 2.4T HE</t>
  </si>
  <si>
    <t>3HE13994AA</t>
  </si>
  <si>
    <t>RTU - SROS FP4 Payload Pattern ACL - 1</t>
  </si>
  <si>
    <t>3HE14303AA</t>
  </si>
  <si>
    <t>UPG - IOM-s 2.4T CR to 2.4T ER</t>
  </si>
  <si>
    <t>3HE14306AA</t>
  </si>
  <si>
    <t>UPG - IOM-s 2.4T ER to 2.4T HE</t>
  </si>
  <si>
    <t>3HE15267AA</t>
  </si>
  <si>
    <t>UPG - XMA-s 1.2T to 1.8T Agg CR, ER, HE</t>
  </si>
  <si>
    <t>3HE15525AA</t>
  </si>
  <si>
    <t>UPG - SR-1s 1.6T ER to 1.6T HE</t>
  </si>
  <si>
    <t>3HE15614AA</t>
  </si>
  <si>
    <t>DEEPFIELD TECHOPS CONNECTOR - MEDIUM</t>
  </si>
  <si>
    <t>3HE16009YR</t>
  </si>
  <si>
    <t>NSP SOFTWARE DEVELOPMENT KIT - YEARLY</t>
  </si>
  <si>
    <t>3HE16471AA</t>
  </si>
  <si>
    <t>SFM - 7750 SR-s SFM2-7s/14s</t>
  </si>
  <si>
    <t>3HE18577AA</t>
  </si>
  <si>
    <t>DEEPFIELD DEF MSSP PORTAL P/100Orgs PERP</t>
  </si>
  <si>
    <t>3HE19060AA</t>
  </si>
  <si>
    <t>UPG - SR-1-24D 2.8T CR to 2.8T ER</t>
  </si>
  <si>
    <t>3HE20630AA</t>
  </si>
  <si>
    <t>DEEPFIELD M BUN DEF 1YRTRM</t>
  </si>
  <si>
    <t>3HE18040AA</t>
  </si>
  <si>
    <t>UPG - IOM2-se 3.2T CR to 3.2T ER</t>
  </si>
  <si>
    <t>3HE19066AA</t>
  </si>
  <si>
    <t>UPG - 7750 SR-1-92S 2.8T CR to 2.8T ER</t>
  </si>
  <si>
    <t>3HE17963AA</t>
  </si>
  <si>
    <t>UPG - SR-1-24D 2.4T CR to 2.4T ER</t>
  </si>
  <si>
    <t>3HE17969AA</t>
  </si>
  <si>
    <t>UPG - 7750 SR-1-46S 2.4T CR to 2.4T ER</t>
  </si>
  <si>
    <t>3HE18902AA</t>
  </si>
  <si>
    <t>UPG - 7750 SR-1-46S 2.4T CR to 2.8T CR</t>
  </si>
  <si>
    <t>3HE17975AA</t>
  </si>
  <si>
    <t>UPG - 7750 SR-1-92S 2.4T CR to 2.4T ER</t>
  </si>
  <si>
    <t>3HE17976AA</t>
  </si>
  <si>
    <t>UPG - 7750 SR-1-92S  2.4T ER to 2.4T HE</t>
  </si>
  <si>
    <t>3HE17964AA</t>
  </si>
  <si>
    <t>UPG - SR-1-24D 2.4T ER to 2.4T HE</t>
  </si>
  <si>
    <t>3HE17970AA</t>
  </si>
  <si>
    <t>UPG - 7750 SR-1-46S  2.4T ER to 2.4T HE</t>
  </si>
  <si>
    <t>3HE14310AA</t>
  </si>
  <si>
    <t>UPG - IOM-s 3.0T ER to 3.0T HE</t>
  </si>
  <si>
    <t>3HE18041AA</t>
  </si>
  <si>
    <t>UPG - IOM2-se 3.2T ER to 3.2T HE</t>
  </si>
  <si>
    <t>3HE19063AA</t>
  </si>
  <si>
    <t>UPG - 7750 SR-1-46S 2.8T ER to 2.8T HE</t>
  </si>
  <si>
    <t>3HE15415AA</t>
  </si>
  <si>
    <t>IOM-s - SR-s IOM-s 800G - CR</t>
  </si>
  <si>
    <t>3HE19061AA</t>
  </si>
  <si>
    <t>UPG - SR-1-24D 2.8T ER to 2.8T HE</t>
  </si>
  <si>
    <t>3HE14305AA</t>
  </si>
  <si>
    <t>UPG - IOM-s 2.4T CR to 3.0T CR</t>
  </si>
  <si>
    <t>3HE13866AA</t>
  </si>
  <si>
    <t>UPG - XRS XMA 1.2T HE to 1.6T HE</t>
  </si>
  <si>
    <t>3HE12334AA</t>
  </si>
  <si>
    <t>MDA-e-XP - 7750 SR 12pt QSFP28</t>
  </si>
  <si>
    <t>3HE12524BA</t>
  </si>
  <si>
    <t>XMA - SR-s 600G 6pt QSFP28 ER</t>
  </si>
  <si>
    <t>3HE20978AA</t>
  </si>
  <si>
    <t>MDA2-e-XP 10p 100G QSFP28</t>
  </si>
  <si>
    <t>3HE22097AA</t>
  </si>
  <si>
    <t>DEEPFIELD RADIUS CONN 1YRTRM</t>
  </si>
  <si>
    <t>3HE21636AA</t>
  </si>
  <si>
    <t>SYS - 7220 IXR-H6-64 64OSFP 2SFP28</t>
  </si>
  <si>
    <t>3HE20682AA</t>
  </si>
  <si>
    <t>DEEPFIELD S BUN CI+DEF 1YRTRM</t>
  </si>
  <si>
    <t>3HE21646AA</t>
  </si>
  <si>
    <t>CH-BN - 7220 IXR-H6-64 AC FtB Int Chas</t>
  </si>
  <si>
    <t>3HE14309AA</t>
  </si>
  <si>
    <t>UPG - IOM-s 3.0T CR to 3.0T ER</t>
  </si>
  <si>
    <t>3HE15262AA</t>
  </si>
  <si>
    <t>UPG - XMA-s 600G -CR to 1.2T -CR</t>
  </si>
  <si>
    <t>3HE15526AA</t>
  </si>
  <si>
    <t>UPG - SR-1s 2.4T CR to 2.4T ER</t>
  </si>
  <si>
    <t>3HE15527AA</t>
  </si>
  <si>
    <t>UPG - SR-1s 2.4T ER to 2.4T HE</t>
  </si>
  <si>
    <t>3HE15528AA</t>
  </si>
  <si>
    <t>UPG - SR-1s 2.4T CR to 3.0T CR</t>
  </si>
  <si>
    <t>3HE15531AA</t>
  </si>
  <si>
    <t>UPG - SR-1s 3.0T CR to 3.0T ER</t>
  </si>
  <si>
    <t>3HE15532AA</t>
  </si>
  <si>
    <t>UPG - SR-1s 3.0T ER to 3.0T HE</t>
  </si>
  <si>
    <t>3HE19067AA</t>
  </si>
  <si>
    <t>UPG - 7750 SR-1-92S 2.8T ER to 2.8T HE</t>
  </si>
  <si>
    <t>3HE20424AA</t>
  </si>
  <si>
    <t>SYS - 7250 IXR-e3x</t>
  </si>
  <si>
    <t>3HE18897AA</t>
  </si>
  <si>
    <t>UPG - SR-1-24D 2.4T ER to 2.8T ER</t>
  </si>
  <si>
    <t>3HE12298AA</t>
  </si>
  <si>
    <t>SYS - 7750 SR-1 DC 1.5T CR</t>
  </si>
  <si>
    <t>3HE12299AA</t>
  </si>
  <si>
    <t>SYS - 7750 SR-1 AC 1.5T CR</t>
  </si>
  <si>
    <t>3HE21647AA</t>
  </si>
  <si>
    <t>CH-BN - 7220 IXR-H6-64 DC FtB Int Chas</t>
  </si>
  <si>
    <t>3HE17967AA</t>
  </si>
  <si>
    <t>UPG - SR-1-48D 2.8T CR to 2.8T ER</t>
  </si>
  <si>
    <t>3HE18891AA</t>
  </si>
  <si>
    <t>UPG - XMA2-s 4.8T ER to 4.8T HE</t>
  </si>
  <si>
    <t>3HE18896AA</t>
  </si>
  <si>
    <t>UPG - SR-1-24D 2.4T CR to 2.8T CR</t>
  </si>
  <si>
    <t>3HE18898AA</t>
  </si>
  <si>
    <t>UPG - SR-1-24D 2.4T HE to 2.8T HE</t>
  </si>
  <si>
    <t>3HE20634AA</t>
  </si>
  <si>
    <t>DEEPFIELD L BUN DEF 1YRTRM</t>
  </si>
  <si>
    <t>3HE13570AA</t>
  </si>
  <si>
    <t>BNDL - 7750 SR-1 DC - 1.5TB - CR</t>
  </si>
  <si>
    <t>3HE13571AA</t>
  </si>
  <si>
    <t>BNDL - 7750 SR-1 AC - 1.5TB - CR</t>
  </si>
  <si>
    <t>3HE18890AA</t>
  </si>
  <si>
    <t>UPG - XMA2-s 4.8T CR to 4.8T ER</t>
  </si>
  <si>
    <t>3HE15415BA</t>
  </si>
  <si>
    <t>IOM-s - SR-s IOM-s 800G - ER</t>
  </si>
  <si>
    <t>3HE19080AA</t>
  </si>
  <si>
    <t>UPG - XMA2-s 6.0T CR to 6.0T ER</t>
  </si>
  <si>
    <t>3HE20163AA</t>
  </si>
  <si>
    <t>CHAS - 7250 IXR-18e CHASSIS SPARE</t>
  </si>
  <si>
    <t>3HE12524CA</t>
  </si>
  <si>
    <t>XMA - SR-s 600G 6pt QSFP28 HE</t>
  </si>
  <si>
    <t>3HE20628AA</t>
  </si>
  <si>
    <t>DEEPFIELD M BUN CI+DEF 1YRTRM</t>
  </si>
  <si>
    <t>3HE14307AA</t>
  </si>
  <si>
    <t>UPG - IOM-s 2.4T ER to 3.0T ER</t>
  </si>
  <si>
    <t>3HE15516AA</t>
  </si>
  <si>
    <t>UPG - IOM-s 800G CR to 1.5T CR</t>
  </si>
  <si>
    <t>3HE15542AA</t>
  </si>
  <si>
    <t>VNO CUSTOMER ENGINEERING</t>
  </si>
  <si>
    <t>3HE18886AA</t>
  </si>
  <si>
    <t>UPG - XMA2-s 2.4T CR to 3.0T CR</t>
  </si>
  <si>
    <t>3HE18887AA</t>
  </si>
  <si>
    <t>UPG - XMA2-s 2.4T ER to 3.0T ER</t>
  </si>
  <si>
    <t>3HE19076AA</t>
  </si>
  <si>
    <t>UPG - IOM2-se 6.0T CR to 6.0T ER</t>
  </si>
  <si>
    <t>3HE13753AA</t>
  </si>
  <si>
    <t>UPG - XMA-s 3.6T -CR to 3.6T QSFP28 -ER</t>
  </si>
  <si>
    <t>3HE13754AA</t>
  </si>
  <si>
    <t>UPG - XMA-s 3.6T -ER to 3.6T QSFP28 -HE</t>
  </si>
  <si>
    <t>3HE15263AA</t>
  </si>
  <si>
    <t>UPG - XMA-s 600G -ER to 1.2T -ER</t>
  </si>
  <si>
    <t>3HE15529AA</t>
  </si>
  <si>
    <t>UPG - SR-1s 2.4T ER to 3.0T ER</t>
  </si>
  <si>
    <t>3HE16683BA</t>
  </si>
  <si>
    <t>NSP AP: OPTICAL MV ADAPTOR/CONTROLLER</t>
  </si>
  <si>
    <t>3HE17827AA</t>
  </si>
  <si>
    <t>DEEPFIELD BASE PLTFM RTU PERP</t>
  </si>
  <si>
    <t>3HE17968AA</t>
  </si>
  <si>
    <t>UPG - SR-1-48D 2.8T ER to 2.8T HE</t>
  </si>
  <si>
    <t>3HE20169AA</t>
  </si>
  <si>
    <t>CHAS - 7250 IXR-18e CHASSIS + ICMs</t>
  </si>
  <si>
    <t>3HE13727AA</t>
  </si>
  <si>
    <t>IOM - 7750 SR IOM5-e 400G - CR</t>
  </si>
  <si>
    <t>3HE18888AA</t>
  </si>
  <si>
    <t>UPG - XMA2-s 2.4T HE to 3.0T HE</t>
  </si>
  <si>
    <t>3HE19081AA</t>
  </si>
  <si>
    <t>UPG - XMA2-s 6.0T ER to 6.0T HE</t>
  </si>
  <si>
    <t>3HE15415CA</t>
  </si>
  <si>
    <t>IOM-s - SR-s IOM-s 800G - HE</t>
  </si>
  <si>
    <t>3HE18350AB</t>
  </si>
  <si>
    <t>BNDL - 7250 IXR-6e Chassis AC w/RoT</t>
  </si>
  <si>
    <t>3HE18349AB</t>
  </si>
  <si>
    <t>BNDL - 7250 IXR-6e Chassis LVDC w/RoT</t>
  </si>
  <si>
    <t>3HE14308AA</t>
  </si>
  <si>
    <t>UPG - IOM-s 2.4T HE to 3.0T HE</t>
  </si>
  <si>
    <t>3HE13957AA</t>
  </si>
  <si>
    <t>UPG -XMA-s 1.6T -CR to 2.4T QSFP28 -CR</t>
  </si>
  <si>
    <t>3HE13757AA</t>
  </si>
  <si>
    <t>UPG - SR-1s 1.6T -CR to 2.4T QSFP28 -CR</t>
  </si>
  <si>
    <t>3HE13863AA</t>
  </si>
  <si>
    <t>UPG - XRS XMA 1.6T CR to 2.4T CR</t>
  </si>
  <si>
    <t>3HE14297AA</t>
  </si>
  <si>
    <t>UPG - IOM-s 1.6T CR to 2.4T CR</t>
  </si>
  <si>
    <t>3HE15521AA</t>
  </si>
  <si>
    <t>UPG - SR-1s 1.6T CR to 2.4T CR</t>
  </si>
  <si>
    <t>3HE12298BA</t>
  </si>
  <si>
    <t>SYS - 7750 SR-1 DC 1.5T ER</t>
  </si>
  <si>
    <t>3HE12299BA</t>
  </si>
  <si>
    <t>SYS - 7750 SR-1 AC 1.5T ER</t>
  </si>
  <si>
    <t>3HE12515AA</t>
  </si>
  <si>
    <t>MDA-s - SR-s 4pt QSFP-DD + 4pt QSFP28</t>
  </si>
  <si>
    <t>3HE18362AA</t>
  </si>
  <si>
    <t>MDA-s - 16pt SFP-DD MACsec + 4pt QSFP28</t>
  </si>
  <si>
    <t>3HE19077AA</t>
  </si>
  <si>
    <t>UPG - IOM2-se 6.0T ER to 6.0T HE</t>
  </si>
  <si>
    <t>3HE21638AA</t>
  </si>
  <si>
    <t>SYS - 7220 IXR-H6-128 128OSFP QSFP28</t>
  </si>
  <si>
    <t>3HE15517AA</t>
  </si>
  <si>
    <t>UPG - IOM-s 800G ER to 1.5T ER</t>
  </si>
  <si>
    <t>3HE12511AA</t>
  </si>
  <si>
    <t>MDA-s - SR-s 18pt QSFP28</t>
  </si>
  <si>
    <t>3HE12514AA</t>
  </si>
  <si>
    <t>MDA-s - SR-s 24pt 10/100G SFP-DD</t>
  </si>
  <si>
    <t>3HE09300AA</t>
  </si>
  <si>
    <t>RTU - SROS 1M DSM hosts</t>
  </si>
  <si>
    <t>3HE13570BA</t>
  </si>
  <si>
    <t>BNDL - 7750 SR-1 DC - 1.5TB - ER</t>
  </si>
  <si>
    <t>3HE13571BA</t>
  </si>
  <si>
    <t>BNDL - 7750 SR-1 AC - 1.5TB - ER</t>
  </si>
  <si>
    <t>3HE15264AA</t>
  </si>
  <si>
    <t>UPG - XMA-s 600G -HE to 1.2T -HE</t>
  </si>
  <si>
    <t>3HE15530AA</t>
  </si>
  <si>
    <t>UPG - SR-1s 2.4T HE to 3.0T HE</t>
  </si>
  <si>
    <t>3HE16185AA</t>
  </si>
  <si>
    <t>VNO BASE PRODUCT - DC FABRIC AUTOMATION</t>
  </si>
  <si>
    <t>3HE20973AA</t>
  </si>
  <si>
    <t>MDA2-s 2p 100G QSFP28 + 2p 800G QDD</t>
  </si>
  <si>
    <t>3HE20974AA</t>
  </si>
  <si>
    <t>MDA2-s 8p 100G SFP112 + 2p 800G QDD</t>
  </si>
  <si>
    <t>3HE20975AA</t>
  </si>
  <si>
    <t>MDA2-s 24p 100G SFP112</t>
  </si>
  <si>
    <t>3HE22346AA</t>
  </si>
  <si>
    <t>CH-BN - 7220 IXR-H6-128 AC FtB Int Chas</t>
  </si>
  <si>
    <t>3HE22347AA</t>
  </si>
  <si>
    <t>CH-BN - 7220 IXR-H6-128 DC FtB Int Chas</t>
  </si>
  <si>
    <t>3HE18906AA</t>
  </si>
  <si>
    <t>UPG - 7750 SR-1-92S 2.4T ER to 2.8T ER</t>
  </si>
  <si>
    <t>3HE13727BA</t>
  </si>
  <si>
    <t>IOM - 7750 SR IOM5-e 400G - ER</t>
  </si>
  <si>
    <t>3HE21641AA</t>
  </si>
  <si>
    <t>SYS - 7220 IXR-H6-128 128OSFP + SONiC</t>
  </si>
  <si>
    <t>3HE13728AA</t>
  </si>
  <si>
    <t>BNDL - 7750 SR-12e LVDC CHAS + SFM6/CPM5</t>
  </si>
  <si>
    <t>3HE13729AA</t>
  </si>
  <si>
    <t>BNDL-7750 SR12e SFM6/CPM5 CHAS AC</t>
  </si>
  <si>
    <t>3HE18905AA</t>
  </si>
  <si>
    <t>UPG - 7750 SR-1-92S 2.4T CR to 2.8T CR</t>
  </si>
  <si>
    <t>3HE20632AA</t>
  </si>
  <si>
    <t>DEEPFIELD L BUN CI+DEF 1YRTRM</t>
  </si>
  <si>
    <t>3HE18034AA</t>
  </si>
  <si>
    <t>BNDL - 7750 SR-7s + SFM2 DC NON-RED CTNL</t>
  </si>
  <si>
    <t>3HE18035AA</t>
  </si>
  <si>
    <t>BNDL - 7750 SR-7s + SFM2 AC NON-RED CTNL</t>
  </si>
  <si>
    <t>3HE16198AA</t>
  </si>
  <si>
    <t>BNDL 7750 SR-7s CPM2-7s NON-RED CNTL DC</t>
  </si>
  <si>
    <t>3HE16199AA</t>
  </si>
  <si>
    <t>BNDL 7750 SR-7s CPM2-7s NON-RED CNTL AC</t>
  </si>
  <si>
    <t>3HE21637AA</t>
  </si>
  <si>
    <t>SYS - 7220 IXR-H6-64 64OSFP QSFP28 LC</t>
  </si>
  <si>
    <t>3HE20685AA</t>
  </si>
  <si>
    <t>DEEPFIELD S BUN DEF PERP</t>
  </si>
  <si>
    <t>3HE21648AA</t>
  </si>
  <si>
    <t>CH-BN - 7220 IXR-H6-64 LC Int Chas</t>
  </si>
  <si>
    <t>3HE21649AA</t>
  </si>
  <si>
    <t>CH-BN - 7220 IXR-H6-128 AC FtB+SONiC</t>
  </si>
  <si>
    <t>3HE11878AA</t>
  </si>
  <si>
    <t>DEEPFIELD RADIUS CONN PERP</t>
  </si>
  <si>
    <t>3HE12525AA</t>
  </si>
  <si>
    <t>XMA - SR-s 1.2T 12pt QSFP28 CR</t>
  </si>
  <si>
    <t>3HE13741AA</t>
  </si>
  <si>
    <t>UPG - XMA-s 1.6T -ER to 2.4T QSFP28 -ER</t>
  </si>
  <si>
    <t>3HE13755AA</t>
  </si>
  <si>
    <t>UPG - XMA-s 4.8T -CR to 4.8T QSFP-DD -ER</t>
  </si>
  <si>
    <t>3HE13756AA</t>
  </si>
  <si>
    <t>UPG - XMA-s 4.8T -ER to 4.8T QSFP-DD -HE</t>
  </si>
  <si>
    <t>3HE13758AA</t>
  </si>
  <si>
    <t>UPG - SR-1s 1.6T -ER to 2.4T QSFP28 -ER</t>
  </si>
  <si>
    <t>3HE13771AA</t>
  </si>
  <si>
    <t>UPG - SR-1s 4.8T -CR to 4.8T QSFP-DD -ER</t>
  </si>
  <si>
    <t>3HE13772AA</t>
  </si>
  <si>
    <t>UPG - SR-1s 4.8T -ER to 4.8T QSFP-DD -HE</t>
  </si>
  <si>
    <t>3HE13865AA</t>
  </si>
  <si>
    <t>UPG - XRS XMA 1.6T ER to 2.4T ER</t>
  </si>
  <si>
    <t>3HE14298AA</t>
  </si>
  <si>
    <t>UPG - IOM-s 1.6T ER to 2.4T ER</t>
  </si>
  <si>
    <t>3HE15182AA</t>
  </si>
  <si>
    <t>IOM - 7750 SR IOM5-e 800G - CR</t>
  </si>
  <si>
    <t>3HE15522AA</t>
  </si>
  <si>
    <t>UPG - SR-1s 1.6T ER to 2.4T ER</t>
  </si>
  <si>
    <t>3HE15879AA</t>
  </si>
  <si>
    <t>7750 SR Mobile Gateway ISM-MG-Cv2</t>
  </si>
  <si>
    <t>3HE15880AA</t>
  </si>
  <si>
    <t>7750 SR Mobile Gateway ISM-MG-C-Ev2</t>
  </si>
  <si>
    <t>3HE16009AA</t>
  </si>
  <si>
    <t>NSP SOFTWARE DEVELOPMENT KIT</t>
  </si>
  <si>
    <t>3HE18347AB</t>
  </si>
  <si>
    <t>BNDL-7250 IXR-10e Chas AC SFM1 w/RoT</t>
  </si>
  <si>
    <t>3HE18345AB</t>
  </si>
  <si>
    <t>BNDL-7250 IXR-10e Chas LVDC SFM1 w/RoT</t>
  </si>
  <si>
    <t>3HE17960AA</t>
  </si>
  <si>
    <t>UPG - SR-1x-48D 4.8T CR to 4.8T ER</t>
  </si>
  <si>
    <t>3HE17972AA</t>
  </si>
  <si>
    <t>UPG - 7750 SR-1x-92s 4.8T CR to 4.8T ER</t>
  </si>
  <si>
    <t>3HE18907AA</t>
  </si>
  <si>
    <t>UPG - 7750 SR-1-92S 2.4T HE to 2.8T HE</t>
  </si>
  <si>
    <t>3HE15518AA</t>
  </si>
  <si>
    <t>UPG - IOM-s 800G HE to 1.5T HE</t>
  </si>
  <si>
    <t>3HE17961AA</t>
  </si>
  <si>
    <t>UPG - SR-1x-48D 4.8T ER to 4.8T HE</t>
  </si>
  <si>
    <t>3HE19064AA</t>
  </si>
  <si>
    <t>UPG - 7750 SR-1x-92s 6.0T CR to 6.0T ER</t>
  </si>
  <si>
    <t>3HE16481AA</t>
  </si>
  <si>
    <t>MDA-se - 24p 200G SFP-DD</t>
  </si>
  <si>
    <t>3HE17772AA</t>
  </si>
  <si>
    <t>MDA-se 14p 800G QSFP-DD+4p 400G QSFP112</t>
  </si>
  <si>
    <t>3HE12298CA</t>
  </si>
  <si>
    <t>SYS - 7750 SR-1 DC 1.5T HE</t>
  </si>
  <si>
    <t>3HE12299CA</t>
  </si>
  <si>
    <t>SYS - 7750 SR-1 AC 1.5T HE</t>
  </si>
  <si>
    <t>3HE16995AA</t>
  </si>
  <si>
    <t>IMM - 7250 IXR 60x100G QSFP28 IMM2</t>
  </si>
  <si>
    <t>3HE17973AA</t>
  </si>
  <si>
    <t>UPG - 7750 SR-1x-92s  4.8T ER to 4.8T HE</t>
  </si>
  <si>
    <t>3HE21640AA</t>
  </si>
  <si>
    <t>SYS - 7220 IXR-H6-64 64OSFP LC + SONiC</t>
  </si>
  <si>
    <t>3HE13727CA</t>
  </si>
  <si>
    <t>IOM - 7750 SR IOM5-e 400G - HE</t>
  </si>
  <si>
    <t>3HE21651AA</t>
  </si>
  <si>
    <t>CH-BN - 7220 IXR-H6-64 LC+SONiC</t>
  </si>
  <si>
    <t>3HE13570CA</t>
  </si>
  <si>
    <t>BNDL - 7750 SR-1 DC - 1.5TB - HE</t>
  </si>
  <si>
    <t>3HE13571CA</t>
  </si>
  <si>
    <t>BNDL - 7750 SR-1 AC - 1.5TB - HE</t>
  </si>
  <si>
    <t>3HE12526AA</t>
  </si>
  <si>
    <t>XMA - SR-s 1.2T 18pt QSFP28 CR to 1.8T</t>
  </si>
  <si>
    <t>3HE19058AA</t>
  </si>
  <si>
    <t>UPG - SR-1x-48D 6.0T CR to 6.0T ER</t>
  </si>
  <si>
    <t>3HE20631AA</t>
  </si>
  <si>
    <t>DEEPFIELD M BUN DEF PERP</t>
  </si>
  <si>
    <t>3HE16196AA</t>
  </si>
  <si>
    <t>BNDL 7750 SR-7s CPM2-7s CNTL RED DC PWR</t>
  </si>
  <si>
    <t>3HE16197AA</t>
  </si>
  <si>
    <t>BNDL 7750 SR-7s CPM2-7s CNTL RED AC PWR</t>
  </si>
  <si>
    <t>3HE18032AA</t>
  </si>
  <si>
    <t>BNDL - 7750 SR-7s + SFM2 DC RED CTNL</t>
  </si>
  <si>
    <t>3HE18033AA</t>
  </si>
  <si>
    <t>BNDL - 7750 SR-7s+ SFM2 AC RED CTNL</t>
  </si>
  <si>
    <t>3HE13749AA</t>
  </si>
  <si>
    <t>UPG -XMA-s 3.6T -CR to 4.8T QSFP-DD -CR</t>
  </si>
  <si>
    <t>3HE13768AA</t>
  </si>
  <si>
    <t>UPG - SR-1s 3.6T -CR to 4.8T QSFP-DD -CR</t>
  </si>
  <si>
    <t>3HE15416AA</t>
  </si>
  <si>
    <t>IOM-s - SR-s IOM-s 1.5T - CR</t>
  </si>
  <si>
    <t>3HE15789AA</t>
  </si>
  <si>
    <t>SYS - 7250 IXR-Xs 6P QSFP-DD+48P SFP56</t>
  </si>
  <si>
    <t>3HE16480AA</t>
  </si>
  <si>
    <t>MDA-se - 6p 800G QSFP-DD</t>
  </si>
  <si>
    <t>3HE18911AA</t>
  </si>
  <si>
    <t>UPG - IOM2-se 1.6T CR to 3.0T CR</t>
  </si>
  <si>
    <t>3HE20683AA</t>
  </si>
  <si>
    <t>DEEPFIELD S BUN CI+DEF PERP</t>
  </si>
  <si>
    <t>3HE17193AA</t>
  </si>
  <si>
    <t>BNDL - 7250 IXR-Xs F2B AC</t>
  </si>
  <si>
    <t>3HE13742AA</t>
  </si>
  <si>
    <t>UPG - XMA-s 1.6T -HE to 2.4T QSFP28 -HE</t>
  </si>
  <si>
    <t>3HE13759AA</t>
  </si>
  <si>
    <t>UPG - SR-1s 1.6T -HE to 2.4T QSFP28 -HE</t>
  </si>
  <si>
    <t>3HE13867AA</t>
  </si>
  <si>
    <t>UPG - XRS XMA 1.6T HE to 2.4T HE</t>
  </si>
  <si>
    <t>3HE14299AA</t>
  </si>
  <si>
    <t>UPG - IOM-s 1.6T HE to 2.4T HE</t>
  </si>
  <si>
    <t>3HE15182BA</t>
  </si>
  <si>
    <t>IOM - 7750 SR IOM5-e 800G - ER</t>
  </si>
  <si>
    <t>3HE15523AA</t>
  </si>
  <si>
    <t>UPG - SR-1s 1.6T HE to 2.4T HE</t>
  </si>
  <si>
    <t>3HE17194AA</t>
  </si>
  <si>
    <t>BNDL - 7250 IXR-Xs B2F AC</t>
  </si>
  <si>
    <t>3HE17626AA</t>
  </si>
  <si>
    <t>BNDL - 7250 IXR-Xs F2B DC</t>
  </si>
  <si>
    <t>3HE17627AA</t>
  </si>
  <si>
    <t>BNDL - 7250 IXR-Xs B2F DC</t>
  </si>
  <si>
    <t>3HE19065AA</t>
  </si>
  <si>
    <t>UPG - 7750 SR-1x-92s 6.0T ER to 6.0T HE</t>
  </si>
  <si>
    <t>3HE12332AA</t>
  </si>
  <si>
    <t>IOM - 7750 SR IOM5-e - CR</t>
  </si>
  <si>
    <t>3HE12525BA</t>
  </si>
  <si>
    <t>XMA - SR-s 1.2T 12pt QSFP28 ER</t>
  </si>
  <si>
    <t>3HE18912AA</t>
  </si>
  <si>
    <t>UPG - IOM2-se 1.6T ER to 3.0T ER</t>
  </si>
  <si>
    <t>3HE15613AA</t>
  </si>
  <si>
    <t>DEEPFIELD TECHOPS CONNECTOR - LARGE</t>
  </si>
  <si>
    <t>3HE15785AA</t>
  </si>
  <si>
    <t>SYS - 7250 IXR-X1 32P QSFP28+4P QSFP-DD</t>
  </si>
  <si>
    <t>3HE19059AA</t>
  </si>
  <si>
    <t>UPG - SR-1x-48D 6.0T ER to 6.0T HE</t>
  </si>
  <si>
    <t>3HE17191AA</t>
  </si>
  <si>
    <t>BNDL - 7250 IXR-X1 F2B AC</t>
  </si>
  <si>
    <t>3HE17192AA</t>
  </si>
  <si>
    <t>BNDL - 7250 IXR-X1 B2F AC</t>
  </si>
  <si>
    <t>3HE13774AA</t>
  </si>
  <si>
    <t>SYS - SR-1s 1.6T 16pt QSFP28 CR DC</t>
  </si>
  <si>
    <t>3HE13798AA</t>
  </si>
  <si>
    <t>SYS - SR-1s 1.6T 16pt QSFP28 CR AC</t>
  </si>
  <si>
    <t>3HE15417AA</t>
  </si>
  <si>
    <t>SYS - SR-1s MODULAR 1.6T - CR DC</t>
  </si>
  <si>
    <t>3HE15418AA</t>
  </si>
  <si>
    <t>SYS - SR-1s MODULAR 1.6T - CR AC</t>
  </si>
  <si>
    <t>3HE17624AA</t>
  </si>
  <si>
    <t>BNDL - 7250 IXR-X1 F2B DC</t>
  </si>
  <si>
    <t>3HE17625AA</t>
  </si>
  <si>
    <t>BNDL - 7250 IXR-X1 B2F DC</t>
  </si>
  <si>
    <t>3HE12526BA</t>
  </si>
  <si>
    <t>XMA - SR-s 1.2T 18pt QSFP28 ER to 1.8T</t>
  </si>
  <si>
    <t>3HE17990AA</t>
  </si>
  <si>
    <t>UPG - 36p 400G -DD 9.6T ER to 9.6T HE</t>
  </si>
  <si>
    <t>3HE12510AA</t>
  </si>
  <si>
    <t>IOM-s - SR-s IOM-s 1.6T - CR</t>
  </si>
  <si>
    <t>3HE13740AA</t>
  </si>
  <si>
    <t>XMA - SR-s 1.6T 16pt QSFP28 CR</t>
  </si>
  <si>
    <t>3HE13813AA</t>
  </si>
  <si>
    <t>BNDL - SR-1s 1.6T 16pt QSFP28 CR + LVDC</t>
  </si>
  <si>
    <t>3HE13814AA</t>
  </si>
  <si>
    <t>BNDL-SR-1s 1.6T 16pt QSFP28 CR + AC/HVDC</t>
  </si>
  <si>
    <t>3HE15182CA</t>
  </si>
  <si>
    <t>IOM - 7750 SR IOM5-e 800G - HE</t>
  </si>
  <si>
    <t>3HE15669AA</t>
  </si>
  <si>
    <t>BNDL - SR-1s MODULAR 1.6T CR + LVDC</t>
  </si>
  <si>
    <t>3HE15670AA</t>
  </si>
  <si>
    <t>BNDL - SR-1s MODULAR 1.6T CR + AC/HVDC</t>
  </si>
  <si>
    <t>3HE16479AA</t>
  </si>
  <si>
    <t>IOM - SR-s IOM2-se-1.6T - CR</t>
  </si>
  <si>
    <t>3HE17989AA</t>
  </si>
  <si>
    <t>UPG - 36p 400G -DD 9.6T CR to 9.6T ER</t>
  </si>
  <si>
    <t>3HE17979AA</t>
  </si>
  <si>
    <t>UPG - 7750 SR-1se  9.6T ER to 9.6T HE</t>
  </si>
  <si>
    <t>3HE13750AA</t>
  </si>
  <si>
    <t>UPG -XMA-s 3.6T -ER to 4.8T QSFP-DD -ER</t>
  </si>
  <si>
    <t>3HE13769AA</t>
  </si>
  <si>
    <t>UPG - SR-1s 3.6T -ER to 4.8T QSFP-DD -ER</t>
  </si>
  <si>
    <t>3HE15416BA</t>
  </si>
  <si>
    <t>IOM-s - SR-s IOM-s 1.5T - ER</t>
  </si>
  <si>
    <t>3HE18913AA</t>
  </si>
  <si>
    <t>UPG - IOM2-se 1.6T HE to 3.0T HE</t>
  </si>
  <si>
    <t>3HE20629AA</t>
  </si>
  <si>
    <t>DEEPFIELD M BUN CI+DEF PERP</t>
  </si>
  <si>
    <t>3HE12332BA</t>
  </si>
  <si>
    <t>IOM - 7750 SR IOM5-e - ER</t>
  </si>
  <si>
    <t>3HE12525CA</t>
  </si>
  <si>
    <t>XMA - SR-s 1.2T 12pt QSFP28 HE</t>
  </si>
  <si>
    <t>3HE17006AA</t>
  </si>
  <si>
    <t>IMM - 7250 IXR 36x400G QSFP-DD IMM2</t>
  </si>
  <si>
    <t>3HE17978AA</t>
  </si>
  <si>
    <t>UPG - 7750 SR-1se 9.6T CR to 9.6T ER</t>
  </si>
  <si>
    <t>3HE18892AA</t>
  </si>
  <si>
    <t>UPG - XMA2-s 4.8T CR to 6.0T CR</t>
  </si>
  <si>
    <t>3HE18350AC</t>
  </si>
  <si>
    <t>BNDL - 7250 IXR-6e AC SFM3 w/RoT</t>
  </si>
  <si>
    <t>3HE18349AC</t>
  </si>
  <si>
    <t>BNDL - 7250 IXR-6e LVDC SFM3 w/RoT</t>
  </si>
  <si>
    <t>3HE18348AB</t>
  </si>
  <si>
    <t>BNDL-7250 IXR-10e Chas AC SFM2 w/RoT</t>
  </si>
  <si>
    <t>3HE18893AA</t>
  </si>
  <si>
    <t>UPG - XMA2-s 4.8T ER to 6.0T ER</t>
  </si>
  <si>
    <t>3HE18346AB</t>
  </si>
  <si>
    <t>BND -7250 IXR-10e Chas LVDC SFM2 w/RoT</t>
  </si>
  <si>
    <t>3HE20635AA</t>
  </si>
  <si>
    <t>DEEPFIELD L BUN DEF PERP</t>
  </si>
  <si>
    <t>3HE12526CA</t>
  </si>
  <si>
    <t>XMA - SR-s 1.2T 18pt QSFP28 HE to 1.8T</t>
  </si>
  <si>
    <t>3HE17006AB</t>
  </si>
  <si>
    <t>IMM - 7250 IXR 36x400G QSFP-DD IMM2+SYNC</t>
  </si>
  <si>
    <t>3HE13774BA</t>
  </si>
  <si>
    <t>SYS - SR-1s 1.6T 16pt QSFP28 ER DC</t>
  </si>
  <si>
    <t>3HE13798BA</t>
  </si>
  <si>
    <t>SYS - SR-1s 1.6T 16pt QSFP28 ER AC</t>
  </si>
  <si>
    <t>3HE15417BA</t>
  </si>
  <si>
    <t>SYS - SR-1s MODULAR 1.6T - ER DC</t>
  </si>
  <si>
    <t>3HE15418BA</t>
  </si>
  <si>
    <t>SYS - SR-1s MODULAR 1.6T - ER AC</t>
  </si>
  <si>
    <t>3HE19072AA</t>
  </si>
  <si>
    <t>UPG - 36p 800G -DD 12.0T CR to 12.0T ER</t>
  </si>
  <si>
    <t>3HE12332CA</t>
  </si>
  <si>
    <t>IOM - 7750 SR IOM5-e - HE</t>
  </si>
  <si>
    <t>3HE12510BA</t>
  </si>
  <si>
    <t>IOM-s - SR-s IOM-s 1.6T - ER</t>
  </si>
  <si>
    <t>3HE13740BA</t>
  </si>
  <si>
    <t>XMA - SR-s 1.6T 16pt QSFP28 ER</t>
  </si>
  <si>
    <t>3HE13813BA</t>
  </si>
  <si>
    <t>BNDL - SR-1s 1.6T 16pt QSFP28 ER + LVDC</t>
  </si>
  <si>
    <t>3HE13814BA</t>
  </si>
  <si>
    <t>BNDL-SR-1s 1.6T 16pt QSFP28 ER + AC/HVDC</t>
  </si>
  <si>
    <t>3HE15669BA</t>
  </si>
  <si>
    <t>BNDL - SR-1s MODULAR 1.6T ER + LVDC</t>
  </si>
  <si>
    <t>3HE15670BA</t>
  </si>
  <si>
    <t>BNDL - SR-1s MODULAR 1.6T ER + AC/HVDC</t>
  </si>
  <si>
    <t>3HE16479BA</t>
  </si>
  <si>
    <t>IOM - SR-s IOM2-se-1.6T - ER</t>
  </si>
  <si>
    <t>3HE17774AA</t>
  </si>
  <si>
    <t>XMA2-s - 2.4T 36p 100G QSFP CR</t>
  </si>
  <si>
    <t>3HE18894AA</t>
  </si>
  <si>
    <t>UPG - XMA2-s 4.8T HE to 6.0T HE</t>
  </si>
  <si>
    <t>3HE13751AA</t>
  </si>
  <si>
    <t>UPG -XMA-s 3.6T -HE to 4.8T QSFP-DD -HE</t>
  </si>
  <si>
    <t>3HE13770AA</t>
  </si>
  <si>
    <t>UPG - SR-1s 3.6T -HE to 4.8T QSFP-DD -HE</t>
  </si>
  <si>
    <t>3HE15416CA</t>
  </si>
  <si>
    <t>IOM-s - SR-s IOM-s 1.5T - HE</t>
  </si>
  <si>
    <t>3HE20160AA</t>
  </si>
  <si>
    <t>IMM - 7250 IXR 36x800G OSFP IMM3</t>
  </si>
  <si>
    <t>3HE09301AA</t>
  </si>
  <si>
    <t>RTU - SROS 2M DSM hosts</t>
  </si>
  <si>
    <t>3HE16705AA</t>
  </si>
  <si>
    <t>CPM - 7730 SXR-R6d/dl CPIOM</t>
  </si>
  <si>
    <t>3HE17034AA</t>
  </si>
  <si>
    <t>SYS -7250 IXR-X1b 24P QSFP28+12P QSFP-DD</t>
  </si>
  <si>
    <t>3HE17987AA</t>
  </si>
  <si>
    <t>UPG - 36p 400G -DD 14.4T ER to 14.4T HE</t>
  </si>
  <si>
    <t>3HE18036AA</t>
  </si>
  <si>
    <t>BNDL - 7750 SR-14s + SFM2 DC RED CTNL</t>
  </si>
  <si>
    <t>3HE18037AA</t>
  </si>
  <si>
    <t>BNDL - 7750 SR-14s + SFM2 AC RED CTNL</t>
  </si>
  <si>
    <t>3HE16200AA</t>
  </si>
  <si>
    <t>BNDL 7750 SR-14s CPM2-14s LVDC PWR</t>
  </si>
  <si>
    <t>3HE16201AA</t>
  </si>
  <si>
    <t>BNDL 7750 SR-14s CPM2-14s AC/HVDC PWR</t>
  </si>
  <si>
    <t>3HE18908AA</t>
  </si>
  <si>
    <t>UPG - 7750 SR-1x-92s 4.8T CR to 6.0T CR</t>
  </si>
  <si>
    <t>3HE17986AA</t>
  </si>
  <si>
    <t>UPG - 36p 400G -DD 14.4T CR to 14.4T ER</t>
  </si>
  <si>
    <t>3HE18909AA</t>
  </si>
  <si>
    <t>UPG - 7750 SR-1x-92s 4.8T ER to 6.0T ER</t>
  </si>
  <si>
    <t>3HE21027BA</t>
  </si>
  <si>
    <t>BNDL - 7250 IXR-X1b 1300W AC</t>
  </si>
  <si>
    <t>3HE21028BA</t>
  </si>
  <si>
    <t>BNDL - 7250 IXR-X1b 1300W DC</t>
  </si>
  <si>
    <t>3HE21027AA</t>
  </si>
  <si>
    <t>BNDL - 7250 IXR-X1b 2400W AC</t>
  </si>
  <si>
    <t>3HE21028AA</t>
  </si>
  <si>
    <t>BNDL - 7250 IXR-X1b 2400W DC</t>
  </si>
  <si>
    <t>3HE17984AA</t>
  </si>
  <si>
    <t>UPG - 7750 SR-1se  14.4T ER to 14.4T HE</t>
  </si>
  <si>
    <t>3HE19073AA</t>
  </si>
  <si>
    <t>UPG - 36p 800G -DD 12.0T ER to 12.0T HE</t>
  </si>
  <si>
    <t>3HE13774CA</t>
  </si>
  <si>
    <t>SYS - SR-1s 1.6T 16pt QSFP28 HE DC</t>
  </si>
  <si>
    <t>3HE13798CA</t>
  </si>
  <si>
    <t>SYS - SR-1s 1.6T 16pt QSFP28 HE AC</t>
  </si>
  <si>
    <t>3HE15417CA</t>
  </si>
  <si>
    <t>SYS - SR-1s MODULAR 1.6T - HE DC</t>
  </si>
  <si>
    <t>3HE15418CA</t>
  </si>
  <si>
    <t>SYS - SR-1s MODULAR 1.6T - HE AC</t>
  </si>
  <si>
    <t>3HE17983AA</t>
  </si>
  <si>
    <t>UPG - 7750 SR-1se 14.4T CR to 14.4T ER</t>
  </si>
  <si>
    <t>3HE12510CA</t>
  </si>
  <si>
    <t>IOM-s - SR-s IOM-s 1.6T - HE</t>
  </si>
  <si>
    <t>3HE13740CA</t>
  </si>
  <si>
    <t>XMA - SR-s 1.6T 16pt QSFP28 HE</t>
  </si>
  <si>
    <t>3HE13813CA</t>
  </si>
  <si>
    <t>BNDL - SR-1s 1.6T 16pt QSFP28 HE + LVDC</t>
  </si>
  <si>
    <t>3HE13814CA</t>
  </si>
  <si>
    <t>BNDL-SR-1s 1.6T 16pt QSFP28 HE + AC/HVDC</t>
  </si>
  <si>
    <t>3HE15669CA</t>
  </si>
  <si>
    <t>BNDL - SR-1s MODULAR 1.6T HE + LVDC</t>
  </si>
  <si>
    <t>3HE15670CA</t>
  </si>
  <si>
    <t>BNDL - SR-1s MODULAR 1.6T HE + AC/HVDC</t>
  </si>
  <si>
    <t>3HE16479CA</t>
  </si>
  <si>
    <t>IOM - SR-s IOM2-se-1.6T - HE</t>
  </si>
  <si>
    <t>3HE18910AA</t>
  </si>
  <si>
    <t>UPG - 7750 SR-1x-92s 4.8T HE to 6.0T HE</t>
  </si>
  <si>
    <t>3HEPC30013</t>
  </si>
  <si>
    <t>7730 SXR R6d - Non Redundant-DC Bundle - Base Features &amp; Base Scale</t>
  </si>
  <si>
    <t>3HE17774BA</t>
  </si>
  <si>
    <t>XMA2-s - 2.4T 36p 100G QSFP ER</t>
  </si>
  <si>
    <t>3HEPC30015</t>
  </si>
  <si>
    <t>7730 SXR R6dl - Non Redundant-DC Bundle - Base Features &amp; Base Scale</t>
  </si>
  <si>
    <t>3HE13799AA</t>
  </si>
  <si>
    <t>SYS - SR-1s 2.4T 24pt QSFP28 CR AC</t>
  </si>
  <si>
    <t>3HE14648AA</t>
  </si>
  <si>
    <t>SYS - SR-1s 2.4T 24pt QSFP28 CR DC</t>
  </si>
  <si>
    <t>3HE15419AA</t>
  </si>
  <si>
    <t>SYS - SR-1s MODULAR 2.4T - CR DC</t>
  </si>
  <si>
    <t>3HE15420AA</t>
  </si>
  <si>
    <t>SYS - SR-1s MODULAR 2.4T - CR AC</t>
  </si>
  <si>
    <t>3HE12388AA</t>
  </si>
  <si>
    <t>XMA - SR-s 2.4T 24pt QSFP28 CR</t>
  </si>
  <si>
    <t>3HE13513AA</t>
  </si>
  <si>
    <t>BNDL-SR-1s 2.4T 24pt QSFP28 CR + AC/HVDC</t>
  </si>
  <si>
    <t>3HE14296AA</t>
  </si>
  <si>
    <t>IOM-s - SR-s IOM-s 2.4T - CR</t>
  </si>
  <si>
    <t>3HE15671AA</t>
  </si>
  <si>
    <t>BNDL - SR-1s MODULAR 2.4T CR + LVDC</t>
  </si>
  <si>
    <t>3HE15672AA</t>
  </si>
  <si>
    <t>BNDL - SR-1s MODULAR 2.4T CR + AC/HVDC</t>
  </si>
  <si>
    <t>3HE15775AA</t>
  </si>
  <si>
    <t>BNDL - SR-1s 2.4T 24pt QSFP28 CR + LVDC</t>
  </si>
  <si>
    <t>3HE20633AA</t>
  </si>
  <si>
    <t>DEEPFIELD L BUN CI+DEF PERP</t>
  </si>
  <si>
    <t>3HE19070AA</t>
  </si>
  <si>
    <t>UPG - 36p 800G -DD 18.0T CR to 18.0T ER</t>
  </si>
  <si>
    <t>3HE13800AA</t>
  </si>
  <si>
    <t>SYS-SR-1s 2.4T 36pt QSFP28 CR to 3.6T DC</t>
  </si>
  <si>
    <t>3HE13801AA</t>
  </si>
  <si>
    <t>SYS-SR-1s 2.4T 36pt QSFP28 CR to 3.6T AC</t>
  </si>
  <si>
    <t>3HE18348AC</t>
  </si>
  <si>
    <t>BNDL - 7250 IXR-10e AC SFM3 w/RoT</t>
  </si>
  <si>
    <t>3HE18346AC</t>
  </si>
  <si>
    <t>BNDL - 7250 IXR-10e LVDC SFM3 w/RoT</t>
  </si>
  <si>
    <t>3HE11307AA</t>
  </si>
  <si>
    <t>XMA - SR-s 2.4T 36pt QSFP28 CR to 3.6T</t>
  </si>
  <si>
    <t>3HE13815AA</t>
  </si>
  <si>
    <t>BNDL-SR-1s 2.4T 36pt QSFP28 CR / 3.6T DC</t>
  </si>
  <si>
    <t>3HE13816AA</t>
  </si>
  <si>
    <t>BNDL-SR-1s 2.4T 36pt QSFP28 CR / 3.6T AC</t>
  </si>
  <si>
    <t>3HE17980AA</t>
  </si>
  <si>
    <t>UPG - 7750 SR-1se  9.6T CR to 14.4T CR</t>
  </si>
  <si>
    <t>3HE16732AA</t>
  </si>
  <si>
    <t>SYS - 7730 SXR-1d-32D</t>
  </si>
  <si>
    <t>3HE18914AA</t>
  </si>
  <si>
    <t>UPG - IOM2-se 3.2T CR to 6.0T CR</t>
  </si>
  <si>
    <t>3HE17774CA</t>
  </si>
  <si>
    <t>XMA2-s - 2.4T 36p 100G QSFP HE</t>
  </si>
  <si>
    <t>3HE18899AA</t>
  </si>
  <si>
    <t>UPG - SR-1x-48D 4.8T CR to 6.0T CR</t>
  </si>
  <si>
    <t>3HE21088AA</t>
  </si>
  <si>
    <t>BNDL - 7730 SXR-1d-32D 2400W AC</t>
  </si>
  <si>
    <t>3HE21089AA</t>
  </si>
  <si>
    <t>BNDL - 7730 SXR-1d-32D 2400W DC</t>
  </si>
  <si>
    <t>3HE13956AA</t>
  </si>
  <si>
    <t>XMA-SR-s 3.6T 36pt QSFP28 CR</t>
  </si>
  <si>
    <t>3HE18882AA</t>
  </si>
  <si>
    <t>XMA2-s - 3.0T 36p 400G QSFP112 CR 9.6T</t>
  </si>
  <si>
    <t>3HE13799BA</t>
  </si>
  <si>
    <t>SYS - SR-1s 2.4T 24pt QSFP28 ER AC</t>
  </si>
  <si>
    <t>3HE13802AA</t>
  </si>
  <si>
    <t>SYS - SR-1s 3.6T 36pt QSFP28 CR DC</t>
  </si>
  <si>
    <t>3HE13803AA</t>
  </si>
  <si>
    <t>SYS - SR-1s 3.6T 36pt QSFP28 CR AC</t>
  </si>
  <si>
    <t>3HE14648BA</t>
  </si>
  <si>
    <t>SYS - SR-1s 2.4T 24pt QSFP28 ER DC</t>
  </si>
  <si>
    <t>3HE15419BA</t>
  </si>
  <si>
    <t>SYS - SR-1s MODULAR 2.4T - ER DC</t>
  </si>
  <si>
    <t>3HE15420BA</t>
  </si>
  <si>
    <t>SYS - SR-1s MODULAR 2.4T - ER AC</t>
  </si>
  <si>
    <t>3HE18900AA</t>
  </si>
  <si>
    <t>UPG - SR-1x-48D 4.8T ER to 6.0T ER</t>
  </si>
  <si>
    <t>3HE12388BA</t>
  </si>
  <si>
    <t>XMA - SR-s 2.4T 24pt QSFP28 ER</t>
  </si>
  <si>
    <t>3HE12389AA</t>
  </si>
  <si>
    <t>XMA - SR-s 3.6T 36pt QSFP28 CR</t>
  </si>
  <si>
    <t>3HE13513BA</t>
  </si>
  <si>
    <t>BNDL-SR-1s 2.4T 24pt QSFP28 ER + AC/HVDC</t>
  </si>
  <si>
    <t>3HE13817AA</t>
  </si>
  <si>
    <t>BNDL-SR-1s 3.6T 36pt QSFP28 CR + DC</t>
  </si>
  <si>
    <t>3HE13818AA</t>
  </si>
  <si>
    <t>BNDL-SR-1s 3.6T 36pt QSFP28 CR + AC</t>
  </si>
  <si>
    <t>3HE14296BA</t>
  </si>
  <si>
    <t>IOM-s - SR-s IOM-s 2.4T - ER</t>
  </si>
  <si>
    <t>3HE15671BA</t>
  </si>
  <si>
    <t>BNDL - SR-1s MODULAR 2.4T ER + LVDC</t>
  </si>
  <si>
    <t>3HE15672BA</t>
  </si>
  <si>
    <t>BNDL - SR-1s MODULAR 2.4T ER + AC/HVDC</t>
  </si>
  <si>
    <t>3HE15775BA</t>
  </si>
  <si>
    <t>BNDL - SR-1s 2.4T 24pt QSFP28 ER + LVDC</t>
  </si>
  <si>
    <t>3HE19071AA</t>
  </si>
  <si>
    <t>UPG - 36p 800G -DD 18.0T ER to 18.0T HE</t>
  </si>
  <si>
    <t>3HE14027AA</t>
  </si>
  <si>
    <t>IOM-s - SR-s IOM-s 3.0T - CR</t>
  </si>
  <si>
    <t>3HE15421AA</t>
  </si>
  <si>
    <t>SYS - SR-1s MODULAR 3.0T - CR DC</t>
  </si>
  <si>
    <t>3HE15422AA</t>
  </si>
  <si>
    <t>SYS - SR-1s MODULAR 3.0T - CR AC</t>
  </si>
  <si>
    <t>3HE18880AA</t>
  </si>
  <si>
    <t>IOM - SR-s IOM2-se-3.0T - CR</t>
  </si>
  <si>
    <t>3HE18915AA</t>
  </si>
  <si>
    <t>UPG - IOM2-se 3.2T ER to 6.0T ER</t>
  </si>
  <si>
    <t>3HE10020AA</t>
  </si>
  <si>
    <t>RTU - SROS 3M DSM hosts</t>
  </si>
  <si>
    <t>3HE15673AA</t>
  </si>
  <si>
    <t>BNDL - SR-1s MODULAR 3.0T CR + LVDC</t>
  </si>
  <si>
    <t>3HE15674AA</t>
  </si>
  <si>
    <t>BNDL - SR-1s MODULAR 3.0T CR + AC/HVDC</t>
  </si>
  <si>
    <t>3HE16726AA</t>
  </si>
  <si>
    <t>SYS - 7730 SXR-1x-44S</t>
  </si>
  <si>
    <t>3HE21086AA</t>
  </si>
  <si>
    <t>BNDL - 7730 SXR-1x-44S 2400W AC</t>
  </si>
  <si>
    <t>3HE21087AA</t>
  </si>
  <si>
    <t>BNDL - 7730 SXR-1x-44S 2400W DC</t>
  </si>
  <si>
    <t>3HE13800BA</t>
  </si>
  <si>
    <t>SYS-SR-1s 2.4T 36pt QSFP28 ER to 3.6T DC</t>
  </si>
  <si>
    <t>3HE13801BA</t>
  </si>
  <si>
    <t>SYS-SR-1s 2.4T 36pt QSFP28 ER to 3.6T AC</t>
  </si>
  <si>
    <t>3HE11307BA</t>
  </si>
  <si>
    <t>XMA - SR-s 2.4T 36pt QSFP28 ER to 3.6T</t>
  </si>
  <si>
    <t>3HE13815BA</t>
  </si>
  <si>
    <t>BNDL-SR-1s 2.4T 36pt QSFP28 ER / 3.6T DC</t>
  </si>
  <si>
    <t>3HE13816BA</t>
  </si>
  <si>
    <t>BNDL-SR-1s 2.4T 36pt QSFP28 ER / 3.6T AC</t>
  </si>
  <si>
    <t>3HE18901AA</t>
  </si>
  <si>
    <t>UPG - SR-1x-48D 4.8T HE to 6.0T HE</t>
  </si>
  <si>
    <t>3HE17763AA</t>
  </si>
  <si>
    <t>SR-1 2.4T 40p 10/25G + 6p 400G QDD CR</t>
  </si>
  <si>
    <t>3HE17764AA</t>
  </si>
  <si>
    <t>7750 SR-1 2.4T 24p 400G QSFP-DD CR</t>
  </si>
  <si>
    <t>3HE17765AA</t>
  </si>
  <si>
    <t>SR-1 2.4T 80p 10/25G + 12p 400G QDD CR</t>
  </si>
  <si>
    <t>3HE17981AA</t>
  </si>
  <si>
    <t>UPG - 7750 SR-1se  9.6T ER to 14.4T ER</t>
  </si>
  <si>
    <t>3HE18002AA</t>
  </si>
  <si>
    <t>BND SR-1 2.4T 40p 10/25G +6p 400G DC CR</t>
  </si>
  <si>
    <t>3HE18003AA</t>
  </si>
  <si>
    <t>BND SR-1 2.4T 40p 10/25G +6p 400G AC CR</t>
  </si>
  <si>
    <t>3HE13804AA</t>
  </si>
  <si>
    <t>SYS - SR-1s 3.6T 36pt QSFP-DD CR DC</t>
  </si>
  <si>
    <t>3HE13805AA</t>
  </si>
  <si>
    <t>SYS - SR-1s 3.6T 36pt QSFP-DD CR AC</t>
  </si>
  <si>
    <t>3HE16478AA</t>
  </si>
  <si>
    <t>IOM - SR-s IOM2-se-3.2T - CR</t>
  </si>
  <si>
    <t>3HE18882BA</t>
  </si>
  <si>
    <t>XMA2-s - 3.0T 36p 400G QSFP112 ER 9.6T</t>
  </si>
  <si>
    <t>3HE17996AA</t>
  </si>
  <si>
    <t>BNDL SR-1 2.4T 24p 400G QSFP-DD DC CR</t>
  </si>
  <si>
    <t>3HE17997AA</t>
  </si>
  <si>
    <t>BNDL SR-1 2.4T 24p 400G QSFP-DD AC CR</t>
  </si>
  <si>
    <t>3HE18010AA</t>
  </si>
  <si>
    <t>SR-1 2.4T 80p 10/25G+12p 400G DC CR</t>
  </si>
  <si>
    <t>3HE18011AA</t>
  </si>
  <si>
    <t>SR-1 2.4T 80p 10/25G+12p 400G AC CR</t>
  </si>
  <si>
    <t>3HE12390AA</t>
  </si>
  <si>
    <t>XMA - SR-s 3.6T 36pt QSFP-DD CR</t>
  </si>
  <si>
    <t>3HE13514AA</t>
  </si>
  <si>
    <t>BNDL - SR-1s 3.6T 36pt QSFP-DD CR + DC</t>
  </si>
  <si>
    <t>3HE13515AA</t>
  </si>
  <si>
    <t>BNDL - SR-1s 3.6T 36pt QSFP-DD CR + AC</t>
  </si>
  <si>
    <t>3HE15784AA</t>
  </si>
  <si>
    <t>SYS -7250 IXR-X3 36P 400G QSFP-DD w/ SSD</t>
  </si>
  <si>
    <t>3HE16727AA</t>
  </si>
  <si>
    <t>SYS - 7730 SXR-1-32D</t>
  </si>
  <si>
    <t>3HE18916AA</t>
  </si>
  <si>
    <t>UPG - IOM2-se 3.2T HE to 6.0T HE</t>
  </si>
  <si>
    <t>3HE13799CA</t>
  </si>
  <si>
    <t>SYS - SR-1s 2.4T 24pt QSFP28 HE AC</t>
  </si>
  <si>
    <t>3HE14648CA</t>
  </si>
  <si>
    <t>SYS - SR-1s 2.4T 24pt QSFP28 HE DC</t>
  </si>
  <si>
    <t>3HE15419CA</t>
  </si>
  <si>
    <t>SYS - SR-1s MODULAR 2.4T - HE DC</t>
  </si>
  <si>
    <t>3HE15420CA</t>
  </si>
  <si>
    <t>SYS - SR-1s MODULAR 2.4T - HE AC</t>
  </si>
  <si>
    <t>3HE17628AA</t>
  </si>
  <si>
    <t>BNDL - 7250 IXR-X3 F2B AC</t>
  </si>
  <si>
    <t>3HE12388CA</t>
  </si>
  <si>
    <t>XMA - SR-s 2.4T 24pt QSFP28 HE</t>
  </si>
  <si>
    <t>3HE13513CA</t>
  </si>
  <si>
    <t>BNDL-SR-1s 2.4T 24pt QSFP28 HE + AC/HVDC</t>
  </si>
  <si>
    <t>3HE14296CA</t>
  </si>
  <si>
    <t>IOM-s - SR-s IOM-s 2.4T - HE</t>
  </si>
  <si>
    <t>3HE15671CA</t>
  </si>
  <si>
    <t>BNDL - SR-1s MODULAR 2.4T HE + LVDC</t>
  </si>
  <si>
    <t>3HE15672CA</t>
  </si>
  <si>
    <t>BNDL - SR-1s MODULAR 2.4T HE + AC/HVDC</t>
  </si>
  <si>
    <t>3HE15775CA</t>
  </si>
  <si>
    <t>BNDL - SR-1s 2.4T 24pt QSFP28 HE + LVDC</t>
  </si>
  <si>
    <t>3HE17629AA</t>
  </si>
  <si>
    <t>BNDL - 7250 IXR-X3 F2B DC</t>
  </si>
  <si>
    <t>3HE18880BA</t>
  </si>
  <si>
    <t>IOM - SR-s IOM2-se-3.0T - ER</t>
  </si>
  <si>
    <t>3HE19068AA</t>
  </si>
  <si>
    <t>UPG - 7750 SR-1se 19.2T CR to 19.2T ER</t>
  </si>
  <si>
    <t>3HE19069AA</t>
  </si>
  <si>
    <t>UPG - 7750 SR-1se 19.2T ER to 19.2T HE</t>
  </si>
  <si>
    <t>3HEPC30007</t>
  </si>
  <si>
    <t>7730 SXR-1-32D Rdn-DC Bundle - Base Features &amp; Base Scale</t>
  </si>
  <si>
    <t>3HEPC30008</t>
  </si>
  <si>
    <t>7730 SXR-1-32D Rdn-AC Bundle - Base Features &amp; Base Scale</t>
  </si>
  <si>
    <t>3HE13956BA</t>
  </si>
  <si>
    <t>XMA-SR-s 3.6T 36pt QSFP28 ER</t>
  </si>
  <si>
    <t>3HE13800CA</t>
  </si>
  <si>
    <t>SYS-SR-1s 2.4T 36pt QSFP28 HE to 3.6T DC</t>
  </si>
  <si>
    <t>3HE13801CA</t>
  </si>
  <si>
    <t>SYS-SR-1s 2.4T 36pt QSFP28 HE to 3.6T AC</t>
  </si>
  <si>
    <t>3HE13802BA</t>
  </si>
  <si>
    <t>SYS - SR-1s 3.6T 36pt QSFP28 ER DC</t>
  </si>
  <si>
    <t>3HE13803BA</t>
  </si>
  <si>
    <t>SYS - SR-1s 3.6T 36pt QSFP28 ER AC</t>
  </si>
  <si>
    <t>3HE14027BA</t>
  </si>
  <si>
    <t>IOM-s - SR-s IOM-s 3.0T - ER</t>
  </si>
  <si>
    <t>3HE15421BA</t>
  </si>
  <si>
    <t>SYS - SR-1s MODULAR 3.0T - ER DC</t>
  </si>
  <si>
    <t>3HE15422BA</t>
  </si>
  <si>
    <t>SYS - SR-1s MODULAR 3.0T - ER AC</t>
  </si>
  <si>
    <t>3HE11307CA</t>
  </si>
  <si>
    <t>XMA - SR-s 2.4T 36pt QSFP28 HE to 3.6T</t>
  </si>
  <si>
    <t>3HE12389BA</t>
  </si>
  <si>
    <t>XMA - SR-s 3.6T 36pt QSFP28 ER</t>
  </si>
  <si>
    <t>3HE13815CA</t>
  </si>
  <si>
    <t>BNDL-SR-1s 2.4T 36pt QSFP28 HE / 3.6T DC</t>
  </si>
  <si>
    <t>3HE13816CA</t>
  </si>
  <si>
    <t>BNDL-SR-1s 2.4T 36pt QSFP28 HE / 3.6T AC</t>
  </si>
  <si>
    <t>3HE13817BA</t>
  </si>
  <si>
    <t>BNDL-SR-1s 3.6T 36pt QSFP28 ER + DC</t>
  </si>
  <si>
    <t>3HE13818BA</t>
  </si>
  <si>
    <t>BNDL-SR-1s 3.6T 36pt QSFP28 ER + AC</t>
  </si>
  <si>
    <t>3HE15673BA</t>
  </si>
  <si>
    <t>BNDL - SR-1s MODULAR 3.0T ER + LVDC</t>
  </si>
  <si>
    <t>3HE15674BA</t>
  </si>
  <si>
    <t>BNDL - SR-1s MODULAR 3.0T ER + AC/HVDC</t>
  </si>
  <si>
    <t>3HE21025AA</t>
  </si>
  <si>
    <t>BNDL - 7250 IXR-X3b 2400W AC</t>
  </si>
  <si>
    <t>3HE21026AA</t>
  </si>
  <si>
    <t>BNDL - 7250 IXR-X3b 2400W DC</t>
  </si>
  <si>
    <t>3HE18882CA</t>
  </si>
  <si>
    <t>XMA2-s - 3.0T 36p 400G QSFP112 HE 9.6T</t>
  </si>
  <si>
    <t>3HE17982AA</t>
  </si>
  <si>
    <t>UPG - 7750 SR-1se 9.6T HE to 14.4T HE</t>
  </si>
  <si>
    <t>3HE16463AA</t>
  </si>
  <si>
    <t>SR-1 2.8T 40p 200G + 6p 800G CR 6.4T</t>
  </si>
  <si>
    <t>3HE17763BA</t>
  </si>
  <si>
    <t>SR-1 2.4T 40p 10/25G + 6p 400G QDD ER</t>
  </si>
  <si>
    <t>3HE17764BA</t>
  </si>
  <si>
    <t>7750 SR-1 2.4T 24p 400G QSFP-DD ER</t>
  </si>
  <si>
    <t>3HE17996BA</t>
  </si>
  <si>
    <t>BNDL SR-1 2.4T 24p 400G QSFP-DD DC ER</t>
  </si>
  <si>
    <t>3HE17997BA</t>
  </si>
  <si>
    <t>BNDL SR-1 2.4T 24p 400G QSFP-DD AC ER</t>
  </si>
  <si>
    <t>3HE18002BA</t>
  </si>
  <si>
    <t>BND SR-1 2.4T 40p 10/25G +6p 400G DC ER</t>
  </si>
  <si>
    <t>3HE18003BA</t>
  </si>
  <si>
    <t>BND SR-1 2.4T 40p 10/25G +6p 400G AC ER</t>
  </si>
  <si>
    <t>3HE18004AA</t>
  </si>
  <si>
    <t>SR-1 2.8T 40p SDD+6p 800G 6.4T DC CR</t>
  </si>
  <si>
    <t>3HE18005AA</t>
  </si>
  <si>
    <t>SR-1 2.8T 40p SDD+6p 800G 6.4T AC CR</t>
  </si>
  <si>
    <t>3HE17765BA</t>
  </si>
  <si>
    <t>SR-1 2.4T 80p 10/25G + 12p 400G QDD ER</t>
  </si>
  <si>
    <t>3HE16478BA</t>
  </si>
  <si>
    <t>IOM - SR-s IOM2-se-3.2T - ER</t>
  </si>
  <si>
    <t>3HE16482AA</t>
  </si>
  <si>
    <t>XMA2-s - 4.8T 36p 400G QSFP-DD CR</t>
  </si>
  <si>
    <t>3HE18010BA</t>
  </si>
  <si>
    <t>SR-1 2.4T 80p 10/25G+12p 400G DC ER</t>
  </si>
  <si>
    <t>3HE18011BA</t>
  </si>
  <si>
    <t>SR-1 2.4T 80p 10/25G+12p 400G AC ER</t>
  </si>
  <si>
    <t>3HE18880CA</t>
  </si>
  <si>
    <t>IOM - SR-s IOM2-se-3.0T - HE</t>
  </si>
  <si>
    <t>3HE13804BA</t>
  </si>
  <si>
    <t>SYS - SR-1s 3.6T 36pt QSFP-DD ER DC</t>
  </si>
  <si>
    <t>3HE13805BA</t>
  </si>
  <si>
    <t>SYS - SR-1s 3.6T 36pt QSFP-DD ER AC</t>
  </si>
  <si>
    <t>3HE12390BA</t>
  </si>
  <si>
    <t>XMA - SR-s 3.6T 36pt QSFP-DD ER</t>
  </si>
  <si>
    <t>3HE13514BA</t>
  </si>
  <si>
    <t>BNDL - SR-1s 3.6T 36pt QSFP-DD ER + DC</t>
  </si>
  <si>
    <t>3HE13515BA</t>
  </si>
  <si>
    <t>BNDL - SR-1s 3.6T 36pt QSFP-DD ER + AC</t>
  </si>
  <si>
    <t>3HE16461AA</t>
  </si>
  <si>
    <t>7750 SR-1 2.8T 24p 800G QDD CR to 9.6T</t>
  </si>
  <si>
    <t>3HE19548AA</t>
  </si>
  <si>
    <t>7750 DMS-1-24D 2.8T 24p 800G QDD HE 9.6T</t>
  </si>
  <si>
    <t>3HE17998AA</t>
  </si>
  <si>
    <t>BND SR-1 2.8T 24p 800G QDD 9.6T DC CR</t>
  </si>
  <si>
    <t>3HE17999AA</t>
  </si>
  <si>
    <t>BND SR-1 2.8T 24p 800G QDD 9.6T AC CR</t>
  </si>
  <si>
    <t>3HE14027CA</t>
  </si>
  <si>
    <t>IOM-s - SR-s IOM-s 3.0T - HE</t>
  </si>
  <si>
    <t>3HE15421CA</t>
  </si>
  <si>
    <t>SYS - SR-1s MODULAR 3.0T - HE DC</t>
  </si>
  <si>
    <t>3HE15422CA</t>
  </si>
  <si>
    <t>SYS - SR-1s MODULAR 3.0T - HE AC</t>
  </si>
  <si>
    <t>3HE10021AA</t>
  </si>
  <si>
    <t>RTU - SROS 4M DSM hosts</t>
  </si>
  <si>
    <t>3HE15673CA</t>
  </si>
  <si>
    <t>BNDL - SR-1s MODULAR 3.0T HE + LVDC</t>
  </si>
  <si>
    <t>3HE15674CA</t>
  </si>
  <si>
    <t>BNDL - SR-1s MODULAR 3.0T HE + AC/HVDC</t>
  </si>
  <si>
    <t>3HE13956CA</t>
  </si>
  <si>
    <t>XMA-SR-s 3.6T 36pt QSFP28 HE</t>
  </si>
  <si>
    <t>3HE13802CA</t>
  </si>
  <si>
    <t>SYS - SR-1s 3.6T 36pt QSFP28 HE DC</t>
  </si>
  <si>
    <t>3HE13803CA</t>
  </si>
  <si>
    <t>SYS - SR-1s 3.6T 36pt QSFP28 HE AC</t>
  </si>
  <si>
    <t>3HE13806AA</t>
  </si>
  <si>
    <t>SYS - SR-1s 4.8T 36pt QSFP-DD CR DC</t>
  </si>
  <si>
    <t>3HE13807AA</t>
  </si>
  <si>
    <t>SYS - SR-1s 4.8T 36pt QSFP-DD CR AC</t>
  </si>
  <si>
    <t>3HE16462AA</t>
  </si>
  <si>
    <t>SR-1 2.8T 80p 200G +12p 400G CR 12.8T</t>
  </si>
  <si>
    <t>3HE18013AA</t>
  </si>
  <si>
    <t>SR-1 2.8T 80p 200G+12p 400G 12.8T DC CR</t>
  </si>
  <si>
    <t>3HE18014AA</t>
  </si>
  <si>
    <t>SR-1 2.8T 80p 200G+12p 400G 12.8T AC CR</t>
  </si>
  <si>
    <t>3HE12389CA</t>
  </si>
  <si>
    <t>XMA - SR-s 3.6T 36pt QSFP28 HE</t>
  </si>
  <si>
    <t>3HE12391AA</t>
  </si>
  <si>
    <t>XMA - SR-s 4.8T 36pt QSFP-DD CR</t>
  </si>
  <si>
    <t>3HE13516AA</t>
  </si>
  <si>
    <t>BNDL - SR-1s 4.8T 36pt QSFP-DD CR + DC</t>
  </si>
  <si>
    <t>3HE13517AA</t>
  </si>
  <si>
    <t>BNDL-SR-1s 4.8T 36pt QSFP-DD CR + AC</t>
  </si>
  <si>
    <t>3HE13817CA</t>
  </si>
  <si>
    <t>BNDL-SR-1s 3.6T 36pt QSFP28 HE + DC</t>
  </si>
  <si>
    <t>3HE13818CA</t>
  </si>
  <si>
    <t>BNDL-SR-1s 3.6T 36pt QSFP28 HE + AC</t>
  </si>
  <si>
    <t>3HE16463BA</t>
  </si>
  <si>
    <t>SR-1 2.8T 40p 200G + 6p 800G ER 6.4T</t>
  </si>
  <si>
    <t>3HE18004BA</t>
  </si>
  <si>
    <t>SR-1 2.8T 40p SDD+6p 800G 6.4T DC ER</t>
  </si>
  <si>
    <t>3HE18005BA</t>
  </si>
  <si>
    <t>SR-1 2.8T 40p SDD+6p 800G 6.4T AC ER</t>
  </si>
  <si>
    <t>3HEPC30014</t>
  </si>
  <si>
    <t>7730 SXR R6d - Redundant-DC Bundle - Base Features &amp; Base Scale</t>
  </si>
  <si>
    <t>3HEPC30016</t>
  </si>
  <si>
    <t>7730 SXR R6dl - Redundant-DC Bundle - Base Features &amp; Base Scale</t>
  </si>
  <si>
    <t>3HE17763CA</t>
  </si>
  <si>
    <t>SR-1 2.4T 40p 10/25G + 6p 400G QDD HE</t>
  </si>
  <si>
    <t>3HE17764CA</t>
  </si>
  <si>
    <t>7750 SR-1 2.4T 24p 400G QSFP-DD HE</t>
  </si>
  <si>
    <t>3HE17765CA</t>
  </si>
  <si>
    <t>SR-1 2.4T 80p 10/25G + 12p 400G QDD HE</t>
  </si>
  <si>
    <t>3HE17996CA</t>
  </si>
  <si>
    <t>BNDL SR-1 2.4T 24p 400G QSFP-DD DC HE</t>
  </si>
  <si>
    <t>3HE17997CA</t>
  </si>
  <si>
    <t>BNDL SR-1 2.4T 24p 400G QSFP-DD AC HE</t>
  </si>
  <si>
    <t>3HE18002CA</t>
  </si>
  <si>
    <t>BND SR-1 2.4T 40p 10/25G +6p 400G DC HE</t>
  </si>
  <si>
    <t>3HE18003CA</t>
  </si>
  <si>
    <t>BND SR-1 2.4T 40p 10/25G +6p 400G AC HE</t>
  </si>
  <si>
    <t>3HE16478CA</t>
  </si>
  <si>
    <t>IOM - SR-s IOM2-se-3.2T - HE</t>
  </si>
  <si>
    <t>3HE18010CA</t>
  </si>
  <si>
    <t>SR-1 2.4T 80p 10/25G+12p 400G DC HE</t>
  </si>
  <si>
    <t>3HE18011CA</t>
  </si>
  <si>
    <t>SR-1 2.4T 80p 10/25G+12p 400G AC HE</t>
  </si>
  <si>
    <t>3HE16461BA</t>
  </si>
  <si>
    <t>7750 SR-1 2.8T 24p 800G QDD ER to 9.6T</t>
  </si>
  <si>
    <t>3HE17998BA</t>
  </si>
  <si>
    <t>BND SR-1 2.8T 24p 800G QDD 9.6T DC ER</t>
  </si>
  <si>
    <t>3HE17999BA</t>
  </si>
  <si>
    <t>BND SR-1 2.8T 24p 800G QDD 9.6T AC ER</t>
  </si>
  <si>
    <t>3HE13804CA</t>
  </si>
  <si>
    <t>SYS - SR-1s 3.6T 36pt QSFP-DD HE DC</t>
  </si>
  <si>
    <t>3HE13805CA</t>
  </si>
  <si>
    <t>SYS - SR-1s 3.6T 36pt QSFP-DD HE AC</t>
  </si>
  <si>
    <t>3HE16482BA</t>
  </si>
  <si>
    <t>XMA2-s - 4.8T 36p 400G QSFP-DD ER</t>
  </si>
  <si>
    <t>3HE12390CA</t>
  </si>
  <si>
    <t>XMA - SR-s 3.6T 36pt QSFP-DD HE</t>
  </si>
  <si>
    <t>3HE13514CA</t>
  </si>
  <si>
    <t>BNDL - SR-1s 3.6T 36pt QSFP-DD HE + DC</t>
  </si>
  <si>
    <t>3HE13515CA</t>
  </si>
  <si>
    <t>BNDL - SR-1s 3.6T 36pt QSFP-DD HE + AC</t>
  </si>
  <si>
    <t>3HE19777AC</t>
  </si>
  <si>
    <t>BNDL 7750 DMS-1-24D Deepfield AC</t>
  </si>
  <si>
    <t>3HE19778AC</t>
  </si>
  <si>
    <t>BNDL 7750 DMS-1-24D Deepfield LVDC</t>
  </si>
  <si>
    <t>3HE13808AA</t>
  </si>
  <si>
    <t>SYS-SR-1s 4.8T 36pt QSFP-DD CR to 12T DC</t>
  </si>
  <si>
    <t>3HE13809AA</t>
  </si>
  <si>
    <t>SYS-SR-1s 4.8T 36pt QSFP-DD CR to 12T AC</t>
  </si>
  <si>
    <t>3HE12392AA</t>
  </si>
  <si>
    <t>XMA - SR-s 4.8T 36pt QSFP-DD CR to 12T</t>
  </si>
  <si>
    <t>3HE13518AA</t>
  </si>
  <si>
    <t>BNDL-SR-1s 4.8T 36pt QSFPDD CR to 12T DC</t>
  </si>
  <si>
    <t>3HE13519AA</t>
  </si>
  <si>
    <t>BNDL-SR-1s 4.8T 36pt QSFPDD CR to 12T AC</t>
  </si>
  <si>
    <t>3HE16462BA</t>
  </si>
  <si>
    <t>SR-1 2.8T 80p 200G +12p 400G ER 12.8T</t>
  </si>
  <si>
    <t>3HE18013BA</t>
  </si>
  <si>
    <t>SR-1 2.8T 80p 200G+12p 400G 12.8T DC ER</t>
  </si>
  <si>
    <t>3HE18014BA</t>
  </si>
  <si>
    <t>SR-1 2.8T 80p 200G+12p 400G 12.8T AC ER</t>
  </si>
  <si>
    <t>3HE18920AA</t>
  </si>
  <si>
    <t>UPG - 36p 400G -DD 9.6T CR to 12.0T CR</t>
  </si>
  <si>
    <t>3HE21040AB</t>
  </si>
  <si>
    <t>Deepfield DMS+ACE BNDL AC</t>
  </si>
  <si>
    <t>3HE21041AB</t>
  </si>
  <si>
    <t>Deepfield DMS+ACE BNDL LVDC</t>
  </si>
  <si>
    <t>3HE16463CA</t>
  </si>
  <si>
    <t>SR-1 2.8T 40p 200G + 6p 800G HE 6.4T</t>
  </si>
  <si>
    <t>3HE18004CA</t>
  </si>
  <si>
    <t>SR-1 2.8T 40p SDD+6p 800G 6.4T DC HE</t>
  </si>
  <si>
    <t>3HE18005CA</t>
  </si>
  <si>
    <t>SR-1 2.8T 40p SDD+6p 800G 6.4T AC HE</t>
  </si>
  <si>
    <t>3HE13806BA</t>
  </si>
  <si>
    <t>SYS - SR-1s 4.8T 36pt QSFP-DD ER DC</t>
  </si>
  <si>
    <t>3HE13807BA</t>
  </si>
  <si>
    <t>SYS - SR-1s 4.8T 36pt QSFP-DD ER AC</t>
  </si>
  <si>
    <t>3HE10022AA</t>
  </si>
  <si>
    <t>RTU - SROS 5M DSM hosts</t>
  </si>
  <si>
    <t>3HE16461CA</t>
  </si>
  <si>
    <t>7750 SR-1 2.8T 24p 800G QDD HE to 9.6T</t>
  </si>
  <si>
    <t>3HE12391BA</t>
  </si>
  <si>
    <t>XMA - SR-s 4.8T 36pt QSFP-DD ER</t>
  </si>
  <si>
    <t>3HE13516BA</t>
  </si>
  <si>
    <t>BNDL-SR-1s 4.8T 36pt QSFP-DD ER + DC</t>
  </si>
  <si>
    <t>3HE13517BA</t>
  </si>
  <si>
    <t>BNDL-SR-1s 4.8T 36pt QSFP-DD ER + AC</t>
  </si>
  <si>
    <t>3HE18921AA</t>
  </si>
  <si>
    <t>UPG - 36p 400G -DD 9.6T ER to 12.0T ER</t>
  </si>
  <si>
    <t>3HE16460AA</t>
  </si>
  <si>
    <t>7750 SR-1 2.8T 48p 400G QDD CR to 19.2T</t>
  </si>
  <si>
    <t>3HE17998CA</t>
  </si>
  <si>
    <t>BND SR-1 2.8T 24p 800G QDD 9.6T DC HE</t>
  </si>
  <si>
    <t>3HE17999CA</t>
  </si>
  <si>
    <t>BND SR-1 2.8T 24p 800G QDD 9.6T AC HE</t>
  </si>
  <si>
    <t>3HE18000AA</t>
  </si>
  <si>
    <t>BNDL SR-1 2.8T 48p 400G QDD 19.2T DC CR</t>
  </si>
  <si>
    <t>3HE18001AA</t>
  </si>
  <si>
    <t>BNDL SR-1 2.8T 48p 400G QDD 19.2T AC CR</t>
  </si>
  <si>
    <t>3HE17037AA</t>
  </si>
  <si>
    <t>SYS - 7250 IXR-X4 32P 800G QSFP-DD</t>
  </si>
  <si>
    <t>3HE17037CA</t>
  </si>
  <si>
    <t>SYS - 7250 IXR-X4 32P 800G OSFP</t>
  </si>
  <si>
    <t>3HE16482CA</t>
  </si>
  <si>
    <t>XMA2-s - 4.8T 36p 400G QSFP-DD HE</t>
  </si>
  <si>
    <t>3HE18883AA</t>
  </si>
  <si>
    <t>XMA2-s - 6.0T 36p 800G QSFP-DD CR 19.2T</t>
  </si>
  <si>
    <t>3HE21723AA</t>
  </si>
  <si>
    <t>BNDL - 7250 IXR-18e AC SFM3 w/RoT</t>
  </si>
  <si>
    <t>3HE21724AA</t>
  </si>
  <si>
    <t>BNDL - 7250 IXR-18e LVDC SFM3 w/RoT</t>
  </si>
  <si>
    <t>3HE16462CA</t>
  </si>
  <si>
    <t>SR-1 2.8T 80p 200G +12p 400G HE 12.8T</t>
  </si>
  <si>
    <t>3HE18013CA</t>
  </si>
  <si>
    <t>SR-1 2.8T 80p 200G+12p 400G 12.8T DC HE</t>
  </si>
  <si>
    <t>3HE18014CA</t>
  </si>
  <si>
    <t>SR-1 2.8T 80p 200G+12p 400G 12.8T AC HE</t>
  </si>
  <si>
    <t>3HE13808BA</t>
  </si>
  <si>
    <t>SYS-SR-1s 4.8T 36pt QSFP-DD ER to 12T DC</t>
  </si>
  <si>
    <t>3HE13809BA</t>
  </si>
  <si>
    <t>SYS-SR-1s 4.8T 36pt QSFP-DD ER to 12T AC</t>
  </si>
  <si>
    <t>3HE12392BA</t>
  </si>
  <si>
    <t>XMA - SR-s 4.8T 36pt QSFP-DD ER to 12T</t>
  </si>
  <si>
    <t>3HE13518BA</t>
  </si>
  <si>
    <t>BNDL-SR-1s 4.8T 36pt QSFPDD ER to 12T DC</t>
  </si>
  <si>
    <t>3HE13519BA</t>
  </si>
  <si>
    <t>BNDL-SR-1s 4.8T 36pt QSFPDD ER to 12T AC</t>
  </si>
  <si>
    <t>3HE18922AA</t>
  </si>
  <si>
    <t>UPG - 36p 400G -DD 9.6T HE to 12.0T HE</t>
  </si>
  <si>
    <t>3HE18881AA</t>
  </si>
  <si>
    <t>IOM - SR-s IOM2-se-6.0T - CR</t>
  </si>
  <si>
    <t>3HE17761AA</t>
  </si>
  <si>
    <t>SR-1x 4.8T 80p 10/25G +12p 400G QDD CR</t>
  </si>
  <si>
    <t>3HE17762AA</t>
  </si>
  <si>
    <t>7750 SR-1x 4.8T 48p 400G QSFP-DD CR</t>
  </si>
  <si>
    <t>3HE16460BA</t>
  </si>
  <si>
    <t>7750 SR-1 2.8T 48p 400G QDD ER to 19.2T</t>
  </si>
  <si>
    <t>3HE17992AA</t>
  </si>
  <si>
    <t>BNDL SR-1x 4.8T 48p 400G QSFP-DD DC CR</t>
  </si>
  <si>
    <t>3HE17993AA</t>
  </si>
  <si>
    <t>BNDL SR-1x 4.8T 48p 400G QSFP-DD AC CR</t>
  </si>
  <si>
    <t>3HE18006AA</t>
  </si>
  <si>
    <t>SR-1x 4.8T 80p 10/25G+12p 400G DC CR</t>
  </si>
  <si>
    <t>3HE18007AA</t>
  </si>
  <si>
    <t>SR-1x 4.8T 80p 10/25G+12p 400G AC CR</t>
  </si>
  <si>
    <t>3HE18000BA</t>
  </si>
  <si>
    <t>BNDL SR-1 2.8T 48p 400G QDD 19.2T DC ER</t>
  </si>
  <si>
    <t>3HE18001BA</t>
  </si>
  <si>
    <t>BNDL SR-1 2.8T 48p 400G QDD 19.2T AC ER</t>
  </si>
  <si>
    <t>3HE13806CA</t>
  </si>
  <si>
    <t>SYS - SR-1s 4.8T 36pt QSFP-DD HE DC</t>
  </si>
  <si>
    <t>3HE13807CA</t>
  </si>
  <si>
    <t>SYS - SR-1s 4.8T 36pt QSFP-DD HE AC</t>
  </si>
  <si>
    <t>3HE12391CA</t>
  </si>
  <si>
    <t>XMA - SR-s 4.8T 36pt QSFP-DD HE</t>
  </si>
  <si>
    <t>3HE13516CA</t>
  </si>
  <si>
    <t>BNDL-SR-1s 4.8T 36pt QSFP-DD HE + DC</t>
  </si>
  <si>
    <t>3HE13517CA</t>
  </si>
  <si>
    <t>BNDL-SR-1s 4.8T 36pt QSFP-DD HE + AC</t>
  </si>
  <si>
    <t>3HE10023AA</t>
  </si>
  <si>
    <t>RTU - SROS 6M DSM hosts</t>
  </si>
  <si>
    <t>3HE18883BA</t>
  </si>
  <si>
    <t>XMA2-s - 6.0T 36p 800G QSFP-DD ER 19.2T</t>
  </si>
  <si>
    <t>3HE18923AA</t>
  </si>
  <si>
    <t>UPG - 36p 800G -DD 14.4T CR to 18.0T CR</t>
  </si>
  <si>
    <t>3HE13808CA</t>
  </si>
  <si>
    <t>SYS-SR-1s 4.8T 36pt QSFP-DD HE to 12T DC</t>
  </si>
  <si>
    <t>3HE13809CA</t>
  </si>
  <si>
    <t>SYS-SR-1s 4.8T 36pt QSFP-DD HE to 12T AC</t>
  </si>
  <si>
    <t>3HE12392CA</t>
  </si>
  <si>
    <t>XMA - SR-s 4.8T 36pt QSFP-DD HE to 12T</t>
  </si>
  <si>
    <t>3HE13518CA</t>
  </si>
  <si>
    <t>BNDL-SR-1s 4.8T 36pt QSFPDD HE to 12T DC</t>
  </si>
  <si>
    <t>3HE13519CA</t>
  </si>
  <si>
    <t>BNDL-SR-1s 4.8T 36pt QSFPDD HE to 12T AC</t>
  </si>
  <si>
    <t>3HE18881BA</t>
  </si>
  <si>
    <t>IOM - SR-s IOM2-se-6.0T - ER</t>
  </si>
  <si>
    <t>3HE16460CA</t>
  </si>
  <si>
    <t>7750 SR-1 2.8T 48p 400G QDD HE to 19.2T</t>
  </si>
  <si>
    <t>3HE18924AA</t>
  </si>
  <si>
    <t>UPG - 36p 800G -DD 14.4T ER to 18.0T ER</t>
  </si>
  <si>
    <t>3HE18000CA</t>
  </si>
  <si>
    <t>BNDL SR-1 2.8T 48p 400G QDD 19.2T DC HE</t>
  </si>
  <si>
    <t>3HE18001CA</t>
  </si>
  <si>
    <t>BNDL SR-1 2.8T 48p 400G QDD 19.2T AC HE</t>
  </si>
  <si>
    <t>3HE17761BA</t>
  </si>
  <si>
    <t>SR-1x 4.8T 80p 10/25G +12p 400G QDD ER</t>
  </si>
  <si>
    <t>3HE17762BA</t>
  </si>
  <si>
    <t>7750 SR-1x 4.8T 48p 400G QSFP-DD ER</t>
  </si>
  <si>
    <t>3HE17992BA</t>
  </si>
  <si>
    <t>BNDL SR-1x 4.8T 48p 400G QSFP-DD DC ER</t>
  </si>
  <si>
    <t>3HE17993BA</t>
  </si>
  <si>
    <t>BNDL SR-1x 4.8T 48p 400G QSFP-DD AC ER</t>
  </si>
  <si>
    <t>3HE18006BA</t>
  </si>
  <si>
    <t>SR-1x 4.8T 80p 10/25G+12p 400G DC ER</t>
  </si>
  <si>
    <t>3HE18007BA</t>
  </si>
  <si>
    <t>SR-1x 4.8T 80p 10/25G+12p 400G AC ER</t>
  </si>
  <si>
    <t>3HE18883CA</t>
  </si>
  <si>
    <t>XMA2-s - 6.0T 36p 800G QSFP-DD HE 19.2T</t>
  </si>
  <si>
    <t>3HE18917AA</t>
  </si>
  <si>
    <t>UPG - 7750 SR-1se 14.4T CR to 19.2T CR</t>
  </si>
  <si>
    <t>3HE17771AA</t>
  </si>
  <si>
    <t>XMA2-s 9.6T 36p 400G QSFP-DD CR</t>
  </si>
  <si>
    <t>3HE18881CA</t>
  </si>
  <si>
    <t>IOM - SR-s IOM2-se-6.0T - HE</t>
  </si>
  <si>
    <t>3HE18925AA</t>
  </si>
  <si>
    <t>UPG - 36p 800G -DD 14.4T HE to 18.0T HE</t>
  </si>
  <si>
    <t>3HE17767AA</t>
  </si>
  <si>
    <t>7750 SR-1se 9.6T 36p 400G QSFP-DD CR DC</t>
  </si>
  <si>
    <t>3HE17769AA</t>
  </si>
  <si>
    <t>7750 SR-1se 9.6T 36p 400G QSFP-DD CR AC</t>
  </si>
  <si>
    <t>3HE18015AA</t>
  </si>
  <si>
    <t>BNDL SR-1se 9.6T 36p 400G QSFP-DD DC CR</t>
  </si>
  <si>
    <t>3HE18016AA</t>
  </si>
  <si>
    <t>BNDL SR-1se 9.6T 36p 400G QSFP-DD AC CR</t>
  </si>
  <si>
    <t>3HE16459AA</t>
  </si>
  <si>
    <t>SR-1x 6.0T 80p 200G + 12p 800G CR 12.8T</t>
  </si>
  <si>
    <t>3HE18008AA</t>
  </si>
  <si>
    <t>SR-1x 6.0T 80p 100G+12p 800G 12.8T DC CR</t>
  </si>
  <si>
    <t>3HE18009AA</t>
  </si>
  <si>
    <t>SR-1x 6.0T 80p 100G+12p 800G 12.8T AC CR</t>
  </si>
  <si>
    <t>3HE17762CA</t>
  </si>
  <si>
    <t>7750 SR-1x 4.8T 48p 400G QSFP-DD HE</t>
  </si>
  <si>
    <t>3HE17761CA</t>
  </si>
  <si>
    <t>SR-1x 4.8T 80p 10/25G +12p 400G QDD HE</t>
  </si>
  <si>
    <t>3HE17992CA</t>
  </si>
  <si>
    <t>BNDL SR-1x 4.8T 48p 400G QSFP-DD DC HE</t>
  </si>
  <si>
    <t>3HE17993CA</t>
  </si>
  <si>
    <t>BNDL SR-1x 4.8T 48p 400G QSFP-DD AC HE</t>
  </si>
  <si>
    <t>3HE18006CA</t>
  </si>
  <si>
    <t>SR-1x 4.8T 80p 10/25G+12p 400G DC HE</t>
  </si>
  <si>
    <t>3HE18007CA</t>
  </si>
  <si>
    <t>SR-1x 4.8T 80p 10/25G+12p 400G AC HE</t>
  </si>
  <si>
    <t>3HE18918AA</t>
  </si>
  <si>
    <t>UPG - 7750 SR-1se 14.4T ER to 19.2T ER</t>
  </si>
  <si>
    <t>3HE16458AA</t>
  </si>
  <si>
    <t>7750 SR-1x 6.0T 48p 800G QDD CR to 19.2T</t>
  </si>
  <si>
    <t>3HE17994AA</t>
  </si>
  <si>
    <t>BNDL SR-1x 6.0T 48p 800G QDD 19.2T DC CR</t>
  </si>
  <si>
    <t>3HE17995AA</t>
  </si>
  <si>
    <t>BNDL SR-1x 6.0T 48p 800G QDD 19.2T AC CR</t>
  </si>
  <si>
    <t>3HE17771BA</t>
  </si>
  <si>
    <t>XMA2-s 9.6T 36p 400G QSFP-DD ER</t>
  </si>
  <si>
    <t>3HE16459BA</t>
  </si>
  <si>
    <t>SR-1x 6.0T 80p 200G + 12p 800G ER 12.8T</t>
  </si>
  <si>
    <t>3HE18008BA</t>
  </si>
  <si>
    <t>SR-1x 6.0T 80p 100G+12p 800G 12.8T DC ER</t>
  </si>
  <si>
    <t>3HE18009BA</t>
  </si>
  <si>
    <t>SR-1x 6.0T 80p 100G+12p 800G 12.8T AC ER</t>
  </si>
  <si>
    <t>3HE17767BA</t>
  </si>
  <si>
    <t>7750 SR-1se 9.6T 36p 400G QSFP-DD ER DC</t>
  </si>
  <si>
    <t>3HE17769BA</t>
  </si>
  <si>
    <t>7750 SR-1se 9.6T 36p 400G QSFP-DD ER AC</t>
  </si>
  <si>
    <t>3HE18015BA</t>
  </si>
  <si>
    <t>BNDL SR-1se 9.6T 36p 400G QSFP-DD DC ER</t>
  </si>
  <si>
    <t>3HE18016BA</t>
  </si>
  <si>
    <t>BNDL SR-1se 9.6T 36p 400G QSFP-DD AC ER</t>
  </si>
  <si>
    <t>3HE18919AA</t>
  </si>
  <si>
    <t>UPG - 7750 SR-1se 14.4T HE to 19.2T HE</t>
  </si>
  <si>
    <t>3HE16458BA</t>
  </si>
  <si>
    <t>7750 SR-1x 6.0T 48p 800G QDD ER to 19.2T</t>
  </si>
  <si>
    <t>3HE17994BA</t>
  </si>
  <si>
    <t>BNDL SR-1x 6.0T 48p 800G QDD 19.2T DC ER</t>
  </si>
  <si>
    <t>3HE17995BA</t>
  </si>
  <si>
    <t>BNDL SR-1x 6.0T 48p 800G QDD 19.2T AC ER</t>
  </si>
  <si>
    <t>3HE17770AA</t>
  </si>
  <si>
    <t>XMA2-s 14.4T 36p 400G QSFP-DD CR</t>
  </si>
  <si>
    <t>3HE17766AA</t>
  </si>
  <si>
    <t>7750 SR-1se 14.4T 36p 400G QSFP-DD CR DC</t>
  </si>
  <si>
    <t>3HE17768AA</t>
  </si>
  <si>
    <t>7750 SR-1se 14.4T 36p 400G QSFP-DD CR AC</t>
  </si>
  <si>
    <t>3HE18017AA</t>
  </si>
  <si>
    <t>BND SR-1se 14.4T 36p 400G QSFP-DD DC CR</t>
  </si>
  <si>
    <t>3HE18018AA</t>
  </si>
  <si>
    <t>BND SR-1se 14.4T 36p 400G QSFP-DD AC CR</t>
  </si>
  <si>
    <t>3HE16459CA</t>
  </si>
  <si>
    <t>SR-1x 6.0T 80p 200G + 12p 800G HE 12.8T</t>
  </si>
  <si>
    <t>3HE17771CA</t>
  </si>
  <si>
    <t>XMA2-s 9.6T 36p 400G QSFP-DD HE</t>
  </si>
  <si>
    <t>3HE18008CA</t>
  </si>
  <si>
    <t>SR-1x 6.0T 80p 100G+12p 800G 12.8T DC HE</t>
  </si>
  <si>
    <t>3HE18009CA</t>
  </si>
  <si>
    <t>SR-1x 6.0T 80p 100G+12p 800G 12.8T AC HE</t>
  </si>
  <si>
    <t>3HE17767CA</t>
  </si>
  <si>
    <t>7750 SR-1se 9.6T 36p 400G QSFP-DD HE DC</t>
  </si>
  <si>
    <t>3HE17769CA</t>
  </si>
  <si>
    <t>7750 SR-1se 9.6T 36p 400G QSFP-DD HE AC</t>
  </si>
  <si>
    <t>3HE18015CA</t>
  </si>
  <si>
    <t>BNDL SR-1se 9.6T 36p 400G QSFP-DD DC HE</t>
  </si>
  <si>
    <t>3HE18016CA</t>
  </si>
  <si>
    <t>BNDL SR-1se 9.6T 36p 400G QSFP-DD AC HE</t>
  </si>
  <si>
    <t>3HE16458CA</t>
  </si>
  <si>
    <t>7750 SR-1x 6.0T 48p 800G QDD HE to 19.2T</t>
  </si>
  <si>
    <t>3HE17994CA</t>
  </si>
  <si>
    <t>BNDL SR-1x 6.0T 48p 800G QDD 19.2T DC HE</t>
  </si>
  <si>
    <t>3HE17995CA</t>
  </si>
  <si>
    <t>BNDL SR-1x 6.0T 48p 800G QDD 19.2T AC HE</t>
  </si>
  <si>
    <t>3HE17770BA</t>
  </si>
  <si>
    <t>XMA2-s 14.4T 36p 400G QSFP-DD ER</t>
  </si>
  <si>
    <t>3HE16477AA</t>
  </si>
  <si>
    <t>XMA2-s 12.0T 36p 800G QSFP-DD CR 19.2T</t>
  </si>
  <si>
    <t>3HE17766BA</t>
  </si>
  <si>
    <t>7750 SR-1se 14.4T 36p 400G QSFP-DD ER DC</t>
  </si>
  <si>
    <t>3HE17768BA</t>
  </si>
  <si>
    <t>7750 SR-1se 14.4T 36p 400G QSFP-DD ER AC</t>
  </si>
  <si>
    <t>3HE18017BA</t>
  </si>
  <si>
    <t>BND SR-1se 14.4T 36p 400G QSFP-DD DC ER</t>
  </si>
  <si>
    <t>3HE18018BA</t>
  </si>
  <si>
    <t>BND SR-1se 14.4T 36p 400G QSFP-DD AC ER</t>
  </si>
  <si>
    <t>3HE17770CA</t>
  </si>
  <si>
    <t>XMA2-s 14.4T 36p 400G QSFP-DD HE</t>
  </si>
  <si>
    <t>3HE16477BA</t>
  </si>
  <si>
    <t>XMA2-s 12.0T 36p 800G QSFP-DD ER 19.2T</t>
  </si>
  <si>
    <t>3HE17766CA</t>
  </si>
  <si>
    <t>7750 SR-1se 14.4T 36p 400G QSFP-DD HE DC</t>
  </si>
  <si>
    <t>3HE17768CA</t>
  </si>
  <si>
    <t>7750 SR-1se 14.4T 36p 400G QSFP-DD HE AC</t>
  </si>
  <si>
    <t>3HE18017CA</t>
  </si>
  <si>
    <t>BND SR-1se 14.4T 36p 400G QSFP-DD DC HE</t>
  </si>
  <si>
    <t>3HE18018CA</t>
  </si>
  <si>
    <t>BND SR-1se 14.4T 36p 400G QSFP-DD AC HE</t>
  </si>
  <si>
    <t>3HE16477CA</t>
  </si>
  <si>
    <t>XMA2-s 12.0T 36p 800G QSFP-DD HE 19.2T</t>
  </si>
  <si>
    <t>3HE16476AA</t>
  </si>
  <si>
    <t>XMA2-s 18.0T 36p 800G QSFP-DD CR 19.2T</t>
  </si>
  <si>
    <t>3HE16464AA</t>
  </si>
  <si>
    <t>7750 SR-1se 19.2T 36p 800G QSFP-DD CR DC</t>
  </si>
  <si>
    <t>3HE16465AA</t>
  </si>
  <si>
    <t>7750 SR-1se 19.2T 36p 800G QSFP-DD CR AC</t>
  </si>
  <si>
    <t>3HE18019AA</t>
  </si>
  <si>
    <t>BNDL SR-1se 19.2T 36p 800G QDD DC CR</t>
  </si>
  <si>
    <t>3HE18609AA</t>
  </si>
  <si>
    <t>BNDL SR-1se 19.2T 36p 800G QDD AC CR</t>
  </si>
  <si>
    <t>3HE16476BA</t>
  </si>
  <si>
    <t>XMA2-s 18.0T 36p 800G QSFP-DD ER 19.2T</t>
  </si>
  <si>
    <t>3HE16464BA</t>
  </si>
  <si>
    <t>7750 SR-1se 19.2T 36p 800G QSFP-DD ER DC</t>
  </si>
  <si>
    <t>3HE16465BA</t>
  </si>
  <si>
    <t>7750 SR-1se 19.2T 36p 800G QSFP-DD ER AC</t>
  </si>
  <si>
    <t>3HE18019BA</t>
  </si>
  <si>
    <t>BNDL SR-1se 19.2T 36p 800G QDD DC ER</t>
  </si>
  <si>
    <t>3HE18609BA</t>
  </si>
  <si>
    <t>BNDL SR-1se 19.2T 36p 800G QDD AC ER</t>
  </si>
  <si>
    <t>3HE16476CA</t>
  </si>
  <si>
    <t>XMA2-s 18.0T 36p 800G QSFP-DD HE 19.2T</t>
  </si>
  <si>
    <t>3HE16464CA</t>
  </si>
  <si>
    <t>7750 SR-1se 19.2T 36p 800G QSFP-DD HE DC</t>
  </si>
  <si>
    <t>3HE16465CA</t>
  </si>
  <si>
    <t>7750 SR-1se 19.2T 36p 800G QSFP-DD HE AC</t>
  </si>
  <si>
    <t>3HE18019CA</t>
  </si>
  <si>
    <t>BNDL SR-1se 19.2T 36p 800G QDD DC HE</t>
  </si>
  <si>
    <t>3HE18609CA</t>
  </si>
  <si>
    <t>BNDL SR-1se 19.2T 36p 800G QDD AC HE</t>
  </si>
  <si>
    <t>3HE13428AA</t>
  </si>
  <si>
    <t>VNO SRS - (NAR ONLY)</t>
  </si>
  <si>
    <t>Custom</t>
  </si>
  <si>
    <t>3HE13428BA</t>
  </si>
  <si>
    <t>VNO SRS - NON NAR</t>
  </si>
  <si>
    <t>3HE16344AA</t>
  </si>
  <si>
    <t>NSP AP: IGP TOPOLOGY DISCOVERY</t>
  </si>
  <si>
    <t>3HE16345AA</t>
  </si>
  <si>
    <t>NSP AP: BROWNFIELD SERVICE DISCOVERY</t>
  </si>
  <si>
    <t>3HE16345YR</t>
  </si>
  <si>
    <t>NSP AP: BROWNFIELD SER DISCOVERY- YEARLY</t>
  </si>
  <si>
    <t>3HE16346AA</t>
  </si>
  <si>
    <t>NSP AP: E-LINE</t>
  </si>
  <si>
    <t>3HE16346YR</t>
  </si>
  <si>
    <t>NSP AP: E-LINE - YEARLY</t>
  </si>
  <si>
    <t>3HE16347AA</t>
  </si>
  <si>
    <t>NSP AP: E-LAN EVPN</t>
  </si>
  <si>
    <t>3HE16347YR</t>
  </si>
  <si>
    <t>NSP AP: E-LAN EVPN - YEARLY</t>
  </si>
  <si>
    <t>3HE16348AA</t>
  </si>
  <si>
    <t>NSP AP: C-LINE</t>
  </si>
  <si>
    <t>3HE16348YR</t>
  </si>
  <si>
    <t>NSP AP: C-LINE - YEARLY</t>
  </si>
  <si>
    <t>3HE16349AA</t>
  </si>
  <si>
    <t>NSP AP: L3 VPN</t>
  </si>
  <si>
    <t>3HE16349YR</t>
  </si>
  <si>
    <t>NSP AP: L3 VPN - YEARLY</t>
  </si>
  <si>
    <t>3HE16350AA</t>
  </si>
  <si>
    <t>NSP AP: INTERNET ENHANCED SERVICE</t>
  </si>
  <si>
    <t>3HE16350YR</t>
  </si>
  <si>
    <t>NSP AP: INTERNET ENHANCED SERV. - YEARLY</t>
  </si>
  <si>
    <t>3HE16351AA</t>
  </si>
  <si>
    <t>NSP AP: COMPOSITE SERVICES</t>
  </si>
  <si>
    <t>3HE16351YR</t>
  </si>
  <si>
    <t>NSP AP: COMPOSITE SERVICES - YEARLY</t>
  </si>
  <si>
    <t>3HE16352AA</t>
  </si>
  <si>
    <t>NSP AP: BANDWIDTH ON DEMAND</t>
  </si>
  <si>
    <t>3HE16353AA</t>
  </si>
  <si>
    <t>NSP AP: NE D0 PROVISIONING FOR ZTP NODES</t>
  </si>
  <si>
    <t>3HE16353YR</t>
  </si>
  <si>
    <t>NSP AP: NE D0 PROVN FOR ZTP NODES-YEARLY</t>
  </si>
  <si>
    <t>3HE16354AA</t>
  </si>
  <si>
    <t>NSP AP: NE PROVISIONING - DAY 1</t>
  </si>
  <si>
    <t>3HE16354YR</t>
  </si>
  <si>
    <t>NSP AP: NE PROVISIONING - DAY 1 - YEARLY</t>
  </si>
  <si>
    <t>3HE16355AA</t>
  </si>
  <si>
    <t>NSP AP: NE PROVISIONING - DAY 2</t>
  </si>
  <si>
    <t>3HE16355YR</t>
  </si>
  <si>
    <t>NSP AP: NE PROVISIONING - DAY 2 - YEARLY</t>
  </si>
  <si>
    <t>3HE16356AA</t>
  </si>
  <si>
    <t>NSP AP: MASS SCALE NE BACKUP</t>
  </si>
  <si>
    <t>3HE16356YR</t>
  </si>
  <si>
    <t>NSP AP: MASS SCALE NE BACKUP - YEARLY</t>
  </si>
  <si>
    <t>3HE16357AA</t>
  </si>
  <si>
    <t>NSP AP: SERVICE MOVE - PORT/LAG/CARD</t>
  </si>
  <si>
    <t>3HE16357YR</t>
  </si>
  <si>
    <t>NSP AP: SERV MOVE - PORT/LAG/CARD-YEARLY</t>
  </si>
  <si>
    <t>3HE16358AA</t>
  </si>
  <si>
    <t>NSP AP: SERVICE MOVE - TUNNELS</t>
  </si>
  <si>
    <t>3HE16358YR</t>
  </si>
  <si>
    <t>NSP AP: SERVICE MOVE - TUNNELS - YEARLY</t>
  </si>
  <si>
    <t>3HE16359AA</t>
  </si>
  <si>
    <t>NSP AP: CLOSED LOOP AUTOMATION</t>
  </si>
  <si>
    <t>3HE16360AA</t>
  </si>
  <si>
    <t>NSP AP: MASS SCALE NE UPGRADE</t>
  </si>
  <si>
    <t>3HE16360YR</t>
  </si>
  <si>
    <t>NSP AP: MASS SCALE NE UPGRADE - YEARLY</t>
  </si>
  <si>
    <t>3HE16361AA</t>
  </si>
  <si>
    <t>NSP AP: FAULT AND NETWORK ASSURANCE</t>
  </si>
  <si>
    <t>3HE16361YR</t>
  </si>
  <si>
    <t>NSP AP: FAULT AND NWK ASSURANCE - YEARLY</t>
  </si>
  <si>
    <t>3HE16362AA</t>
  </si>
  <si>
    <t>NSP AP: SERVICE ASSURANCE</t>
  </si>
  <si>
    <t>3HE16362YR</t>
  </si>
  <si>
    <t>NSP AP: SERVICE ASSURANCE - YEARLY</t>
  </si>
  <si>
    <t>3HE16655AA</t>
  </si>
  <si>
    <t>NSP AP: PHYSICAL TOPOLOGY DISCOVERY</t>
  </si>
  <si>
    <t>3HE16663AA</t>
  </si>
  <si>
    <t>NSP AP: TELEMETRY ENABLEMENT</t>
  </si>
  <si>
    <t>3HE16663YR</t>
  </si>
  <si>
    <t>NSP AP: TELEMETRY ENABLEMENT - YEARLY</t>
  </si>
  <si>
    <t>3HE16665AA</t>
  </si>
  <si>
    <t>NSP AP: IP/MPLS TOPOLOGY DISCOVERY</t>
  </si>
  <si>
    <t>3HE16666AA</t>
  </si>
  <si>
    <t>NSP AP: LSP PATH PLACEMENT</t>
  </si>
  <si>
    <t>3HE16666YR</t>
  </si>
  <si>
    <t>NSP AP: LSP PATH PLACEMENT -YEARLY</t>
  </si>
  <si>
    <t>3HE16667AA</t>
  </si>
  <si>
    <t>NSP AP: LSP NETWORK SIMULATION</t>
  </si>
  <si>
    <t>3HE16668AA</t>
  </si>
  <si>
    <t>NSP AP: PRE-PACKAGED REPORTS (N+S / NSP)</t>
  </si>
  <si>
    <t>3HE16669AA</t>
  </si>
  <si>
    <t>NSP AP: LSP ENHANCED PATH CONTROL</t>
  </si>
  <si>
    <t>3HE16669YR</t>
  </si>
  <si>
    <t>NSP AP: LSP ENHANCED PATH CTRL. - YEARLY</t>
  </si>
  <si>
    <t>3HE16670AA</t>
  </si>
  <si>
    <t>NSP AP: CUSTOM REPORTS (AD HOC)</t>
  </si>
  <si>
    <t>3HE16670YR</t>
  </si>
  <si>
    <t>NSP AP: CUSTOM REPORTS (AD HOC) - YEARLY</t>
  </si>
  <si>
    <t>3HE16673AA</t>
  </si>
  <si>
    <t>NSP AP: PRE-PACKAGED REPORTS (AA)</t>
  </si>
  <si>
    <t>3HE16674AA</t>
  </si>
  <si>
    <t>NSP AP: CUSTOM REPORTS (SMALL)</t>
  </si>
  <si>
    <t>3HE16674BA</t>
  </si>
  <si>
    <t>NSP AP: CUSTOM REPORTS (MEDIUM)</t>
  </si>
  <si>
    <t>3HE16674CA</t>
  </si>
  <si>
    <t>NSP AP: CUSTOM REPORTS (LARGE)</t>
  </si>
  <si>
    <t>3HE16674YL</t>
  </si>
  <si>
    <t>NSP AP: CUSTOM REPORTS (LARGE) - YEARLY</t>
  </si>
  <si>
    <t>3HE16674YM</t>
  </si>
  <si>
    <t>NSP AP: CUSTOM REPORTS (MEDIUM) - YEARLY</t>
  </si>
  <si>
    <t>3HE16674YS</t>
  </si>
  <si>
    <t>NSP AP: CUSTOM REPORTS (SMALL) - YEARLY</t>
  </si>
  <si>
    <t>3HE16675AA</t>
  </si>
  <si>
    <t>NSP AP: IP OPTICAL TOPOLOGY DISCOVERY</t>
  </si>
  <si>
    <t>3HE16675YR</t>
  </si>
  <si>
    <t>NSP AP: IP OPT. TOPOLOGY DISCOV - YEARLY</t>
  </si>
  <si>
    <t>3HE16676AA</t>
  </si>
  <si>
    <t>NSP AP: OPTICAL AWARE IP ROUTING</t>
  </si>
  <si>
    <t>3HE16677AA</t>
  </si>
  <si>
    <t>NSP AP: IP OPTICAL DIVERSITY ANALYSIS</t>
  </si>
  <si>
    <t>3HE16677YR</t>
  </si>
  <si>
    <t>NSP AP: IP OPT DIVERSITY ANALYSIS-YEARLY</t>
  </si>
  <si>
    <t>3HE16678AA</t>
  </si>
  <si>
    <t>NSP AP: COORDINATED MAINTENANCE</t>
  </si>
  <si>
    <t>3HE16678YR</t>
  </si>
  <si>
    <t>NSP AP: COORDINATED MAINTENANCE - YEARLY</t>
  </si>
  <si>
    <t>3HE16679AA</t>
  </si>
  <si>
    <t>NSP AP: 1:N FLOATING PORT RESTORATION</t>
  </si>
  <si>
    <t>3HE16679YR</t>
  </si>
  <si>
    <t>NSP AP: 1:N FLOATING PORT REST. - YEARLY</t>
  </si>
  <si>
    <t>3HE16681AA</t>
  </si>
  <si>
    <t>NSP AP: WHAT-IF ANALYSIS</t>
  </si>
  <si>
    <t>3HE16681YR</t>
  </si>
  <si>
    <t>NSP AP: WHAT-IF ANALYSIS - YEARLY</t>
  </si>
  <si>
    <t>3HE16685CA</t>
  </si>
  <si>
    <t>NSP AP: LIFE CYCLE SUPPORT SERVICE</t>
  </si>
  <si>
    <t>3HE16685DA</t>
  </si>
  <si>
    <t>NSP AP: LIFE CYCLE SUPPORT SERVICE (NA)</t>
  </si>
  <si>
    <t>3HE16685EA</t>
  </si>
  <si>
    <t>NSP AP: LIFE CYCLE SUPPORT SERVICE (P20)</t>
  </si>
  <si>
    <t>3HE17633AA</t>
  </si>
  <si>
    <t>NSP AP: TRANSPORT SLICE ENABLEMENT</t>
  </si>
  <si>
    <t>3HE17633YR</t>
  </si>
  <si>
    <t>NSP AP: TRANSPORT SLICE ENABLE - YEARLY</t>
  </si>
  <si>
    <t>3HE17634AA</t>
  </si>
  <si>
    <t>NSP AP: TRANSPORT SLICE MONITORING</t>
  </si>
  <si>
    <t>3HE17636AA</t>
  </si>
  <si>
    <t>NSP AP: 400ZR POINT TO POINT</t>
  </si>
  <si>
    <t>3HE17636YR</t>
  </si>
  <si>
    <t>NSP AP: 400ZR POINT TO POINT - YEARLY</t>
  </si>
  <si>
    <t>3HE17637AA</t>
  </si>
  <si>
    <t>NSP AP: ELASTIC IP/OPTICIAL BANDWIDTH</t>
  </si>
  <si>
    <t>3HE17637YR</t>
  </si>
  <si>
    <t>NSP AP: ELASTIC IP/OPTICIAL BW - YEARLY</t>
  </si>
  <si>
    <t>3HE17638AA</t>
  </si>
  <si>
    <t>NSP AP: pLTE PROVISIONING - D0/PHASE 0</t>
  </si>
  <si>
    <t>3HE17638YR</t>
  </si>
  <si>
    <t>NSP AP: pLTE PROV. - D0/PHASE 0 - YEARLY</t>
  </si>
  <si>
    <t>3HE19587AA</t>
  </si>
  <si>
    <t>DEEPFIELD BASE PLTFM RDNT PERP</t>
  </si>
  <si>
    <t>3HE19588AA</t>
  </si>
  <si>
    <t>DEEPFIELD BASE PLTFM RDNT 1YRTRM</t>
  </si>
  <si>
    <t>3HE19589AA</t>
  </si>
  <si>
    <t>DEEPFIELD CI CR RDNT PERP</t>
  </si>
  <si>
    <t>3HE19590AA</t>
  </si>
  <si>
    <t>DEEPFIELD CI CR RDNT 1YRTRM</t>
  </si>
  <si>
    <t>3HE19591AA</t>
  </si>
  <si>
    <t>DEEPFIELD DEF CR RDNT PERP</t>
  </si>
  <si>
    <t>3HE19592AA</t>
  </si>
  <si>
    <t>DEEPFIELD DEF CR RDNT 1YRTRM</t>
  </si>
  <si>
    <t>3HE19593AA</t>
  </si>
  <si>
    <t>DEEPFIELD DEF ADV RDNT PERP</t>
  </si>
  <si>
    <t>3HE19594AA</t>
  </si>
  <si>
    <t>DEEPFIELD DEF ADV RDNT 1YRTRM</t>
  </si>
  <si>
    <t>3HE19595AA</t>
  </si>
  <si>
    <t>DEEPFIELD DEF MSSP PRTL RDNT PERP</t>
  </si>
  <si>
    <t>3HE19596AA</t>
  </si>
  <si>
    <t>DEEPFIELD DEF MSSP PRTL RDNT 1YRTRM</t>
  </si>
  <si>
    <t>3HE19597AA</t>
  </si>
  <si>
    <t>DEEPFIELD DEF DIV CONN ARBOR RDNT PERP</t>
  </si>
  <si>
    <t>3HE19598AA</t>
  </si>
  <si>
    <t>DEEPFIELD DEF DIV CONN ARBOR RDNT 1YRTRM</t>
  </si>
  <si>
    <t>3HE19599AA</t>
  </si>
  <si>
    <t>DEEPFIELD DEF DIV CONN RADWARE RDNT PERP</t>
  </si>
  <si>
    <t>3HE19600AA</t>
  </si>
  <si>
    <t>DEEPFIELD DEF DIV CONN RADWARE RDNT 1YR</t>
  </si>
  <si>
    <t>3HE19601AA</t>
  </si>
  <si>
    <t>DEEPFIELD DEF DIV CONN A10 RDNT PERP</t>
  </si>
  <si>
    <t>3HE19602AA</t>
  </si>
  <si>
    <t>DEEPFIELD DEF DIV CONN A10 RDNT 1YRTRM</t>
  </si>
  <si>
    <t>3HE19609AA</t>
  </si>
  <si>
    <t>DEEPFIELD SERVI CR RDNT PERP</t>
  </si>
  <si>
    <t>3HE19610AA</t>
  </si>
  <si>
    <t>DEEPFIELD SERVI CR RDNT 1YRTRM</t>
  </si>
  <si>
    <t>3HE19611AA</t>
  </si>
  <si>
    <t>DEEPFIELD SUBI CR RDNT PERP</t>
  </si>
  <si>
    <t>3HE19612AA</t>
  </si>
  <si>
    <t>DEEPFIELD SUBI CR RDNT 1YRTRM</t>
  </si>
  <si>
    <t>3HE19613AA</t>
  </si>
  <si>
    <t>DEEPFIELD SUBI GRANI RDNT PERP</t>
  </si>
  <si>
    <t>3HE19614AA</t>
  </si>
  <si>
    <t>DEEPFIELD SUBI GRANI RDNT 1YRTRM</t>
  </si>
  <si>
    <t>3HE19615AA</t>
  </si>
  <si>
    <t>DEEPFIELD SUBI SERVU RDNT PERP</t>
  </si>
  <si>
    <t>3HE19616AA</t>
  </si>
  <si>
    <t>DEEPFIELD SUBI SERVU RDNT 1YRTRM</t>
  </si>
  <si>
    <t>3HE19617AA</t>
  </si>
  <si>
    <t>DEEPFIELD SUBI NAT RDNT PERP</t>
  </si>
  <si>
    <t>3HE19618AA</t>
  </si>
  <si>
    <t>DEEPFIELD SUBI NAT RDNT 1YRTRM</t>
  </si>
  <si>
    <t>3HE19619AA</t>
  </si>
  <si>
    <t>DEEPFIELD OI CR RDNT PERP</t>
  </si>
  <si>
    <t>3HE19620AA</t>
  </si>
  <si>
    <t>DEEPFIELD OI CR RDNT 1YRTRM</t>
  </si>
  <si>
    <t>3HE19872AA</t>
  </si>
  <si>
    <t>NSP DEPLOYMENT DESIGN</t>
  </si>
  <si>
    <t>3HE19873AA</t>
  </si>
  <si>
    <t>NSP DEPLOYMENT</t>
  </si>
  <si>
    <t>3HE19874AA</t>
  </si>
  <si>
    <t>NSP ATP CREATION</t>
  </si>
  <si>
    <t>3HE19875AA</t>
  </si>
  <si>
    <t>NSP ATP EXECUTION</t>
  </si>
  <si>
    <t>3HE19876AA</t>
  </si>
  <si>
    <t>NSP HARDENING AS PER PRODUCT MANUAL</t>
  </si>
  <si>
    <t>3HE19877AA</t>
  </si>
  <si>
    <t>NSP INSTALLATION MOVED TO NEW PLATFORM</t>
  </si>
  <si>
    <t>3HE19878AA</t>
  </si>
  <si>
    <t>NSP CWT - RESTRICTED TO NAM REGION</t>
  </si>
  <si>
    <t>3HE19879AA</t>
  </si>
  <si>
    <t>NSP FIV - RESTRICTED TO NAM REGION</t>
  </si>
  <si>
    <t>3HE19880AA</t>
  </si>
  <si>
    <t>NSP UPGRADE</t>
  </si>
  <si>
    <t>3HE19882AA</t>
  </si>
  <si>
    <t>NSP/NFM-P SPLIT ANALYSES</t>
  </si>
  <si>
    <t>3HE19883AA</t>
  </si>
  <si>
    <t>NSP/NFM-P SPLIT IMPLEMENTATION</t>
  </si>
  <si>
    <t>3HE19884AA</t>
  </si>
  <si>
    <t>NSP/NFM-P MERGE ANALYSES</t>
  </si>
  <si>
    <t>3HE19885AA</t>
  </si>
  <si>
    <t>NSP/NFM-P MERGE</t>
  </si>
  <si>
    <t>3HE19895AA</t>
  </si>
  <si>
    <t>NSP TRANSITION EMBEDDED TO EXT. NSPOS</t>
  </si>
  <si>
    <t>3HE19896AA</t>
  </si>
  <si>
    <t>NSP KUBERNETES INFRASTRUCTURE UPGRADE</t>
  </si>
  <si>
    <t>3HE19897AA</t>
  </si>
  <si>
    <t>NSP NFM-P TO NFM-M MIGRATION SPLIT</t>
  </si>
  <si>
    <t>3HE19898AA</t>
  </si>
  <si>
    <t>NSP NFM-P to NEtACt MIGRATION SPLIT</t>
  </si>
  <si>
    <t>3HE19899AA</t>
  </si>
  <si>
    <t>NSP NFM-P TO NSP MIGRATION</t>
  </si>
  <si>
    <t>3HE19903AA</t>
  </si>
  <si>
    <t>NSP NGE IMPLEMENATION CUSTOM</t>
  </si>
  <si>
    <t>3HE19904AA</t>
  </si>
  <si>
    <t>NSP CUSTOMIZED TRAINING</t>
  </si>
  <si>
    <t>3HE19907AA</t>
  </si>
  <si>
    <t>NSP QCOW BASED RHEL UPGRADE</t>
  </si>
  <si>
    <t>3HE19908AA</t>
  </si>
  <si>
    <t>PHYS. TOPOLOGY DISCOVERY (10 RULES)</t>
  </si>
  <si>
    <t>3HE19914AA</t>
  </si>
  <si>
    <t>NSP SECURITY HARDENING</t>
  </si>
  <si>
    <t>3HE22093AA</t>
  </si>
  <si>
    <t>DEEPFIELD BUN DEF RDNT PERP</t>
  </si>
  <si>
    <t>3HE22094AA</t>
  </si>
  <si>
    <t>DEEPFIELD BUN DEF RDNT 1YRTRM</t>
  </si>
  <si>
    <t>3HE22095AA</t>
  </si>
  <si>
    <t>DEEPFIELD BUN CI+DEF RDNT PERP</t>
  </si>
  <si>
    <t>3HE22096AA</t>
  </si>
  <si>
    <t>DEEPFIELD BUN CI+DEF RDNT 1YRTRM</t>
  </si>
  <si>
    <t>3HE22405AA</t>
  </si>
  <si>
    <t>NSP BROWNFIELD 3 YR SUBSCRIPTION SRS EXT</t>
  </si>
  <si>
    <t>3HE14159AA</t>
  </si>
  <si>
    <t>CENTRALIZED LICENSE MANAGER (CLM)</t>
  </si>
  <si>
    <t>3HE20852AA</t>
  </si>
  <si>
    <t>NSP AP: ZR+ MANAGED ALIEN WITH ROADM</t>
  </si>
  <si>
    <t>3HE20852YR</t>
  </si>
  <si>
    <t>NSP AP: ZR+ MANAGED ALIEN +ROADM- YEARLY</t>
  </si>
  <si>
    <t>3HE21522AA</t>
  </si>
  <si>
    <t>NSP APPL. TO NSP SERVER CONVERSION</t>
  </si>
  <si>
    <t>3HE30056AA</t>
  </si>
  <si>
    <t>IPN SURCHARGE FEE</t>
  </si>
  <si>
    <t>3HE30056BA</t>
  </si>
  <si>
    <t>IPN Surcharge Fee</t>
  </si>
  <si>
    <t>1- Memory Surcharge will be quoted upfront, included on the quote and to be ordered by customer</t>
  </si>
  <si>
    <t>1- Next quarter estimates for Memory Surcharge will also be provided at time of quote</t>
  </si>
  <si>
    <t>PRODUCT / DESCRIPTION</t>
  </si>
  <si>
    <t>GLP (USD)</t>
  </si>
  <si>
    <t>DISCOUNT</t>
  </si>
  <si>
    <t>Unit Price (USD)</t>
  </si>
  <si>
    <t xml:space="preserve"> 3KC90116AJ</t>
  </si>
  <si>
    <t>DCM 1350 ps w/ MONITOR PHOTODIODE</t>
  </si>
  <si>
    <t>1AB006030063</t>
  </si>
  <si>
    <t>HOUSING, SCREENED SUB-D,</t>
  </si>
  <si>
    <t>1AB017500057</t>
  </si>
  <si>
    <t>BREAKER, 1A</t>
  </si>
  <si>
    <t>1AB017500058</t>
  </si>
  <si>
    <t>BREAKER 8A</t>
  </si>
  <si>
    <t>1AB017500059</t>
  </si>
  <si>
    <t>BREAKER 4A</t>
  </si>
  <si>
    <t>1AB017500061</t>
  </si>
  <si>
    <t>BREAKER, 10A</t>
  </si>
  <si>
    <t>1AB017500062</t>
  </si>
  <si>
    <t>BREAKER 15A</t>
  </si>
  <si>
    <t>1AB017500063</t>
  </si>
  <si>
    <t>BREAKER 40A</t>
  </si>
  <si>
    <t>1AB017500064</t>
  </si>
  <si>
    <t>BREAKER, 30A</t>
  </si>
  <si>
    <t>1AB017500065</t>
  </si>
  <si>
    <t>BREAKER, 2A</t>
  </si>
  <si>
    <t>1AB017500066</t>
  </si>
  <si>
    <t>BREAKER, 25A</t>
  </si>
  <si>
    <t>1AB017500067</t>
  </si>
  <si>
    <t>BREAKER, 20A</t>
  </si>
  <si>
    <t>1AB017500072</t>
  </si>
  <si>
    <t>BREAKER, 50A</t>
  </si>
  <si>
    <t>1AB017500073</t>
  </si>
  <si>
    <t>BREAKER, 70A</t>
  </si>
  <si>
    <t>1AB017500077</t>
  </si>
  <si>
    <t>BREAKER, 80A</t>
  </si>
  <si>
    <t>1AB017500078</t>
  </si>
  <si>
    <t>BREAKER, 63A</t>
  </si>
  <si>
    <t>1AB017500080</t>
  </si>
  <si>
    <t>BREAKER, 60A</t>
  </si>
  <si>
    <t>1AB017500081</t>
  </si>
  <si>
    <t>BREAKER, 35A</t>
  </si>
  <si>
    <t>1AB040970009</t>
  </si>
  <si>
    <t>3 POLES-SOCKET D-SUB CONNECTOR,COMPLETE</t>
  </si>
  <si>
    <t>1AB073350002</t>
  </si>
  <si>
    <t>ETSI TO ANSI PDU CONVERSION KIT</t>
  </si>
  <si>
    <t>1AB089570031</t>
  </si>
  <si>
    <t>CON-OPTO-SMLC_ADAPTOR</t>
  </si>
  <si>
    <t>1AB155630001</t>
  </si>
  <si>
    <t>SHORT JUMPER DUPLEX LC (140/155MM)</t>
  </si>
  <si>
    <t>1AB156220001</t>
  </si>
  <si>
    <t>SLOW EVOA SFP</t>
  </si>
  <si>
    <t>1AB162710003</t>
  </si>
  <si>
    <t>CIRCUIT BREAKER 4A 72VDC</t>
  </si>
  <si>
    <t>1AB162710006</t>
  </si>
  <si>
    <t>CIRCUIT BREAKER 15A 72VDC</t>
  </si>
  <si>
    <t>1AB162710007</t>
  </si>
  <si>
    <t>CIRCUIT BREAKER 20A 72VDC</t>
  </si>
  <si>
    <t>1AB162710009</t>
  </si>
  <si>
    <t>CIRCUIT BREAKER 30A 72VDC</t>
  </si>
  <si>
    <t>1AB162710015</t>
  </si>
  <si>
    <t>CIRCUIT BREAKER 40A 72VCC</t>
  </si>
  <si>
    <t>1AB215120039</t>
  </si>
  <si>
    <t>PROTECTION Y-CABLE SPLITTER (SMF) - HORI</t>
  </si>
  <si>
    <t>1AB215120042</t>
  </si>
  <si>
    <t>PROTECTION Y-CABLE SPLITTER (MMF 50/125</t>
  </si>
  <si>
    <t>1AB352700006</t>
  </si>
  <si>
    <t>CA-AC POWER SUPPLY-UK-IRELAND (LZSH/-15)</t>
  </si>
  <si>
    <t>1AB352700007</t>
  </si>
  <si>
    <t>AC POWER CABLE, AUS PSI</t>
  </si>
  <si>
    <t>1AB352700008</t>
  </si>
  <si>
    <t>CA-AC PWR SUPPLY CABLE NAR (PSS-16II)</t>
  </si>
  <si>
    <t>1AB352700012</t>
  </si>
  <si>
    <t>CA-AC PWR SUPPLY C19-C20 16A(PSS-16II)</t>
  </si>
  <si>
    <t>1AB352700013</t>
  </si>
  <si>
    <t>CA-AC PWR SUPPLY C13-C14 (PSS-8)</t>
  </si>
  <si>
    <t>1AB359780002</t>
  </si>
  <si>
    <t>EL TRX SFP 10/100/1000BASE-T -40/+85</t>
  </si>
  <si>
    <t>1AB359780003</t>
  </si>
  <si>
    <t>EL TRX SFP 10/100/1000BASE-T -40/+85 B</t>
  </si>
  <si>
    <t>1AB371250002</t>
  </si>
  <si>
    <t>2DB ATTENUATOR</t>
  </si>
  <si>
    <t>1AB371250003</t>
  </si>
  <si>
    <t>6DB ATTENUATOR</t>
  </si>
  <si>
    <t>1AB371250004</t>
  </si>
  <si>
    <t>12DB ATTENUATOR</t>
  </si>
  <si>
    <t>1AB371250005</t>
  </si>
  <si>
    <t>14DB ATTENUATOR</t>
  </si>
  <si>
    <t>1AB371250006</t>
  </si>
  <si>
    <t>1DB ATTENUATOR</t>
  </si>
  <si>
    <t>1AB371250007</t>
  </si>
  <si>
    <t>3DB ATTENUATOR</t>
  </si>
  <si>
    <t>1AB371250008</t>
  </si>
  <si>
    <t>5DB ATTENUATOR</t>
  </si>
  <si>
    <t>1AB371250009</t>
  </si>
  <si>
    <t>7DB ATTENUATOR</t>
  </si>
  <si>
    <t>1AB371250010</t>
  </si>
  <si>
    <t>9DB ATTENUATOR</t>
  </si>
  <si>
    <t>1AB373110001</t>
  </si>
  <si>
    <t>OE-TRX SFP CWDM PIN CH51 B_SFPMULTIRATE</t>
  </si>
  <si>
    <t>1AB373120001</t>
  </si>
  <si>
    <t>OE-TRX SFP CWDM APD CH51 B_SFPMULTIRATE</t>
  </si>
  <si>
    <t>1AB373120002</t>
  </si>
  <si>
    <t>OC3/STM1 APD ULH SFP 1510NM</t>
  </si>
  <si>
    <t>1AB376350002</t>
  </si>
  <si>
    <t>SFP L-1.1 -40/+85</t>
  </si>
  <si>
    <t>1AB376360002</t>
  </si>
  <si>
    <t>SFP L-4.1 -40/+85</t>
  </si>
  <si>
    <t>1AB376370003</t>
  </si>
  <si>
    <t>SFP L-16.1 -5/+85</t>
  </si>
  <si>
    <t>1AB376370004</t>
  </si>
  <si>
    <t>SFP L-16.2 -5/+85</t>
  </si>
  <si>
    <t>1AB376370005</t>
  </si>
  <si>
    <t>SFP S-16.1 ANY RATE -40/+85</t>
  </si>
  <si>
    <t>1AB376720001</t>
  </si>
  <si>
    <t>SFP GBE SX -40/+85</t>
  </si>
  <si>
    <t>1AB376720002</t>
  </si>
  <si>
    <t>SFP GBE LX/LX10 -40/+85</t>
  </si>
  <si>
    <t>1AB376720003</t>
  </si>
  <si>
    <t>SFP GBE ZX -40/+85</t>
  </si>
  <si>
    <t>1AB382180001</t>
  </si>
  <si>
    <t>SFP FE 100BASE-LX -40/+85</t>
  </si>
  <si>
    <t>1AB390930002</t>
  </si>
  <si>
    <t>SFP+ 10GBASE-LR/10G FC 10KM SMF -5/+85</t>
  </si>
  <si>
    <t>1AB390930004</t>
  </si>
  <si>
    <t>SFP+ 10GBASE-SR/10G FC MMF -5/+85</t>
  </si>
  <si>
    <t>1AB390930009</t>
  </si>
  <si>
    <t>SFP+ 4/8/16G FC 10KM SMF -5/+85</t>
  </si>
  <si>
    <t>1AB390930010</t>
  </si>
  <si>
    <t>SFP+ 4/8/16G FC MMF -5/+85</t>
  </si>
  <si>
    <t>1AB390930013</t>
  </si>
  <si>
    <t>SFP+ P1I1-2D1/SR1/10GBASE-LR(W)/10XFC SM</t>
  </si>
  <si>
    <t>1AB390930014</t>
  </si>
  <si>
    <t>SFP+ STM-64/OC192 ITU-T S-64.2B/ IR-2/10</t>
  </si>
  <si>
    <t>1AB393080005</t>
  </si>
  <si>
    <t>SFP 1000BX / STM-4 20KM UPSTREAM</t>
  </si>
  <si>
    <t>1AB393080006</t>
  </si>
  <si>
    <t>SFP 1000BX / STM-4 20KM DOWNSTREAM</t>
  </si>
  <si>
    <t>1AB393080009</t>
  </si>
  <si>
    <t>SFP 1000BX / STM-4 40KM UPSTREAM</t>
  </si>
  <si>
    <t>1AB463340001</t>
  </si>
  <si>
    <t>AC POWER CORD, US PSI</t>
  </si>
  <si>
    <t>1AB463340002</t>
  </si>
  <si>
    <t>AC POWER CORD, EURO PSI</t>
  </si>
  <si>
    <t>1AB478810001</t>
  </si>
  <si>
    <t>RED AND BLUE (R/B) FILTER Y-CABLE</t>
  </si>
  <si>
    <t>1AB497290091</t>
  </si>
  <si>
    <t>QSFP28 100G BASE-LR4 DR 100GE/OTU LATCH</t>
  </si>
  <si>
    <t>1AB501950001</t>
  </si>
  <si>
    <t>CA-MINI SAS HD TO MINI SAS HD 4X 3M</t>
  </si>
  <si>
    <t>1AB517640002</t>
  </si>
  <si>
    <t>CA SM SX 2.0 LCU/SB-LCU/SB 0.155m YL</t>
  </si>
  <si>
    <t>1AB517640003</t>
  </si>
  <si>
    <t>Cable Assembly Single Mode Simplex 1 fiber 2.0 LCU/SB-LCU/SB 0.12m Yellow Dual Rated G657A2 Indoor</t>
  </si>
  <si>
    <t>1AB517640004</t>
  </si>
  <si>
    <t>CA SM SX 2.0 LCU/SB-LCU/SB 0.165m YL</t>
  </si>
  <si>
    <t>1AB517640005</t>
  </si>
  <si>
    <t>CA SM SX 2.0 LCU/SB-LCU/SB 0.185m YL</t>
  </si>
  <si>
    <t>1AB517640006</t>
  </si>
  <si>
    <t>CA SM SX 2.0 LCU/SB-LCU/SB 0.215m YL</t>
  </si>
  <si>
    <t>1AB517640007</t>
  </si>
  <si>
    <t>CA SM SX 2.0 LCU/SB-LCU/SB 0.23m YL</t>
  </si>
  <si>
    <t>1AB517640010</t>
  </si>
  <si>
    <t>CA SM SX 2.0 LCU/SB-LCU/SB 2.35m YL</t>
  </si>
  <si>
    <t>1AB517640011</t>
  </si>
  <si>
    <t>CA SM SX 2.0 LCU/SB-LCU/SB 3.5m YL</t>
  </si>
  <si>
    <t>1AB520150001</t>
  </si>
  <si>
    <t>CA SM SX 2.0 LCA/45-LCA/45 3.5m YL</t>
  </si>
  <si>
    <t>1AB520150002</t>
  </si>
  <si>
    <t>CA SM SX 2.0 LCA/45-LCA/45 7m YL</t>
  </si>
  <si>
    <t>1AB520160001</t>
  </si>
  <si>
    <t>CA SM DX 2.0 LCU/SB-LCU/SB 120/135mm YL</t>
  </si>
  <si>
    <t>1AB520160002</t>
  </si>
  <si>
    <t>CA SM DX 2.0 LCU/SB-LCU/SB 140/165mm YL</t>
  </si>
  <si>
    <t>1AB520160003</t>
  </si>
  <si>
    <t>CA SM DX 2.0 LCU/SB-LCU/SB 1.4m YL</t>
  </si>
  <si>
    <t>1AB520160004</t>
  </si>
  <si>
    <t>Cable Assembly Single Mode Duplex 2 fibers 2.0 LCU/SB-LCU/SB 3.5m Yellow Dual Rated G657A2 Indoor</t>
  </si>
  <si>
    <t>1AB520160005</t>
  </si>
  <si>
    <t>CA SM DX 2.0 LCU/SB-LCU/SB 7m YL</t>
  </si>
  <si>
    <t>1AB520160006</t>
  </si>
  <si>
    <t>CA SM DX 2.0 LCU/SB-LCU/SB 10m YL</t>
  </si>
  <si>
    <t>1AB520160007</t>
  </si>
  <si>
    <t>CA SM DX 2.0 LCU/SB-LCU/SB 15m YL</t>
  </si>
  <si>
    <t>1AB525680001</t>
  </si>
  <si>
    <t>CA SM 12F 3.0 MPOA/F-MPOA/F 180mm YL A</t>
  </si>
  <si>
    <t>1AB525710001</t>
  </si>
  <si>
    <t>CA SM 12F 3.0 MPOA/F-MPOA/F 3.5m YL A</t>
  </si>
  <si>
    <t>1AB525750001</t>
  </si>
  <si>
    <t>CA SM 12F 3.0 MPOA/F-MPOA/F 7m YL A</t>
  </si>
  <si>
    <t>1AB525760001</t>
  </si>
  <si>
    <t>CA SM 12F 3.0 MPOA/F-MPOA/F 10m YL A</t>
  </si>
  <si>
    <t>1AB525770001</t>
  </si>
  <si>
    <t>CA SM 12F 3.0 MPOA/F-MPOA/F 15m YL A</t>
  </si>
  <si>
    <t>1AB525780001</t>
  </si>
  <si>
    <t>CA SM 12F 3.0 MPOA/F-MPOA/F 100m YL A</t>
  </si>
  <si>
    <t>1AC014910013</t>
  </si>
  <si>
    <t>CA SHIELD 13PR 26AWG SOLID CONDUCTR,LSZH</t>
  </si>
  <si>
    <t>1AC016760010</t>
  </si>
  <si>
    <t>CABLE-MULTIC 4X2CD 6.1_PE 1.02MM 6.1MM</t>
  </si>
  <si>
    <t>1AC043850003</t>
  </si>
  <si>
    <t>CABLE 2 PAIR SHIELDED - ETSI UNIT METERS</t>
  </si>
  <si>
    <t>1AD008610003</t>
  </si>
  <si>
    <t>1/2 SLOT SCREWDRIVER (LONG)</t>
  </si>
  <si>
    <t>1AD017110034</t>
  </si>
  <si>
    <t>OPTINEX RACK-LOCK NUMBER 5</t>
  </si>
  <si>
    <t>1AD017110039</t>
  </si>
  <si>
    <t>OPTINEX RACK-LOCK NUMBER 10</t>
  </si>
  <si>
    <t>1AD093280001</t>
  </si>
  <si>
    <t>KIT-JUMPER BAR FOR PDU1B/2B</t>
  </si>
  <si>
    <t>1AD094650001</t>
  </si>
  <si>
    <t>BREAKER TOGGLE</t>
  </si>
  <si>
    <t>1AD151940001</t>
  </si>
  <si>
    <t>ATTENUATION DRAWER (1U)</t>
  </si>
  <si>
    <t>1AD219790001</t>
  </si>
  <si>
    <t>AC/DC RECTIFIER BLANK</t>
  </si>
  <si>
    <t>1AD219800001</t>
  </si>
  <si>
    <t>AC/DC SHELF FOR CTRL+RECTIFIER MODULES</t>
  </si>
  <si>
    <t>1AD219800002</t>
  </si>
  <si>
    <t>AC/DC SHELF FOR RECTIFIER MODULES</t>
  </si>
  <si>
    <t>1AF07335AAAA</t>
  </si>
  <si>
    <t>POWER DISTRIBUTION UNIT-ETSI - 4-I,12-O</t>
  </si>
  <si>
    <t>1AF07336AAAA</t>
  </si>
  <si>
    <t>POWER DISTRIBUTION UNIT - NAR</t>
  </si>
  <si>
    <t>1AF07337AAAA</t>
  </si>
  <si>
    <t>POWER DISTRIBUTION UNIT - NAR - 4-I,12-O</t>
  </si>
  <si>
    <t>1AF10889AAAA</t>
  </si>
  <si>
    <t>POWER DISTRIBUTION UNIT - NAR (12 INPUT,</t>
  </si>
  <si>
    <t>1AF11705AAAA</t>
  </si>
  <si>
    <t>POWER DISTRIBUTION UNIT - ETSI (12 INPUT</t>
  </si>
  <si>
    <t>1AF17443AAAA</t>
  </si>
  <si>
    <t>1830 PDU-ETSI</t>
  </si>
  <si>
    <t>1AF30787AAAA</t>
  </si>
  <si>
    <t>AC POWER SUPPLY PSI-M</t>
  </si>
  <si>
    <t>1AF30788AAAA</t>
  </si>
  <si>
    <t>DC POWER SUPPLY PSI-M</t>
  </si>
  <si>
    <t>1AF33330AAAA</t>
  </si>
  <si>
    <t>AC/DC CONTROLLER PLUGGABLE MODULE</t>
  </si>
  <si>
    <t>1AK17711AAAA</t>
  </si>
  <si>
    <t>ANTENNA KITS (10M) FOR GNSS SFP MODULE</t>
  </si>
  <si>
    <t>1AK17712AAAA</t>
  </si>
  <si>
    <t>CA-ANTENNA CABLE (60M) FOR GNSS SFP MODU</t>
  </si>
  <si>
    <t>3AG24765AAAA</t>
  </si>
  <si>
    <t>COMPLETE FRONT PLATE (BREAKER 25A)</t>
  </si>
  <si>
    <t>3AG33545ACAA</t>
  </si>
  <si>
    <t>ESWL-RTU LIC 1830PSS APPLICATION OCS</t>
  </si>
  <si>
    <t>3AG33545ADAA</t>
  </si>
  <si>
    <t>ESWL-RTU LIC 1830PSS APPLICATION GMPLS</t>
  </si>
  <si>
    <t>3AL35096AB</t>
  </si>
  <si>
    <t>INPUT LINE LUG KIT AWG2 (PER LINE)</t>
  </si>
  <si>
    <t>3AL35096AC</t>
  </si>
  <si>
    <t>INPUT LINE LUG KIT AWG4 (PER LINE)</t>
  </si>
  <si>
    <t>3AL35096AD</t>
  </si>
  <si>
    <t>INPUT LINE LUG KIT AWG6 (PER LINE)</t>
  </si>
  <si>
    <t>3AL35096AE</t>
  </si>
  <si>
    <t>INPUT LINE LUG KIT AWG8 (PER LINE)</t>
  </si>
  <si>
    <t>3AL35096AF</t>
  </si>
  <si>
    <t>INPUT LINE LUG KIT AWG10 TO 14(PER LINE)</t>
  </si>
  <si>
    <t>3AL35098BC</t>
  </si>
  <si>
    <t>ONETRU CIRCUIT BREAKER W/ AUX CONTACT (4</t>
  </si>
  <si>
    <t>3AL35098BE</t>
  </si>
  <si>
    <t>ONETRU CIRCUIT BREAKER W/ AUX CONTACT (1</t>
  </si>
  <si>
    <t>3AL35098BF</t>
  </si>
  <si>
    <t>3AL35098BG</t>
  </si>
  <si>
    <t>ONETRU CIRCUIT BREAKER W/ AUX CONTACT (2</t>
  </si>
  <si>
    <t>3AL35098BH</t>
  </si>
  <si>
    <t>3AL35098BJ</t>
  </si>
  <si>
    <t>3AL35098BK</t>
  </si>
  <si>
    <t>ONETRU CIRCUIT BREAKER W/ AUX CONTACT (3</t>
  </si>
  <si>
    <t>3AL35098BL</t>
  </si>
  <si>
    <t>3AL35098BN</t>
  </si>
  <si>
    <t>ONETRU CIRCUIT BREAKER W/ AUX CONTACT (7</t>
  </si>
  <si>
    <t>3AL35098BQ</t>
  </si>
  <si>
    <t>3AL35098BR</t>
  </si>
  <si>
    <t>ONETRU CIRCUIT BREAKER W/ AUX CONTACT (6</t>
  </si>
  <si>
    <t>3AL35098BT</t>
  </si>
  <si>
    <t>ONETRU CIRCUIT BREAKER W/ AUX CONTACT (8</t>
  </si>
  <si>
    <t>3AL35121AB</t>
  </si>
  <si>
    <t>ONETRU ETSI ADAPTER W/SLIDER KIT</t>
  </si>
  <si>
    <t>3AL35159AB</t>
  </si>
  <si>
    <t>ONERACK - WITH BULGED DOOR AND RALED</t>
  </si>
  <si>
    <t>3AL35160AAAB</t>
  </si>
  <si>
    <t>DOOR DOME ASSEMBLIES</t>
  </si>
  <si>
    <t>3AL35160AB</t>
  </si>
  <si>
    <t>ONE RACK DOOR KIT WITH LEFT HANDLE</t>
  </si>
  <si>
    <t>3AL75117AAAA</t>
  </si>
  <si>
    <t>ESWL-PHOTONICS VERS (A) WDM LP</t>
  </si>
  <si>
    <t>3AL75118AAAA</t>
  </si>
  <si>
    <t>ESWL-PHOTONICS VERS (A) TDM LP</t>
  </si>
  <si>
    <t>3AL82017AB</t>
  </si>
  <si>
    <t>SFP+ DWDM TUNABLE NCHIRP W/O WT</t>
  </si>
  <si>
    <t>3AL82018AA</t>
  </si>
  <si>
    <t>SFP+ STM-64/OC192 CWDM SHORT HAUL (1471N</t>
  </si>
  <si>
    <t>3AL82018AB</t>
  </si>
  <si>
    <t>SFP+ STM-64/OC192 CWDM SHORT HAUL (1491N</t>
  </si>
  <si>
    <t>3AL82018AC</t>
  </si>
  <si>
    <t>SFP+ STM-64/OC192 CWDM SHORT HAUL (1511N</t>
  </si>
  <si>
    <t>3AL82018AD</t>
  </si>
  <si>
    <t>SFP+ STM-64/OC192 CWDM SHORT HAUL (1531N</t>
  </si>
  <si>
    <t>3AL82018AE</t>
  </si>
  <si>
    <t>SFP+ STM-64/OC192 CWDM SHORT HAUL (1551N</t>
  </si>
  <si>
    <t>3AL82018AF</t>
  </si>
  <si>
    <t>SFP+ STM-64/OC192 CWDM SHORT HAUL (1571N</t>
  </si>
  <si>
    <t>3AL82018AG</t>
  </si>
  <si>
    <t>SFP+ STM-64/OC192 CWDM SHORT HAUL (1591N</t>
  </si>
  <si>
    <t>3AL82018AH</t>
  </si>
  <si>
    <t>SFP+ STM-64/OC192 CWDM SHORT HAUL (1611N</t>
  </si>
  <si>
    <t>3AL82019AA</t>
  </si>
  <si>
    <t>SFP+ P1L1-2D2/LR-2/10GBASE-ZR(W) -5/+85</t>
  </si>
  <si>
    <t>3AL82040AB</t>
  </si>
  <si>
    <t>SFP OSC FE/STM-1 ULH 1516NM 120KM -5/85</t>
  </si>
  <si>
    <t>3AL82041AA</t>
  </si>
  <si>
    <t>CSOP SMART SFP, STM-1/OC-3 OVER GBE, E1-</t>
  </si>
  <si>
    <t>3AL82042AA</t>
  </si>
  <si>
    <t>TPOP SMART SFP, E1 (120 OHM BALANCED, RJ</t>
  </si>
  <si>
    <t>3AL82043AA</t>
  </si>
  <si>
    <t>SFP FE/STM-1 ULH BIDI OSC UPSTREAM -40/8</t>
  </si>
  <si>
    <t>3AL82044AA</t>
  </si>
  <si>
    <t>SFP FE/STM-1 ULH BIDI OSC DOWNSTREAM -40</t>
  </si>
  <si>
    <t>3AL82048AA</t>
  </si>
  <si>
    <t>SFP+ STM-64/OC192 CWDM LH 1471NM -40/85</t>
  </si>
  <si>
    <t>3AL82048AB</t>
  </si>
  <si>
    <t>SFP+ STM-64/OC192 CWDM LH 1491NM -40/85</t>
  </si>
  <si>
    <t>3AL82048AC</t>
  </si>
  <si>
    <t>SFP+ STM-64/OC192 CWDM LH 1511NM -40/85</t>
  </si>
  <si>
    <t>3AL82048AD</t>
  </si>
  <si>
    <t>SFP+ STM-64/OC192 CWDM LH 1531NM -40/85</t>
  </si>
  <si>
    <t>3AL82048AE</t>
  </si>
  <si>
    <t>SFP+ STM-64/OC192 CWDM LH 1551NM -40/85</t>
  </si>
  <si>
    <t>3AL82048AF</t>
  </si>
  <si>
    <t>SFP+ STM-64/OC192 CWDM LH 1571NM -40/85</t>
  </si>
  <si>
    <t>3AL82048AG</t>
  </si>
  <si>
    <t>SFP+ STM-64/OC192 CWDM LH 1591NM -40/85</t>
  </si>
  <si>
    <t>3AL82048AH</t>
  </si>
  <si>
    <t>SFP+ STM-64/OC192 CWDM LH 1611NM -40/85</t>
  </si>
  <si>
    <t>3AL82057AA</t>
  </si>
  <si>
    <t>SFP+ 10G 10KM UPSTREAM -40/85</t>
  </si>
  <si>
    <t>3AL82058AA</t>
  </si>
  <si>
    <t>SFP+ 10G 10KM DOWNSTREAM -40/85</t>
  </si>
  <si>
    <t>3AL82059AA</t>
  </si>
  <si>
    <t>SFP+ 10G 40KM UPSTREAM -40/85</t>
  </si>
  <si>
    <t>3AL82060AA</t>
  </si>
  <si>
    <t>SFP+ 10G 40KM DOWNSTREAM -40/85</t>
  </si>
  <si>
    <t>3AL82072AA</t>
  </si>
  <si>
    <t>QSFP28 100G BASE-LR4 DUAL RATE 100GE/OTU</t>
  </si>
  <si>
    <t>3AL82074AA</t>
  </si>
  <si>
    <t>QSFP28 100G BASE-LR4 SINGLE RATE 100GE</t>
  </si>
  <si>
    <t>3AL82075AA</t>
  </si>
  <si>
    <t>QSFP28 CWDM4 SINGLE RATE 100GE</t>
  </si>
  <si>
    <t>3AL82081AA</t>
  </si>
  <si>
    <t>SFP EULH-II OSC 1511NM</t>
  </si>
  <si>
    <t>3AL82090AA</t>
  </si>
  <si>
    <t>TPOP SMART SFP, T1 (100 OHM BALANCED, RJ</t>
  </si>
  <si>
    <t>3AL82098AA</t>
  </si>
  <si>
    <t>TSOP SMART SFP STM-16/OC-48 (I-16.1)</t>
  </si>
  <si>
    <t>3AL82099AA</t>
  </si>
  <si>
    <t>QSFP28 100G BASE-SR4 SINGLE RATE 100GE</t>
  </si>
  <si>
    <t>3AL82100AA</t>
  </si>
  <si>
    <t>TSOP SMART SFP 155M S1.1</t>
  </si>
  <si>
    <t>3AL82101AA</t>
  </si>
  <si>
    <t>TSOP SMART SFP 155M L1.1</t>
  </si>
  <si>
    <t>3AL82102AA</t>
  </si>
  <si>
    <t>TSOP SMART SFP 622M S4.1</t>
  </si>
  <si>
    <t>3AL82103AA</t>
  </si>
  <si>
    <t>TSOPSMART SFP 622M L4.1</t>
  </si>
  <si>
    <t>3AL82117AA</t>
  </si>
  <si>
    <t>SFP+ CPRI6-7 MMF 300M -40/85</t>
  </si>
  <si>
    <t>3AL82130AA</t>
  </si>
  <si>
    <t>SFP+ CPRI3-8/10GBE SMDF 15KM -40/85</t>
  </si>
  <si>
    <t>3AL82135AA</t>
  </si>
  <si>
    <t>SFP BIDI OSC-U STM-1/GE SH 1506NM -40/85</t>
  </si>
  <si>
    <t>3AL82136AA</t>
  </si>
  <si>
    <t>SFP BIDI OSC-D STM-1/GE SH 1514NM -40/85</t>
  </si>
  <si>
    <t>3AL82146AA</t>
  </si>
  <si>
    <t>SFP SD-SDI/HD-SDI/3G-SDI 30KM ET</t>
  </si>
  <si>
    <t>3AL82152AA</t>
  </si>
  <si>
    <t>QSFP28 ER4-LITE DR 100GE/OTU4 -5/75</t>
  </si>
  <si>
    <t>3AL82154AB</t>
  </si>
  <si>
    <t>SFP OSC FE/STM-1 EULH 1516NM 150KM -5/85</t>
  </si>
  <si>
    <t>3AL82161AA</t>
  </si>
  <si>
    <t>SFP28 25GE_10GE_CPRI7/8/10 SR -40/85</t>
  </si>
  <si>
    <t>3AL82162AA</t>
  </si>
  <si>
    <t>SFP28 25GE_10GE_CPRI7/8/10 LR -40/85</t>
  </si>
  <si>
    <t>3AL82167AA</t>
  </si>
  <si>
    <t>SFP OSC GBE EULH 1516NM 150KM -5/85</t>
  </si>
  <si>
    <t>3AL82185AA</t>
  </si>
  <si>
    <t>SFP L-16.2/LR-2 80KM IT W/ OID</t>
  </si>
  <si>
    <t>3AL82186AA</t>
  </si>
  <si>
    <t>SFP L-16.1/LR-1 40KM IT W/ OID</t>
  </si>
  <si>
    <t>3AL82188AA</t>
  </si>
  <si>
    <t>QSFP56-DD 400GBASE-FR4 -5/+75</t>
  </si>
  <si>
    <t>3AL82217AA</t>
  </si>
  <si>
    <t>QSFP28 100GBASE-SR4 DR 100GE/OTU4 -5/75</t>
  </si>
  <si>
    <t>3AL82220AA</t>
  </si>
  <si>
    <t>SFP BIDI OTC-U STM-1/GE ULH 1506NM IT</t>
  </si>
  <si>
    <t>3AL82221AA</t>
  </si>
  <si>
    <t>SFP BIDI OTC-D STM-1/GE ULH 1514NM IT</t>
  </si>
  <si>
    <t>3AL82222AA</t>
  </si>
  <si>
    <t>QSFP+ 4x10GBASE-LR -5/85</t>
  </si>
  <si>
    <t>3AL82231AA</t>
  </si>
  <si>
    <t>SFP28 8G/16G/32GFC -5/85</t>
  </si>
  <si>
    <t>3AL82233AA</t>
  </si>
  <si>
    <t>SFP BIDI OTC-U STM-1/FE ULH 1514.4NM IT</t>
  </si>
  <si>
    <t>3AL82234AA</t>
  </si>
  <si>
    <t>SFP BIDI OTC-D STM-1/FE ULH 1517.6NM IT</t>
  </si>
  <si>
    <t>3AL82237AA</t>
  </si>
  <si>
    <t>QSFP28 100GBASE-FR1 -5/75</t>
  </si>
  <si>
    <t>3AL82241AA</t>
  </si>
  <si>
    <t>QSFP28 100GBASE-LR1 -5/75</t>
  </si>
  <si>
    <t>3AL82242AA</t>
  </si>
  <si>
    <t>QSFP56-DD 400GBASE-LR4 -5/+75</t>
  </si>
  <si>
    <t>3AL82254AA</t>
  </si>
  <si>
    <t>SFP OSC GBE ULH 1516NM LOW TX -5/85</t>
  </si>
  <si>
    <t>3AL82255AA</t>
  </si>
  <si>
    <t>SFP OSC FE/STM-1 ULH 1516NM LOW TX -5/85</t>
  </si>
  <si>
    <t>3AL82256AA</t>
  </si>
  <si>
    <t>QSFP56-DD 400G DR4+/4xFR1 SR W/ SN CONN</t>
  </si>
  <si>
    <t>3AL82258AA</t>
  </si>
  <si>
    <t>QSFP28 100GBASE-LR1 SR 100GE -5/75</t>
  </si>
  <si>
    <t>3AL82260AA</t>
  </si>
  <si>
    <t>SFP OSC 1GbE EULH 1613.52NM 170KM -5/85</t>
  </si>
  <si>
    <t>3AL82261AA</t>
  </si>
  <si>
    <t>QDDCO4H-100-400G QSFP-DD DCO HIGH POWER</t>
  </si>
  <si>
    <t>3AL89583AA</t>
  </si>
  <si>
    <t>CA-CRAFT CABLE (3M), (ETSI), HAL-FREE</t>
  </si>
  <si>
    <t>3KC13063AAAA</t>
  </si>
  <si>
    <t>PRE-STAGING 1830PSS-4 STANDARD</t>
  </si>
  <si>
    <t>3KC13064AAAA</t>
  </si>
  <si>
    <t>PRE-STAGING 1830PSS-4 EXTRA TEST</t>
  </si>
  <si>
    <t>3KC13066AAAA</t>
  </si>
  <si>
    <t>PRE-STAGING 1830PSS-4 EXTRA TIME</t>
  </si>
  <si>
    <t>3KC13067AAAA</t>
  </si>
  <si>
    <t>FACTORY ACCEPT TEST 1830PSS-4 STD</t>
  </si>
  <si>
    <t>3KC13130AM</t>
  </si>
  <si>
    <t>CA-75OHM 2MHZ AND 1PPS TOD,100M</t>
  </si>
  <si>
    <t>3KC13156BA</t>
  </si>
  <si>
    <t>PTPCTL IEEE1588V2 CONTROLLER CARD</t>
  </si>
  <si>
    <t>3KC13282AAAA</t>
  </si>
  <si>
    <t>ESWL-1830PSS-4 WL TRACKER SW LIC</t>
  </si>
  <si>
    <t>3KC13402AAAA</t>
  </si>
  <si>
    <t>PRE-STAGING 1830PSS-4 NMS INSTALL+TEST</t>
  </si>
  <si>
    <t>3KC13598AA</t>
  </si>
  <si>
    <t>E4EC 8G UPGRADE KIT</t>
  </si>
  <si>
    <t>3KC35452AA</t>
  </si>
  <si>
    <t>20UC200 - 20X10G T-SFP UPLINK</t>
  </si>
  <si>
    <t>3KC40942AA</t>
  </si>
  <si>
    <t>ONE RACK DOOR LOCK KIT</t>
  </si>
  <si>
    <t>3KC40952AA</t>
  </si>
  <si>
    <t>PSS-24X RACK DOOR KIT</t>
  </si>
  <si>
    <t>3KC40953AB</t>
  </si>
  <si>
    <t>PSS-24X SIDEPANELS ONE RACK 600 + 25 KIT</t>
  </si>
  <si>
    <t>3KC40954AB</t>
  </si>
  <si>
    <t>PSS-24X ETSI RACK 625MM W DOOR</t>
  </si>
  <si>
    <t>3KC40958AA</t>
  </si>
  <si>
    <t>PSS-24X ETSI SHELF INSTALLATION KIT</t>
  </si>
  <si>
    <t>3KC40958AB</t>
  </si>
  <si>
    <t>PSS-24X ANSI SHELF INSTALLATION KIT</t>
  </si>
  <si>
    <t>3KC43116AA</t>
  </si>
  <si>
    <t>SLOT BLANK, 0.5RU, 4 SLOTS, TYPE II</t>
  </si>
  <si>
    <t>3KC43139AA</t>
  </si>
  <si>
    <t>POD 8CH A Variant, LM, CH(59..52)</t>
  </si>
  <si>
    <t>3KC43140AA</t>
  </si>
  <si>
    <t>SFD 8CH A Variant, LM, CH(59..52)</t>
  </si>
  <si>
    <t>3KC43141AA</t>
  </si>
  <si>
    <t>1830VWM POD8 WATERPROOF PLUG KITS</t>
  </si>
  <si>
    <t>3KC43142AA</t>
  </si>
  <si>
    <t>1830VWM POD-8 WALL/POLE MOUNTING BRACKET</t>
  </si>
  <si>
    <t>3KC43179AC</t>
  </si>
  <si>
    <t>CA-1 WIRE USB A TO RJ11 5.5M ETSI</t>
  </si>
  <si>
    <t>3KC48830AA</t>
  </si>
  <si>
    <t>PSS8-8SP- SHELF PNL,TEMP-HARDEN</t>
  </si>
  <si>
    <t>3KC48839AA</t>
  </si>
  <si>
    <t>MA-FRONT COVER, FAN TRAY</t>
  </si>
  <si>
    <t>3KC48840AA</t>
  </si>
  <si>
    <t>PSS8-8UP-USER PANEL TEMP-HARDENED</t>
  </si>
  <si>
    <t>3KC48850AA</t>
  </si>
  <si>
    <t>PSS8-8FAN-FAN UNIT,TEMP-HARDENED</t>
  </si>
  <si>
    <t>3KC48870AB</t>
  </si>
  <si>
    <t>POWER FILTER-30A-PSS8 (8DC30)</t>
  </si>
  <si>
    <t>3KC48880AA</t>
  </si>
  <si>
    <t>8AC7-AC PWRFLTR(7A AT 110V)PSS8,TEMP-HAR</t>
  </si>
  <si>
    <t>3KC48900AA</t>
  </si>
  <si>
    <t>PSS8 SHELF KIT -PSS8KIT (1XPSS8, 1X8FAN)</t>
  </si>
  <si>
    <t>3KC48901AA</t>
  </si>
  <si>
    <t>PSS8 SHELF-(INCLUDING PSS8SHF,SHELF PNL)</t>
  </si>
  <si>
    <t>3KC48910AA</t>
  </si>
  <si>
    <t>8EC2E - EQUIPMENT CONTROLLER SECURED</t>
  </si>
  <si>
    <t>3KC48960AB</t>
  </si>
  <si>
    <t>PSS16II-PSS16II SHELF (SHELF CHASSIS AND</t>
  </si>
  <si>
    <t>3KC48960AC</t>
  </si>
  <si>
    <t>PSS16II SHELF AC/DC (SHF CHASIS WBPLN)</t>
  </si>
  <si>
    <t>3KC48980AB</t>
  </si>
  <si>
    <t>16UP2 - USER PANEL PSS16II</t>
  </si>
  <si>
    <t>3KC48990AB</t>
  </si>
  <si>
    <t>16FAN2 - FAN UNIT - PSS16II</t>
  </si>
  <si>
    <t>3KC49010AA</t>
  </si>
  <si>
    <t>16DC65-DC PWRFLTR(63A) PSS16II W SMPLTMG</t>
  </si>
  <si>
    <t>3KC49020AB</t>
  </si>
  <si>
    <t>16DC65T-DCPWRFLTR 65A PSS16II W FULLTMNG</t>
  </si>
  <si>
    <t>3KC49030AA</t>
  </si>
  <si>
    <t>16AC16 - PSS16II AC/DC PWR MODULE</t>
  </si>
  <si>
    <t>3KC49038AA</t>
  </si>
  <si>
    <t>GNSS SFP MODULE</t>
  </si>
  <si>
    <t>3KC49039AA</t>
  </si>
  <si>
    <t>3KC49040AA</t>
  </si>
  <si>
    <t>CA-ANTENNA CABLE(60M)FOR GNSS SFP MODULE</t>
  </si>
  <si>
    <t>3KC49041AA</t>
  </si>
  <si>
    <t>CA-ANTENNA CABLE (10M)FOR GNSS SFP MODLE</t>
  </si>
  <si>
    <t>3KC49050BB</t>
  </si>
  <si>
    <t>KIT 16IISHELF(1XSHLF,FAN,16UP2,AIRFLTR)</t>
  </si>
  <si>
    <t>3KC49050BC</t>
  </si>
  <si>
    <t>KIT 16IISHLF AC/DC (SHLFAN 16UP2 ARFLTR)</t>
  </si>
  <si>
    <t>3KC49050BD</t>
  </si>
  <si>
    <t>KIT16IISHLF AC/DC LP(SHLFAN2C16UP2 FLTR)</t>
  </si>
  <si>
    <t>3KC49081AA</t>
  </si>
  <si>
    <t>12P120S 10G 12 PROG PORTS 6 RTUS</t>
  </si>
  <si>
    <t>3KC49100AA</t>
  </si>
  <si>
    <t>16FAN2C - FAN UNIT- PSS16II LP</t>
  </si>
  <si>
    <t>3KC49105AA</t>
  </si>
  <si>
    <t>8DC30T2-DCPF30A PSS8 FULLTMG TH W/O BITS</t>
  </si>
  <si>
    <t>3KC49170AA</t>
  </si>
  <si>
    <t>PTPIOC IEEE1588V2 PTP BIDI OTC INTF CARD</t>
  </si>
  <si>
    <t>3KC49210AB</t>
  </si>
  <si>
    <t>AA2DONWB -AMP 2-DIR W/O WT 44CH W APR</t>
  </si>
  <si>
    <t>3KC49220AB</t>
  </si>
  <si>
    <t>OSCTAPR -OSC TERMINATION W/O WT W APR</t>
  </si>
  <si>
    <t>3KC49230AA</t>
  </si>
  <si>
    <t>SFDC8A - STATIC FLTR DWDM CMPCT 8CH (A)</t>
  </si>
  <si>
    <t>3KC49230AB</t>
  </si>
  <si>
    <t>SFDC8B - STATIC FLTR DWDM CMPCT 8CH (B)</t>
  </si>
  <si>
    <t>3KC49230AC</t>
  </si>
  <si>
    <t>SFDC8C - STATIC FLTR DWDM CMPCT 8CH (C)</t>
  </si>
  <si>
    <t>3KC49230AD</t>
  </si>
  <si>
    <t>SFDC8D - STATIC FLTR DWDM CMPCT 8CH (D)</t>
  </si>
  <si>
    <t>3KC49230AE</t>
  </si>
  <si>
    <t>SFDC8E - STATIC FLTR DWDM CMPCT 8CH (E)</t>
  </si>
  <si>
    <t>3KC49272AA</t>
  </si>
  <si>
    <t>8P20B - 8XANY 10G TRIB 6XANY MUX</t>
  </si>
  <si>
    <t>3KC49289AA</t>
  </si>
  <si>
    <t>MA-DUST BLANK-HALF</t>
  </si>
  <si>
    <t>3KC49293AA</t>
  </si>
  <si>
    <t>MA-DUST BLANK-FULL</t>
  </si>
  <si>
    <t>3KC49302AA</t>
  </si>
  <si>
    <t>8EC3 -EQUIPT CONTROLLER PSS8 TEMP-HARDEN</t>
  </si>
  <si>
    <t>3KC49348AA</t>
  </si>
  <si>
    <t>8EC2 ECN CONTROLLER KIT - R23.03 ECN</t>
  </si>
  <si>
    <t>3KC49753AAAA</t>
  </si>
  <si>
    <t>PRE-STAGING 1830PSS-8 STANDARD</t>
  </si>
  <si>
    <t>3KC49753ABAA</t>
  </si>
  <si>
    <t>PRE-STAGING 1830PSS-8 EXTRA TEST</t>
  </si>
  <si>
    <t>3KC49753ADAA</t>
  </si>
  <si>
    <t>PRE-STAGING 1830PSS-8 EXTRA TIME</t>
  </si>
  <si>
    <t>3KC49754AAAA</t>
  </si>
  <si>
    <t>FACTORY ACCEPT TEST 1830PSS-8 STD</t>
  </si>
  <si>
    <t>3KC49763AAAA</t>
  </si>
  <si>
    <t>PRE-STAGING 1830PSS-16II STANDARD</t>
  </si>
  <si>
    <t>3KC49763ABAA</t>
  </si>
  <si>
    <t>PRE-STAGING 1830PSS-16II EXTRA TEST</t>
  </si>
  <si>
    <t>3KC49763ADAA</t>
  </si>
  <si>
    <t>PRE-STAGING 1830PSS-16II EXTRA TIME</t>
  </si>
  <si>
    <t>3KC49764AAAA</t>
  </si>
  <si>
    <t>FACTORY ACCEPT TEST 1830PSS-16II STD</t>
  </si>
  <si>
    <t>3KC49801AA</t>
  </si>
  <si>
    <t>PSS8 -8ECBNK - EQUIPCONTROLLER BLNK</t>
  </si>
  <si>
    <t>3KC49802AA</t>
  </si>
  <si>
    <t>8DCBNK - DC POWER FILTER BLANK-PSS-8</t>
  </si>
  <si>
    <t>3KC49803AA</t>
  </si>
  <si>
    <t>AIR FILTER BLANK-PSS8</t>
  </si>
  <si>
    <t>3KC49812AA</t>
  </si>
  <si>
    <t>PSS8 INST KIT-19IN EIA</t>
  </si>
  <si>
    <t>3KC49813AA</t>
  </si>
  <si>
    <t>PSS8 INST KIT-ETSI</t>
  </si>
  <si>
    <t>3KC49814AA</t>
  </si>
  <si>
    <t>PSS8 INST KIT-23IN ANSI</t>
  </si>
  <si>
    <t>3KC49822AA</t>
  </si>
  <si>
    <t>CA-DC POWER CABLE_DC 3.6M_ANGLED (PSS8)</t>
  </si>
  <si>
    <t>3KC49822AB</t>
  </si>
  <si>
    <t>CA-DC POWER CABLE_DC 10M_ANGLED (PSS8)</t>
  </si>
  <si>
    <t>3KC49822AC</t>
  </si>
  <si>
    <t>CA-DC POWER CABLE_DC 20M_ANGLED (PSS8)</t>
  </si>
  <si>
    <t>3KC49823AA</t>
  </si>
  <si>
    <t>CA-RACK ALARM CABLE</t>
  </si>
  <si>
    <t>3KC49825AA</t>
  </si>
  <si>
    <t>CA-CRAFT</t>
  </si>
  <si>
    <t>3KC49926AA</t>
  </si>
  <si>
    <t>AIR FILTER - PSS8</t>
  </si>
  <si>
    <t>3KC49946AA</t>
  </si>
  <si>
    <t>8CVR -PSS8 FRONT COVER</t>
  </si>
  <si>
    <t>3KC50001AA</t>
  </si>
  <si>
    <t>16DCBNK - DC POWER FILTER BLANK-PSS16II</t>
  </si>
  <si>
    <t>3KC50011AB</t>
  </si>
  <si>
    <t>PSS16II INST KIT-19IN 4-POST 8RU</t>
  </si>
  <si>
    <t>3KC50011AC</t>
  </si>
  <si>
    <t>PSS16II INST KIT-19IN 4-POST AC/DC</t>
  </si>
  <si>
    <t>3KC50012AB</t>
  </si>
  <si>
    <t>16INST19 - PSS16II INST KIT-19IN EIA</t>
  </si>
  <si>
    <t>3KC50012AC</t>
  </si>
  <si>
    <t>PSS16II INST KIT-19IN 2-POST AC/DC</t>
  </si>
  <si>
    <t>3KC50013AB</t>
  </si>
  <si>
    <t>16INSTET - PSS16II INST KIT-ETSI</t>
  </si>
  <si>
    <t>3KC50013AC</t>
  </si>
  <si>
    <t>PSS16II INST KIT-21IN AC/DC</t>
  </si>
  <si>
    <t>3KC50014AB</t>
  </si>
  <si>
    <t>16INST23 - PSS16II INST KIT-23IN ANSI</t>
  </si>
  <si>
    <t>3KC50014AC</t>
  </si>
  <si>
    <t>PSS16II INST KIT-23IN AC/DC</t>
  </si>
  <si>
    <t>3KC50021BA</t>
  </si>
  <si>
    <t>PSS16II DC POWER CABLE LEFT 3.6M (LSZH)</t>
  </si>
  <si>
    <t>3KC50021BB</t>
  </si>
  <si>
    <t>PSS16II DC POWER CABLE LEFT 10M (LZSH)</t>
  </si>
  <si>
    <t>3KC50021BC</t>
  </si>
  <si>
    <t>PSS16II DC POWER CABLE LEFT 20M (LZSH)</t>
  </si>
  <si>
    <t>3KC50022BA</t>
  </si>
  <si>
    <t>PSS16II DC POWER CABLE RIGHT 3.6M (LZSH)</t>
  </si>
  <si>
    <t>3KC50022BB</t>
  </si>
  <si>
    <t>PSS16II DC POWER CABLE RIGHT 10M (LZSH)</t>
  </si>
  <si>
    <t>3KC50022BC</t>
  </si>
  <si>
    <t>PSS16II DC POWER CABLE RIGHT 20M (LZSH)</t>
  </si>
  <si>
    <t>3KC50023AB</t>
  </si>
  <si>
    <t>CA-AC PWR SUPPLY CABLE-NORTH AMERICA 16A</t>
  </si>
  <si>
    <t>3KC50023AC</t>
  </si>
  <si>
    <t>CA-AC PWR SPLY CA-CONTINENTAL EUROPE 16A</t>
  </si>
  <si>
    <t>3KC50023AD</t>
  </si>
  <si>
    <t>CA-AC POWER SUPPLY CABLE_UK/IRELAND 16A</t>
  </si>
  <si>
    <t>3KC50025AA</t>
  </si>
  <si>
    <t>CA-DC POWER CABLE, PSS16II</t>
  </si>
  <si>
    <t>3KC50040AB</t>
  </si>
  <si>
    <t>16AF2 - PSS16II AIR FILTER</t>
  </si>
  <si>
    <t>3KC50122AB</t>
  </si>
  <si>
    <t>16CVR2 - PSS16II FRONT COVER KIT</t>
  </si>
  <si>
    <t>3KC50122AC</t>
  </si>
  <si>
    <t>3KC50130AA</t>
  </si>
  <si>
    <t>AC/DC RECTIFIER PLUGGABLE MODULE</t>
  </si>
  <si>
    <t>3KC50131AA</t>
  </si>
  <si>
    <t>AC/DC SHELF - SINGLE</t>
  </si>
  <si>
    <t>3KC50132AA</t>
  </si>
  <si>
    <t>AC/DC SHELF - DUPLEX</t>
  </si>
  <si>
    <t>3KC50133AA</t>
  </si>
  <si>
    <t>AC/DC SHLF SET SNGL(INC 1XSHF-SNGL,2XRCT</t>
  </si>
  <si>
    <t>3KC50134AA</t>
  </si>
  <si>
    <t>AC/DC SHLF SET DUPLEX(INC 1XSHF-DPLX,4XR</t>
  </si>
  <si>
    <t>3KC50135AA</t>
  </si>
  <si>
    <t>AC/DC SHF INST KIT-19IN EIA</t>
  </si>
  <si>
    <t>3KC50136AA</t>
  </si>
  <si>
    <t>AC/DC SHF INST KIT-ETSI, SINGLE</t>
  </si>
  <si>
    <t>3KC50137AA</t>
  </si>
  <si>
    <t>AC/DC SHELF INST KIT-ETSI, DUPLEX</t>
  </si>
  <si>
    <t>3KC50138AA</t>
  </si>
  <si>
    <t>AC/DC SHELF INST KIT-23IN ANSI</t>
  </si>
  <si>
    <t>3KC50178AA</t>
  </si>
  <si>
    <t>AC/DC SHELF INST KIT 23IN ANSI, DUPLEX</t>
  </si>
  <si>
    <t>3KC50248AB</t>
  </si>
  <si>
    <t>AIR DEFLECTOR (1830PSS4/8)</t>
  </si>
  <si>
    <t>3KC50257AA</t>
  </si>
  <si>
    <t>CC EAL3 PSS-8 SHELF KIT (WITH 2X8EC2E)</t>
  </si>
  <si>
    <t>3KC50285AA</t>
  </si>
  <si>
    <t>16DCAPT-DCPWR FLTR ADPTR PSS-16II AC SHF</t>
  </si>
  <si>
    <t>3KC50322AA</t>
  </si>
  <si>
    <t>30AN300 - 30X10G SFP+ CLIENT CARD</t>
  </si>
  <si>
    <t>3KC50330AA</t>
  </si>
  <si>
    <t>PSS-24X MULTI FUNCTION CARD</t>
  </si>
  <si>
    <t>3KC50335AA</t>
  </si>
  <si>
    <t>CCC-CENTRAL CLOCK AND CONTROLLER</t>
  </si>
  <si>
    <t>3KC50388AA</t>
  </si>
  <si>
    <t>PSF24X PSS-24X POWER SUPPLY FILTER</t>
  </si>
  <si>
    <t>3KC50429AB</t>
  </si>
  <si>
    <t>PSS-24X FAN TRAY</t>
  </si>
  <si>
    <t>3KC50486AA</t>
  </si>
  <si>
    <t>PSS-24X TEMP. AND PRESSURE SENSOR CARD</t>
  </si>
  <si>
    <t>3KC50547AA</t>
  </si>
  <si>
    <t>PSS-24X ETSI/ANSI CABLE INSTALLATION KIT</t>
  </si>
  <si>
    <t>3KC50567AA</t>
  </si>
  <si>
    <t>CABLE - HOUSEKEEPING IN (DSUB) 30M</t>
  </si>
  <si>
    <t>3KC50568AA</t>
  </si>
  <si>
    <t>CABLE- HOUSEKEEPING OUT (DSUB) 30M</t>
  </si>
  <si>
    <t>3KC50569AA</t>
  </si>
  <si>
    <t>CABLE- REMOTE ALARM (DSUB) 30M</t>
  </si>
  <si>
    <t>3KC50570AB</t>
  </si>
  <si>
    <t>CABLE- RACK LAMPS OUT RACK LED (DSUB) 3M</t>
  </si>
  <si>
    <t>3KC50572AA</t>
  </si>
  <si>
    <t>CA PSS24XPSS24XRKLMPSDAYZCHN(DSUBDSUB)3M</t>
  </si>
  <si>
    <t>3KC50573AA</t>
  </si>
  <si>
    <t>CA PSS24XPSS36XRKLMPSDAYZCHN(DSUBDSUB)3M</t>
  </si>
  <si>
    <t>3KC50574AA</t>
  </si>
  <si>
    <t>CA-TEMP PRESS SENSOR</t>
  </si>
  <si>
    <t>3KC50625AA</t>
  </si>
  <si>
    <t>PSS-24X ANSI LOWER COMPLETE AIR BAFFLE</t>
  </si>
  <si>
    <t>3KC50629AA</t>
  </si>
  <si>
    <t>PSS-24X ANSI MIDDLE COMPLETE AIR BAFFLE</t>
  </si>
  <si>
    <t>3KC50674AA</t>
  </si>
  <si>
    <t>PSS-24X ETSI MIDDLE COMPLETE AIR BAFFLE</t>
  </si>
  <si>
    <t>3KC50675AA</t>
  </si>
  <si>
    <t>PSS-24X ETSI LOWER COMPLETE AIR BAFFLE</t>
  </si>
  <si>
    <t>3KC50699AA</t>
  </si>
  <si>
    <t>PSS-24X SUBRACK BLANK ANSI</t>
  </si>
  <si>
    <t>3KC50701AA</t>
  </si>
  <si>
    <t>CABLE - GROUND CABLE 3M</t>
  </si>
  <si>
    <t>3KC50707AA</t>
  </si>
  <si>
    <t>PSS-24X SUBRACK BLANK ETSI</t>
  </si>
  <si>
    <t>3KC59819AC</t>
  </si>
  <si>
    <t>IO SLOT BLANK CARD</t>
  </si>
  <si>
    <t>3KC60153AA</t>
  </si>
  <si>
    <t>30SE300 - 30X X10GE L2</t>
  </si>
  <si>
    <t>3KC60165AA</t>
  </si>
  <si>
    <t>6SE300 - 100GE L2</t>
  </si>
  <si>
    <t>3KC60191AA</t>
  </si>
  <si>
    <t>10AN400 - 10/40/100G ANYRATE CARD</t>
  </si>
  <si>
    <t>3KC60223AA</t>
  </si>
  <si>
    <t>PSS24X SHELF, MFC24X AND TPSC24X</t>
  </si>
  <si>
    <t>3KC60351AA</t>
  </si>
  <si>
    <t>PSS24X AIR FILTER</t>
  </si>
  <si>
    <t>3KC60352AAAA</t>
  </si>
  <si>
    <t>ESWL-RTU LIC 1830PSS-24X 100G CAP</t>
  </si>
  <si>
    <t>3KC60353AAAA</t>
  </si>
  <si>
    <t>ESWL-RTU LIC 1830PSS-24X 100G CAP GMRE</t>
  </si>
  <si>
    <t>3KC60354AAAA</t>
  </si>
  <si>
    <t>ESWL-RTU LIC 1830PSS-24X 200G PORT</t>
  </si>
  <si>
    <t>3KC60371AAAA</t>
  </si>
  <si>
    <t>PRE-STAGING 1830PSSX-24X STANDARD</t>
  </si>
  <si>
    <t>3KC60372AAAA</t>
  </si>
  <si>
    <t>PRE-STAGING 1830PSSX-24X EXTRA TEST</t>
  </si>
  <si>
    <t>3KC60374AAAA</t>
  </si>
  <si>
    <t>PRE-STAGING 1830PSSX-24X EXTRA TIME</t>
  </si>
  <si>
    <t>3KC60428AA</t>
  </si>
  <si>
    <t>20AN80 - 20X 10G/SUB10G MULTIRATE CARD</t>
  </si>
  <si>
    <t>3KC60474AB</t>
  </si>
  <si>
    <t>SC24TB-SWITCH CARD 24T VARIANT B</t>
  </si>
  <si>
    <t>3KC60557AA</t>
  </si>
  <si>
    <t>PSF24H PSS-24X POWER SUPPLY FILTER H</t>
  </si>
  <si>
    <t>3KC60757AA</t>
  </si>
  <si>
    <t>AC/DC RECTIFIER INSTALL KIT ETSI</t>
  </si>
  <si>
    <t>3KC61010AB</t>
  </si>
  <si>
    <t>10AN1T- 10X100G/4X200GBE/2X400GBE CLIENT</t>
  </si>
  <si>
    <t>3KC61074AA</t>
  </si>
  <si>
    <t>4UC1T - 4X200G/250G 2x300G/400G UPLINK</t>
  </si>
  <si>
    <t>3KC61115AA</t>
  </si>
  <si>
    <t>SCI48T-OTN Swtch Card w/Interconnect 48T</t>
  </si>
  <si>
    <t>3KC61122AA</t>
  </si>
  <si>
    <t>2UC1T - 2 CARRIER xQAM PCS UPLINK</t>
  </si>
  <si>
    <t>3KC61134AA</t>
  </si>
  <si>
    <t>TIC48T - Timing Interface Card 48T</t>
  </si>
  <si>
    <t>3KC61135AA</t>
  </si>
  <si>
    <t>CSI48H-CableKit Swtch Interconnect 48T-H</t>
  </si>
  <si>
    <t>3KC61136AA</t>
  </si>
  <si>
    <t>CTI48T-Cable Kit Timing Interconnect 48T</t>
  </si>
  <si>
    <t>3KC61157AA</t>
  </si>
  <si>
    <t>PSS-24X ETSI 48T Interconnect mech Kit-H</t>
  </si>
  <si>
    <t>3KC61158AA</t>
  </si>
  <si>
    <t>PSS-24X ANSI 48T Interconnect mech Kit-H</t>
  </si>
  <si>
    <t>3KC61166AA</t>
  </si>
  <si>
    <t>CSI48V-CableKit Swtch Interconnect 48T-V</t>
  </si>
  <si>
    <t>3KC61224AA</t>
  </si>
  <si>
    <t>PSS-24X ETSI 48T INTERCONNECT MECH KIT-V</t>
  </si>
  <si>
    <t>3KC61232AA</t>
  </si>
  <si>
    <t>PSS-24X ETSI 48T INTERCONNECT DOOR KIT-V</t>
  </si>
  <si>
    <t>3KC61267AA</t>
  </si>
  <si>
    <t>AC/DC POWER CABLE KIT</t>
  </si>
  <si>
    <t>3KC61279AA</t>
  </si>
  <si>
    <t>2UC1TE - 2 CARRIER xQAM PCS UPLINK ENC</t>
  </si>
  <si>
    <t>3KC61280AA</t>
  </si>
  <si>
    <t>CSI48H-REPLACEMENT CABLE KIT 48T HOR</t>
  </si>
  <si>
    <t>3KC61281AA</t>
  </si>
  <si>
    <t>CSI48V-REPLACEMENT CABLE KIT 48T VER</t>
  </si>
  <si>
    <t>3KC67011AA</t>
  </si>
  <si>
    <t>RP15O CONVENTIONAL RAMAN PUMP 1.5W OSC F</t>
  </si>
  <si>
    <t>3KC67011AB</t>
  </si>
  <si>
    <t>RP15O CONVENTIONAL RAMAN PUMP 1.5W OSC C</t>
  </si>
  <si>
    <t>3KC67011BA</t>
  </si>
  <si>
    <t>RP15O CONV RAMAN PUMP 1.5W OSC N2 F</t>
  </si>
  <si>
    <t>3KC67015AA</t>
  </si>
  <si>
    <t>SRP-30-C-O SUPER RAMAN PUMP C-BAND OSC F</t>
  </si>
  <si>
    <t>3KC67015AB</t>
  </si>
  <si>
    <t>SRP-30-C-O SUPER RAMAN PUMP C-BAND OSC C</t>
  </si>
  <si>
    <t>3KC67015BA</t>
  </si>
  <si>
    <t>SRP30CO SUPER RAMAN PUMP C-BAND OSC N2 F</t>
  </si>
  <si>
    <t>3KC67015BB</t>
  </si>
  <si>
    <t>SRP30CO SUPER RAMAN PUMP C-BAND OSC N2 C</t>
  </si>
  <si>
    <t>3KC67016AA</t>
  </si>
  <si>
    <t>RCP-10 CONVENTIONAL RAMAN CO-PUMP 1.0W F</t>
  </si>
  <si>
    <t>3KC67016AB</t>
  </si>
  <si>
    <t>RCP-10 CONVENTIONAL RAMAN CO-PUMP 1.0W C</t>
  </si>
  <si>
    <t>3KC67016BA</t>
  </si>
  <si>
    <t>RCP-10 CONV RAMAN CO-PUMP 1.0W N2 F</t>
  </si>
  <si>
    <t>3KC67017AA</t>
  </si>
  <si>
    <t>RCPS-10 CONV RAMAN CO-PUMP SUPPL 1.0W F</t>
  </si>
  <si>
    <t>3KC67017AB</t>
  </si>
  <si>
    <t>RCPS-10 CONV RAMAN CO-PUMP SUPPL 1.0W C</t>
  </si>
  <si>
    <t>3KC67017BA</t>
  </si>
  <si>
    <t>RCPS-10 CONV RAMAN CO-PUMP SUPPL 1W N2 F</t>
  </si>
  <si>
    <t>3KC67018AA</t>
  </si>
  <si>
    <t>SRCP-30 SUPER RAMAN CO-PUMP 3.0W F</t>
  </si>
  <si>
    <t>3KC67018AB</t>
  </si>
  <si>
    <t>SRCP-30 SUPER RAMAN CO-PUMP 3.0W C</t>
  </si>
  <si>
    <t>3KC67018BA</t>
  </si>
  <si>
    <t>SRCP-30 SUPER RAMAN CO-PUMP 3.0W N2 F</t>
  </si>
  <si>
    <t>3KC67020AA</t>
  </si>
  <si>
    <t>SROP-40 SUPER ROPA PUMP 4.0W F</t>
  </si>
  <si>
    <t>3KC67020BA</t>
  </si>
  <si>
    <t>SROP-40 SUPER ROPA PUMP 4.0W N2 F</t>
  </si>
  <si>
    <t>3KC67021AA</t>
  </si>
  <si>
    <t>SROP-50 SUPER ROPA PUMP 5.0W F</t>
  </si>
  <si>
    <t>3KC67022AA</t>
  </si>
  <si>
    <t>2RU COMPACT FAN TRAY UNIT</t>
  </si>
  <si>
    <t>3KC67023AA</t>
  </si>
  <si>
    <t>ADF30 ARMORED DISTRIBUTION FRAME OPTICAL</t>
  </si>
  <si>
    <t>3KC67023AB</t>
  </si>
  <si>
    <t>ADF30 ARMORED DISTRIBUTION FRAME C</t>
  </si>
  <si>
    <t>3KC67024AA</t>
  </si>
  <si>
    <t>RX ROPA CASSETTE USE ALONE STD TEMP</t>
  </si>
  <si>
    <t>3KC67025AA</t>
  </si>
  <si>
    <t>RX ROPA CASSETTE USE ALONE LOW TEMP</t>
  </si>
  <si>
    <t>3KC67025AB</t>
  </si>
  <si>
    <t>3KC67025AC</t>
  </si>
  <si>
    <t>3KC67025AD</t>
  </si>
  <si>
    <t>RX DUAL ROPA CASSETTE USE ALONE LOW TEMP</t>
  </si>
  <si>
    <t>3KC67030AA</t>
  </si>
  <si>
    <t>RX ROPA CASSETTE USE WITH TX STD TEMP</t>
  </si>
  <si>
    <t>3KC67032AA</t>
  </si>
  <si>
    <t>TX ROPA CASSETTE PUMP2 STD TEMP</t>
  </si>
  <si>
    <t>3KC67036AA</t>
  </si>
  <si>
    <t>P30F BOOSTER +30DBM F</t>
  </si>
  <si>
    <t>3KC67036AB</t>
  </si>
  <si>
    <t>P30F BOOSTER +30DBM C</t>
  </si>
  <si>
    <t>3KC67036BA</t>
  </si>
  <si>
    <t>P30F BOOSTER +30DBM N2 F</t>
  </si>
  <si>
    <t>3KC67036BB</t>
  </si>
  <si>
    <t>P30F BOOSTER +30DBM N2 C</t>
  </si>
  <si>
    <t>3KC67044AA</t>
  </si>
  <si>
    <t>ROP-20 CONVENTIONAL ROPA PUMP 2W F</t>
  </si>
  <si>
    <t>3KC67044AB</t>
  </si>
  <si>
    <t>ROP-20 CONVENTIONAL ROPA PUMP 2W C</t>
  </si>
  <si>
    <t>3KC67044BA</t>
  </si>
  <si>
    <t>ROP-20 CONVENTIONAL ROPA PUMP 2W N2 F</t>
  </si>
  <si>
    <t>3KC67045AA</t>
  </si>
  <si>
    <t>SRP-50-C SUPER RAMAN PUMP C-BAND 5W F</t>
  </si>
  <si>
    <t>3KC67045BA</t>
  </si>
  <si>
    <t>SRP-50-C SUPER RAMAN PUMP C-BAND 5W N2 F</t>
  </si>
  <si>
    <t>3KC67046AA</t>
  </si>
  <si>
    <t>OSCU CONVERTER UNIT</t>
  </si>
  <si>
    <t>3KC67051AA</t>
  </si>
  <si>
    <t>EROP-20 ENHANCED ROPA PUMP 2W F</t>
  </si>
  <si>
    <t>3KC67052AA</t>
  </si>
  <si>
    <t>EROP-30 ENHANCED ROPA PUMP 3W F</t>
  </si>
  <si>
    <t>3KC67052BA</t>
  </si>
  <si>
    <t>EROP-30 ENHANCED ROPA PUMP 3W N2 F</t>
  </si>
  <si>
    <t>3KC67053AA</t>
  </si>
  <si>
    <t>EROP-50 ENHANCED ROPA PUMP 5W F</t>
  </si>
  <si>
    <t>3KC67053BA</t>
  </si>
  <si>
    <t>EROP-50 ENHANCED ROPA PUMP 5W N2 F</t>
  </si>
  <si>
    <t>3KC67058AA</t>
  </si>
  <si>
    <t>ADF60 ARMORED DISTRIBUTION FRAME F</t>
  </si>
  <si>
    <t>3KC67067AA</t>
  </si>
  <si>
    <t>OSCU CONVERTER UNIT CH12 VAR MON POWR N2</t>
  </si>
  <si>
    <t>3KC67068AA</t>
  </si>
  <si>
    <t>OSCU CONVERTER UNIT CH15 VAR MON POWR N2</t>
  </si>
  <si>
    <t>3KC68210CC</t>
  </si>
  <si>
    <t>HIGH-PERF SMS CC (2 PSU AND SMARTCARDV2)</t>
  </si>
  <si>
    <t>3KC68210CD</t>
  </si>
  <si>
    <t>SMS NETHSM CD (2 PSU AND SMARTCARD V2)</t>
  </si>
  <si>
    <t>3KC68210CE</t>
  </si>
  <si>
    <t>HIGH-PERF SMS CE (2 PSU AND SMARTCARDV2)</t>
  </si>
  <si>
    <t>3KC68223AB</t>
  </si>
  <si>
    <t>SMS ENHANCED POWER SUPPLY</t>
  </si>
  <si>
    <t>3KC68225AB</t>
  </si>
  <si>
    <t>10 SMS SMARTCARDS V2</t>
  </si>
  <si>
    <t>3KC68226AA</t>
  </si>
  <si>
    <t>BATTERY, 2 SPARES, 3.6V PRIMARY LITHIUM</t>
  </si>
  <si>
    <t>3KC68252AA</t>
  </si>
  <si>
    <t>1 VHSM NETHSM ON USB KEY +8 SMARTCARDSV2</t>
  </si>
  <si>
    <t>3KC68254AAAA</t>
  </si>
  <si>
    <t>ESWP-1830 SMS R02.01.01 ISO</t>
  </si>
  <si>
    <t>3KC69418AC</t>
  </si>
  <si>
    <t>PSI-M 2 POST RACK 23IN EIA INSTALL KIT</t>
  </si>
  <si>
    <t>3KC69418AD</t>
  </si>
  <si>
    <t>PSI-M 2 POST RACK 19IN EIA INSTALL KIT</t>
  </si>
  <si>
    <t>3KC69661AA</t>
  </si>
  <si>
    <t>1830PSS32 DUST PLUG KIT</t>
  </si>
  <si>
    <t>3KC69737AA</t>
  </si>
  <si>
    <t>PDU,600MM ETSI RACK,REAR MTG BKT KIT</t>
  </si>
  <si>
    <t>3KC69797AA</t>
  </si>
  <si>
    <t>IPREAMP-BOOSTER/PRE-AMP FOR IROADM</t>
  </si>
  <si>
    <t>3KC69819AA</t>
  </si>
  <si>
    <t>OPSB5 - MULTIPORT OPSB CARD</t>
  </si>
  <si>
    <t>3KC69900AAAA</t>
  </si>
  <si>
    <t>ESWL- ENC LIC PER 100G LINE SIDE CAP</t>
  </si>
  <si>
    <t>3KC69993AA</t>
  </si>
  <si>
    <t>S2AD200H- 1X100G/200G OT HP UNRESTRICTED</t>
  </si>
  <si>
    <t>3KC70045AAAA</t>
  </si>
  <si>
    <t>ESWL-DFC12 100GB CAP 100G MODE LIFE</t>
  </si>
  <si>
    <t>3KC70046AAAA</t>
  </si>
  <si>
    <t>ESWL-DFC12 100GB CAP 200G MODE LIFE</t>
  </si>
  <si>
    <t>3KC70047AAAA</t>
  </si>
  <si>
    <t>ESWL-DFC12 100GB CAP 300G MODE LIFE</t>
  </si>
  <si>
    <t>3KC70048AAAA</t>
  </si>
  <si>
    <t>ESWL-DFC12 100GB CAP 400G MODE LIFE</t>
  </si>
  <si>
    <t>3KC70049AAAA</t>
  </si>
  <si>
    <t>ESWL-DFC12 100GB CAP 500G MODE LIFE</t>
  </si>
  <si>
    <t>3KC70050AAAA</t>
  </si>
  <si>
    <t>ESWL-RTU 100G LONG HAUL LIFE</t>
  </si>
  <si>
    <t>3KC70051AAAA</t>
  </si>
  <si>
    <t>ESWL-RTU 100G REGIONAL LIFE</t>
  </si>
  <si>
    <t>3KC70052AAAA</t>
  </si>
  <si>
    <t>ESWL-RTU 100G METRO LIFE</t>
  </si>
  <si>
    <t>3KC70054AAAA</t>
  </si>
  <si>
    <t>ESWL-RTU CLIENTPORT ETHERNET</t>
  </si>
  <si>
    <t>3KC70056AAAA</t>
  </si>
  <si>
    <t>ESWL-D5X500Q UNIDIR REGEN MODE LIFE</t>
  </si>
  <si>
    <t>3KC70057AAAA</t>
  </si>
  <si>
    <t>ESWL-RTU CLIENTPORT GENERIC</t>
  </si>
  <si>
    <t>3KC70063AAAA</t>
  </si>
  <si>
    <t>ESWL-S2AD200H UNIDIR REGEN MODE LIFE</t>
  </si>
  <si>
    <t>3KC70065AAAA</t>
  </si>
  <si>
    <t>ESWL-S2AD200R UNIDIR REGEN MODE LIFE</t>
  </si>
  <si>
    <t>3KC70082AA</t>
  </si>
  <si>
    <t>S2AD200H -1X100G/200G OT HP RTU RESTRICT</t>
  </si>
  <si>
    <t>3KC70100AAAA</t>
  </si>
  <si>
    <t>ESWL-ALIEN 12.5GHZ LIFE</t>
  </si>
  <si>
    <t>3KC70101AAAA</t>
  </si>
  <si>
    <t>ESWL-RTU UNKEYED SERVICES LIFE</t>
  </si>
  <si>
    <t>3KC70103AAAA</t>
  </si>
  <si>
    <t>ESWL-S4X400H UNIDIR REGEN MODE LIFE</t>
  </si>
  <si>
    <t>3KC70131AAAA</t>
  </si>
  <si>
    <t>ESWL-RTU WITH ENCRYPTION LIFE</t>
  </si>
  <si>
    <t>3KC70175AA</t>
  </si>
  <si>
    <t>EILA EQUALIZED IN-LINE AMPLIFIER</t>
  </si>
  <si>
    <t>3KC70186AA</t>
  </si>
  <si>
    <t>RA4P C BAND RAMAN AMPLIFIER - 4 PUMPS</t>
  </si>
  <si>
    <t>3KC70203AA</t>
  </si>
  <si>
    <t>1830TPS TYPE 2 FAN UNIT DUST FILTER</t>
  </si>
  <si>
    <t>3KC70234AA</t>
  </si>
  <si>
    <t>MCS1615 MULTICASTSWITCH 16-DEG 15-PORTS</t>
  </si>
  <si>
    <t>3KC70245AA</t>
  </si>
  <si>
    <t>SFD 10CH A VARIANT, LM, CH(60-51)</t>
  </si>
  <si>
    <t>3KC70245AB</t>
  </si>
  <si>
    <t>SFD 10CH B VARIANT, LM, CH(49-40)</t>
  </si>
  <si>
    <t>3KC70245AC</t>
  </si>
  <si>
    <t>SFD 10CH C VARIANT, LM, CH(37-28)</t>
  </si>
  <si>
    <t>3KC70245AD</t>
  </si>
  <si>
    <t>SFD 10CH D VARIANT, LM, CH(25-16)</t>
  </si>
  <si>
    <t>3KC70254AC</t>
  </si>
  <si>
    <t>1830VWM 1RU TYPE 3 23IN WECO RK MT BRKT</t>
  </si>
  <si>
    <t>3KC70254AD</t>
  </si>
  <si>
    <t>1830TPS 1RU TYPE 3 23IN EIA RK MT BRKT</t>
  </si>
  <si>
    <t>3KC70270AA</t>
  </si>
  <si>
    <t>SHELF 19IN, 0.5RU, 2 SLOTS, TYPE II</t>
  </si>
  <si>
    <t>3KC70281AA</t>
  </si>
  <si>
    <t>SHELF 21IN, 0.5RU, 2 SLOTS, TYPE II</t>
  </si>
  <si>
    <t>3KC70282AA</t>
  </si>
  <si>
    <t>SHELF 23 IN, 0.5RU, 2 SLOTS, TYPE II</t>
  </si>
  <si>
    <t>3KC70424AA</t>
  </si>
  <si>
    <t>OMDCL C+L OPTICAL MUX/DEMUX, OTDR</t>
  </si>
  <si>
    <t>3KC70514AA</t>
  </si>
  <si>
    <t>MCS1615L MULTICSTSWTCH 16DEG 15PRT L-BAN</t>
  </si>
  <si>
    <t>3KC70525AA</t>
  </si>
  <si>
    <t>EILAL EQUALIZED IN-LINE AMPLIFIER L-BAND</t>
  </si>
  <si>
    <t>3KC70591AA</t>
  </si>
  <si>
    <t>ESRE EXTENSION SHELF RANGE EXTENDER</t>
  </si>
  <si>
    <t>3KC70641AA</t>
  </si>
  <si>
    <t>1ETY100 CARRIER ETH QSFP28 1X100GBE</t>
  </si>
  <si>
    <t>3KC70665AAAA</t>
  </si>
  <si>
    <t>ESWL-RTU 10G PAYG LICENSE 2P LIFE</t>
  </si>
  <si>
    <t>3KC70692AA</t>
  </si>
  <si>
    <t>MLFSB MPO-LC BREAKOUT SHUFFLE</t>
  </si>
  <si>
    <t>3KC70693AA</t>
  </si>
  <si>
    <t>ASG AMPLIFIER SWITCHED GAIN EDFA</t>
  </si>
  <si>
    <t>3KC70693AB</t>
  </si>
  <si>
    <t>ASGLP AMPLIFIER SWITCHED GAIN EDFA LP</t>
  </si>
  <si>
    <t>3KC70733AAAA</t>
  </si>
  <si>
    <t>1830PSS LICENSE CLM SRS RENEWAL NAR-ONLY</t>
  </si>
  <si>
    <t>3KC70767AA</t>
  </si>
  <si>
    <t>1830TPS FIBER JUMPER, SIMPLEX BI (420MM)</t>
  </si>
  <si>
    <t>3KC70803AA</t>
  </si>
  <si>
    <t>S5AD400H 4X100G 1X400G OT UNRESTRICTED</t>
  </si>
  <si>
    <t>3KC70806AA</t>
  </si>
  <si>
    <t>TPS12 MOUNTING OUTDOOR BRACKET TYPE II</t>
  </si>
  <si>
    <t>3KC70817AA</t>
  </si>
  <si>
    <t>S5AD400H 4X100G 1X400G OT RESTRICTED</t>
  </si>
  <si>
    <t>3KC70869AA</t>
  </si>
  <si>
    <t>IR9 - REGIONAL 9D ROADM SWG AMP</t>
  </si>
  <si>
    <t>3KC70869AB</t>
  </si>
  <si>
    <t>IR9LP - REGIONAL 9D ROADM SWG AMP LP</t>
  </si>
  <si>
    <t>3KC70926AAAA</t>
  </si>
  <si>
    <t>ESWL-D5X500Q 100GB CAP 100G MODE LIFE</t>
  </si>
  <si>
    <t>3KC70927AAAA</t>
  </si>
  <si>
    <t>ESWL-D5X500Q 100GB CAP 200G MODE LIFE</t>
  </si>
  <si>
    <t>3KC70928AAAA</t>
  </si>
  <si>
    <t>ESWL-D5X500Q 100GB CAP 2X250G MODE LIFE</t>
  </si>
  <si>
    <t>3KC70929AAAA</t>
  </si>
  <si>
    <t>ESWL-D5X500Q 100GB CAP 2X50G MODE LIFE</t>
  </si>
  <si>
    <t>3KC70934AAAA</t>
  </si>
  <si>
    <t>ESWL-DD2M4 100GB CAP 100G MODE LIFE</t>
  </si>
  <si>
    <t>3KC70935AAAA</t>
  </si>
  <si>
    <t>ESWL-S13X100E 100GB CAP 100G MODE LIFE</t>
  </si>
  <si>
    <t>3KC70936AAAA</t>
  </si>
  <si>
    <t>ESWL-DD2M4 100GB CAP 400G MODE LIFE</t>
  </si>
  <si>
    <t>3KC70939AAAA</t>
  </si>
  <si>
    <t>ESWL-S5AD400H UNIDIR REGEN MODE LIFE</t>
  </si>
  <si>
    <t>3KC70946AAAA</t>
  </si>
  <si>
    <t>ESWL-S2AD200H 100GB CAP 100G MODE LIFE</t>
  </si>
  <si>
    <t>3KC70947AAAA</t>
  </si>
  <si>
    <t>ESWL-S2AD200H 100GB CAP 200G MODE LIFE</t>
  </si>
  <si>
    <t>3KC70951AAAA</t>
  </si>
  <si>
    <t>ESWL-S2AD200R 100GB CAP 100G MODE LIFE</t>
  </si>
  <si>
    <t>3KC70952AAAA</t>
  </si>
  <si>
    <t>ESWL-S2AD200R 100GB CAP 200G MODE LIFE</t>
  </si>
  <si>
    <t>3KC70969AAAA</t>
  </si>
  <si>
    <t>ESWL-S4X400H 100GB CAP 100G MODE LIFE</t>
  </si>
  <si>
    <t>3KC70970AAAA</t>
  </si>
  <si>
    <t>ESWL-S4X400H 100GB CAP 200G MODE LIFE</t>
  </si>
  <si>
    <t>3KC70971AAAA</t>
  </si>
  <si>
    <t>ESWL-S4X400H 100GB CAP 300G MODE LIFE</t>
  </si>
  <si>
    <t>3KC70972AAAA</t>
  </si>
  <si>
    <t>ESWL-S4X400H 100GB CAP 400G MODE LIFE</t>
  </si>
  <si>
    <t>3KC70979AAAA</t>
  </si>
  <si>
    <t>ESWL-S4X400L 100GB CAP 100G MODE LIFE</t>
  </si>
  <si>
    <t>3KC70980AAAA</t>
  </si>
  <si>
    <t>ESWL-S4X400L 100GB CAP 200G MODE LIFE</t>
  </si>
  <si>
    <t>3KC70981AAAA</t>
  </si>
  <si>
    <t>ESWL-S4X400L 100GB CAP 300G MODE LIFE</t>
  </si>
  <si>
    <t>3KC70982AAAA</t>
  </si>
  <si>
    <t>ESWL-S4X400L 100GB CAP 400G MODE LIFE</t>
  </si>
  <si>
    <t>3KC70983AAAA</t>
  </si>
  <si>
    <t>ESWL-S4X400L 100GB CAP 500G MODE LIFE</t>
  </si>
  <si>
    <t>3KC70990AAAA</t>
  </si>
  <si>
    <t>ESWL-S5AD400H 100GB CAP 100G MODE LIFE</t>
  </si>
  <si>
    <t>3KC70991AAAA</t>
  </si>
  <si>
    <t>ESWL-S5AD400H 100GB CAP 200G MODE LIFE</t>
  </si>
  <si>
    <t>3KC70992AAAA</t>
  </si>
  <si>
    <t>ESWL-S5AD400H 100GB CAP 300G MODE LIFE</t>
  </si>
  <si>
    <t>3KC70993AAAA</t>
  </si>
  <si>
    <t>ESWL-S5AD400H 100GB CAP 400G MODE LIFE</t>
  </si>
  <si>
    <t>3KC70998AAAA</t>
  </si>
  <si>
    <t>ESWL-4UC1T 100GB CAP 200G MODE LIFE</t>
  </si>
  <si>
    <t>3KC70999AAAA</t>
  </si>
  <si>
    <t>ESWL-4UC1T 100GB CAP 300G MODE LIFE</t>
  </si>
  <si>
    <t>3KC71000AAAA</t>
  </si>
  <si>
    <t>ESWL-4UC1T 100GB CAP 400G MODE LIFE</t>
  </si>
  <si>
    <t>3KC71003AAAA</t>
  </si>
  <si>
    <t>ESWL-8UC1T 100GB CAP 100G MODE LIFE</t>
  </si>
  <si>
    <t>3KC71004AAAA</t>
  </si>
  <si>
    <t>ESWL-8UC1T 100GB CAP 200G MODE LIFE</t>
  </si>
  <si>
    <t>3KC71012AAAA</t>
  </si>
  <si>
    <t>ESWL-GENERIC 12.5GHZ LIFE</t>
  </si>
  <si>
    <t>3KC71023AA</t>
  </si>
  <si>
    <t>OPSUM OPTCL PROT SWTCH MLTCARRIER CBAND</t>
  </si>
  <si>
    <t>3KC71037AA</t>
  </si>
  <si>
    <t>MXN824 CONTENTIONLESS WSS 8DEG 24PORTS</t>
  </si>
  <si>
    <t>3KC71052AA</t>
  </si>
  <si>
    <t>ASC4 - AMPLIFIED SPLITTER/COMBINER</t>
  </si>
  <si>
    <t>3KC71053AA</t>
  </si>
  <si>
    <t>ASC4L -AMPLIFIED SPLITTER/COMBINER LBAND</t>
  </si>
  <si>
    <t>3KC71057AA</t>
  </si>
  <si>
    <t>OPSUML OPTCL PROT SWTCH MLTCARRIER LBAND</t>
  </si>
  <si>
    <t>3KC71058AA</t>
  </si>
  <si>
    <t>MXN824L CONTENTIONLESS WSS8D24PRTS LBAND</t>
  </si>
  <si>
    <t>3KC71078AAAA</t>
  </si>
  <si>
    <t>1830PSS LICENSE CLM SRS RENEWAL</t>
  </si>
  <si>
    <t>3KC71085AA</t>
  </si>
  <si>
    <t>MPO-MPO JUMPER, MULTIMODE, TYPE B, 3.5M</t>
  </si>
  <si>
    <t>3KC71085AB</t>
  </si>
  <si>
    <t>MPO-MPO JUMPER, MULTIMODE, TYPE B, 7M</t>
  </si>
  <si>
    <t>3KC71085AC</t>
  </si>
  <si>
    <t>MPO-MPO JUMPER, MULTIMODE, TYPE B, 10M</t>
  </si>
  <si>
    <t>3KC71085AD</t>
  </si>
  <si>
    <t>MPO-MPO JUMPER, MULTIMODE, TYPE B, 15</t>
  </si>
  <si>
    <t>3KC71085BA</t>
  </si>
  <si>
    <t>MPO JUMPER MM TYPE B NAR/ETSI DR 350MM</t>
  </si>
  <si>
    <t>3KC71085BB</t>
  </si>
  <si>
    <t>MPO JUMPER MM TYPE B NAR/ETSI DR 700MM</t>
  </si>
  <si>
    <t>3KC71085BC</t>
  </si>
  <si>
    <t>MPO JUMPER MM TYPE B NAR/ETSI DR 865MM</t>
  </si>
  <si>
    <t>3KC71085BD</t>
  </si>
  <si>
    <t>MPO JUMPER MM TYPE B NAR/ETSI DR 975MM</t>
  </si>
  <si>
    <t>3KC71158AA</t>
  </si>
  <si>
    <t>IRDM32LP - 32D ROADM SWG C-BAND LP</t>
  </si>
  <si>
    <t>3KC71192AA</t>
  </si>
  <si>
    <t>S6AD600H 6X100G 1X400G OT UNRESTRICTED</t>
  </si>
  <si>
    <t>3KC71192AB</t>
  </si>
  <si>
    <t>S6AD600H 6X100G 1X400G SUBSEA UNRESTRCTD</t>
  </si>
  <si>
    <t>3KC71192AC</t>
  </si>
  <si>
    <t>S6AD600H 6X100G 1X400G OT RESTRICTED</t>
  </si>
  <si>
    <t>3KC71203BA</t>
  </si>
  <si>
    <t>16P200 - 200G FLEX MULTI-SERVICE MUX H</t>
  </si>
  <si>
    <t>3KC71211AA</t>
  </si>
  <si>
    <t>18CE300 - 12x10G/4x25G/2x100G L2 CARD</t>
  </si>
  <si>
    <t>3KC71240AA</t>
  </si>
  <si>
    <t>IR20 - 20D ROADM SWG AMP</t>
  </si>
  <si>
    <t>3KC71294EG</t>
  </si>
  <si>
    <t>MEC2L CONTROLLER KIT - 1830 R23.3 ECN</t>
  </si>
  <si>
    <t>3KC71384AA</t>
  </si>
  <si>
    <t>MSH8A UNI TO BIDIRECTNL SHUFFLE ADAPTOR</t>
  </si>
  <si>
    <t>3KC71462AA</t>
  </si>
  <si>
    <t>IR4 4D INTEGRATED ROADM</t>
  </si>
  <si>
    <t>3KC71513AA</t>
  </si>
  <si>
    <t>MPO-4LC PR FANOUT CBL SM ANSI/ETSI 3.5M</t>
  </si>
  <si>
    <t>3KC71644AA</t>
  </si>
  <si>
    <t>ASC2 AMPLIFIED 1X2 SPLITTER/COMBINER</t>
  </si>
  <si>
    <t>3KC71678AA</t>
  </si>
  <si>
    <t>32EC3 - HP EQUIPMENT CONTROLLER</t>
  </si>
  <si>
    <t>3KC71722AA</t>
  </si>
  <si>
    <t>S6AD600L 6X100G 1X400G OT L-BAND UNRESTR</t>
  </si>
  <si>
    <t>3KC71731AA</t>
  </si>
  <si>
    <t>ASC2L AMPLIFIED 1X2 SPLTER/COMBNR LBAND</t>
  </si>
  <si>
    <t>3KC71830AA</t>
  </si>
  <si>
    <t>SFD48 48-CH OPTICAL MUX/DMUX 100GHZ</t>
  </si>
  <si>
    <t>3KC71831AA</t>
  </si>
  <si>
    <t>SFD64 64-CH OPTICAL MUX/DMUX 75GHZ</t>
  </si>
  <si>
    <t>3KC71849AA</t>
  </si>
  <si>
    <t>SFD 48-64 2RU COVER KIT</t>
  </si>
  <si>
    <t>3KC71850AA</t>
  </si>
  <si>
    <t>SFD48-64 2RU INSTALLATION KIT</t>
  </si>
  <si>
    <t>3KC71919AA</t>
  </si>
  <si>
    <t>KIT-FIBER STORAGE TRAY</t>
  </si>
  <si>
    <t>3KC71964AA</t>
  </si>
  <si>
    <t>D6AD2T4H - 2X1T2 100G/400G/800G MUX TERR</t>
  </si>
  <si>
    <t>3KC71973AA</t>
  </si>
  <si>
    <t>AARL - AMP ARRAY 8-AMPS L-BAND</t>
  </si>
  <si>
    <t>3KC71996AAAA</t>
  </si>
  <si>
    <t>ESWL-S6AD600H 100GB CAP 200G MODE LIFE</t>
  </si>
  <si>
    <t>3KC71997AAAA</t>
  </si>
  <si>
    <t>ESWL-S6AD600H 100GB CAP 300G MODE LIFE</t>
  </si>
  <si>
    <t>3KC71998AAAA</t>
  </si>
  <si>
    <t>ESWL-S6AD600H 100GB CAP 400G MODE LIFE</t>
  </si>
  <si>
    <t>3KC71999AAAA</t>
  </si>
  <si>
    <t>ESWL-S6AD600H 100GB CAP 500G MODE LIFE</t>
  </si>
  <si>
    <t>3KC72000AAAA</t>
  </si>
  <si>
    <t>ESWL-S6AD600H 100GB CAP 600G MODE LIFE</t>
  </si>
  <si>
    <t>3KC72096AAAA</t>
  </si>
  <si>
    <t>SWP-1830PSS ECN R23.3.0</t>
  </si>
  <si>
    <t>3KC72098AAAA</t>
  </si>
  <si>
    <t>SWPL-1830PSS ECN R23.3.0</t>
  </si>
  <si>
    <t>3KC72184AA</t>
  </si>
  <si>
    <t>S13X400H 400G MULTISERVICE OT</t>
  </si>
  <si>
    <t>3KC72270AA</t>
  </si>
  <si>
    <t>32EC2 ECN CONTROLLER KIT-PSS R23.3 ECN</t>
  </si>
  <si>
    <t>3KC72357AA</t>
  </si>
  <si>
    <t>OMDWB OPTICAL MUX DEMUX WIDE BAND</t>
  </si>
  <si>
    <t>3KC72689AA</t>
  </si>
  <si>
    <t>CA-SN-2LC FLEXBOOT SM ANSI/ETSI 2M</t>
  </si>
  <si>
    <t>3KC72689AB</t>
  </si>
  <si>
    <t>CA-SN-2LC FLEXBOOT SM ANSI/ETSI 3.5M</t>
  </si>
  <si>
    <t>3KC72689AC</t>
  </si>
  <si>
    <t>CA-SN-2LC FLEXBOOT SM ANSI/ETSI 10M</t>
  </si>
  <si>
    <t>3KC72777AA</t>
  </si>
  <si>
    <t>IR32-INTEGRATED 32 PORT ROADM</t>
  </si>
  <si>
    <t>3KC72778AA</t>
  </si>
  <si>
    <t>IR32L - INTEGRATED 32 PORT ROADM L-Band</t>
  </si>
  <si>
    <t>3KC73611AAAA</t>
  </si>
  <si>
    <t>ESWL-WSNOC ENHANCED DB 4VCPU</t>
  </si>
  <si>
    <t>3KC73612AAAA</t>
  </si>
  <si>
    <t>ESWL-WSNOC 2 CPU EMBEDDED OS ENHANCEMENT</t>
  </si>
  <si>
    <t>3KC73640AAAA</t>
  </si>
  <si>
    <t>ESWL WSNOC STANDARD LP</t>
  </si>
  <si>
    <t>3KC73641AAAA</t>
  </si>
  <si>
    <t>ESWL WSNOC HIGH AVAILABILITY LP</t>
  </si>
  <si>
    <t>3KC73725AAAA</t>
  </si>
  <si>
    <t>ESWL-WSS BASE LICENSE</t>
  </si>
  <si>
    <t>3KC73787AAAA</t>
  </si>
  <si>
    <t>ESWL-OTDR BASE LICENSE</t>
  </si>
  <si>
    <t>3KC73807AAAA</t>
  </si>
  <si>
    <t>ESWL-WSNOC HA REVERSE PROXY</t>
  </si>
  <si>
    <t>3KC73809AAAA</t>
  </si>
  <si>
    <t>ESWL-WSNOC 22 APPLICATION ONLY BASE LIC</t>
  </si>
  <si>
    <t>3KC73810AAAA</t>
  </si>
  <si>
    <t>ESWL-WSNOC22 APP PLUS EMBEDED OS BASELIC</t>
  </si>
  <si>
    <t>3KC73841AAAA</t>
  </si>
  <si>
    <t>ESWL-WSNOC APP PLUS EMBEDED OS BASELIC</t>
  </si>
  <si>
    <t>3KC73842AAAA</t>
  </si>
  <si>
    <t>ESWL-WSNOC APPLICATION ONLY BASE LIC</t>
  </si>
  <si>
    <t>3KC73850AAAA</t>
  </si>
  <si>
    <t>ESWL-WSNOC ANTI SABOTAGE</t>
  </si>
  <si>
    <t>3KC76610AAAA</t>
  </si>
  <si>
    <t>ESWL-WSRC - SRS</t>
  </si>
  <si>
    <t>3KC76611AAAA</t>
  </si>
  <si>
    <t>WSRC -SRS (NAR ONLY)</t>
  </si>
  <si>
    <t>3KC76617AAAA</t>
  </si>
  <si>
    <t>ESWL-WSRC STANDARD TRANSPORT LP</t>
  </si>
  <si>
    <t>3KC76657AAAA</t>
  </si>
  <si>
    <t>ESWL-WSRC 22 STANDARD BASE</t>
  </si>
  <si>
    <t>3KC76658AAAA</t>
  </si>
  <si>
    <t>ESWL-WSRC 22 MULTIVENDOR BASE</t>
  </si>
  <si>
    <t>3KC76659AAAA</t>
  </si>
  <si>
    <t>ESWL-WSRC MULTIVENDOR TRANSPORT LP</t>
  </si>
  <si>
    <t>3KC76662AAAA</t>
  </si>
  <si>
    <t>ESWL WSRC OTC BASE</t>
  </si>
  <si>
    <t>3KC76663AAAA</t>
  </si>
  <si>
    <t>ESWL WSRC OTC LP</t>
  </si>
  <si>
    <t>3KC76666AAAA</t>
  </si>
  <si>
    <t>ESWL-WSRC STANDARD BASE</t>
  </si>
  <si>
    <t>3KC76667AAAA</t>
  </si>
  <si>
    <t>ESWL-WSRC MULTIVENDOR BASE</t>
  </si>
  <si>
    <t>3KC79161AAAA</t>
  </si>
  <si>
    <t>ESWL-SMS ENCRYPTED CC LAMBDA 10G RTU</t>
  </si>
  <si>
    <t>3KC79162AAAA</t>
  </si>
  <si>
    <t>ESWL-SMS ENCRYPTED CC LAMBDA 100G RTU</t>
  </si>
  <si>
    <t>3KC79163AAAA</t>
  </si>
  <si>
    <t>ESWL-SMS ENCRYPTED CC LAMBDA 400G RTU</t>
  </si>
  <si>
    <t>3KC79164AAAA</t>
  </si>
  <si>
    <t>ESWL-SMS ENCRYPTED MW LINK RTU</t>
  </si>
  <si>
    <t>3KC79165AAAA</t>
  </si>
  <si>
    <t>ESWL-SMS ENCRYPTED CE LAMBDA 10G RTU</t>
  </si>
  <si>
    <t>3KC79166AAAA</t>
  </si>
  <si>
    <t>ESWL-SMS ENCRYPTED CE LAMBDA 100G RTU</t>
  </si>
  <si>
    <t>3KC79167AAAA</t>
  </si>
  <si>
    <t>ESWL-SMS ENCRYPTED CE LAMBDA 400G RTU</t>
  </si>
  <si>
    <t>3KC79758AAAA</t>
  </si>
  <si>
    <t>ESWL-WSSE STANDARD 1000 SEU PY</t>
  </si>
  <si>
    <t>3KC79760AAAA</t>
  </si>
  <si>
    <t>ESWL-WSSE L1 SVC AUTOMATE 25 SEU PY</t>
  </si>
  <si>
    <t>3KC79762AAAA</t>
  </si>
  <si>
    <t>ESWL-WSSE L1 SVC AUTOMATE 250 SEU PY</t>
  </si>
  <si>
    <t>3KC79767AAAA</t>
  </si>
  <si>
    <t>ESWL-WSSE L1 SVC AUTOMATE 2500 SEU PY</t>
  </si>
  <si>
    <t>3KC79775AAAA</t>
  </si>
  <si>
    <t>ESWL-WSHA VISUALISATION 50 PEU PY</t>
  </si>
  <si>
    <t>3KC79777AAAA</t>
  </si>
  <si>
    <t>ESWL-WSHA VISUALISATION 2000 PEU PY</t>
  </si>
  <si>
    <t>3KC79778AAAA</t>
  </si>
  <si>
    <t>ESWL-WSHA VISUALISATION 5000 PEU PY</t>
  </si>
  <si>
    <t>3KC79779AAAA</t>
  </si>
  <si>
    <t>ESWL-WSHA VISUALISATION 10000 PEU PY</t>
  </si>
  <si>
    <t>3KC79809AAAA</t>
  </si>
  <si>
    <t>ESWL SMS ANNUAL SRS</t>
  </si>
  <si>
    <t>3KC79820AAAA</t>
  </si>
  <si>
    <t>ESWL WSHA VISUALISATION 500 PEU PY</t>
  </si>
  <si>
    <t>3KC79843AAAA</t>
  </si>
  <si>
    <t>ESWL-WSHA CORRELATION 500 PEU PY</t>
  </si>
  <si>
    <t>3KC79845AAAA</t>
  </si>
  <si>
    <t>ESWL-WSHA CORRELATION 2000 PEU PY</t>
  </si>
  <si>
    <t>3KC81709AA</t>
  </si>
  <si>
    <t>FANM - PSI-M FAN ASSEMBLY</t>
  </si>
  <si>
    <t>3KC81764AB</t>
  </si>
  <si>
    <t>CA-PSI DC POWER CABLE (4M)</t>
  </si>
  <si>
    <t>3KC81764LA</t>
  </si>
  <si>
    <t>CA-DC POWER CABLE A, 45DEG (LSZH)</t>
  </si>
  <si>
    <t>3KC81764LB</t>
  </si>
  <si>
    <t>CA-DC POWER CABLE B, 45DEG (LSZH)</t>
  </si>
  <si>
    <t>3KC81770BA</t>
  </si>
  <si>
    <t>PSI-M SHELF KIT (1XMEC2 5XFANM 0XBLANK)</t>
  </si>
  <si>
    <t>3KC81775AC</t>
  </si>
  <si>
    <t>MEC2L - EQUIPT CONTROLLER HP - PSI-L</t>
  </si>
  <si>
    <t>3KC81780AA</t>
  </si>
  <si>
    <t>PSI-M SLOT BLANK</t>
  </si>
  <si>
    <t>3KC81791AA</t>
  </si>
  <si>
    <t>PSI-M SHELF CHASSIS</t>
  </si>
  <si>
    <t>3KC81830AA</t>
  </si>
  <si>
    <t>KIT-EXT MNTG BRKTS 24-36IN MNTG RANGE</t>
  </si>
  <si>
    <t>3KC81972AA</t>
  </si>
  <si>
    <t>MEC2 - PSI-M EQUIPMENT CONTROLLER KIT</t>
  </si>
  <si>
    <t>3KC82061AA</t>
  </si>
  <si>
    <t>M-BLANK2 PSI-M DOUBLE WIDE BLANK</t>
  </si>
  <si>
    <t>3KC82113AA</t>
  </si>
  <si>
    <t>DD2M4 TERRESTRIAL UNRESTRICTED</t>
  </si>
  <si>
    <t>3KC82212AA</t>
  </si>
  <si>
    <t>SFM6 TERRESTRIAL UNRESTRICTED</t>
  </si>
  <si>
    <t>3KC82212AB</t>
  </si>
  <si>
    <t>SFM6 SUBSEA UNRESTRICTED</t>
  </si>
  <si>
    <t>3KC82231AA</t>
  </si>
  <si>
    <t>SFM6E ENCRYPTION UNRESTRICTED</t>
  </si>
  <si>
    <t>3KC82315AA</t>
  </si>
  <si>
    <t>SQX10 - 10X10G MUX MODULE</t>
  </si>
  <si>
    <t>3KC82353AA</t>
  </si>
  <si>
    <t>SFM6L TERRESTRIAL L-BAND UNRESTRICTED</t>
  </si>
  <si>
    <t>3KC82436AA</t>
  </si>
  <si>
    <t>EXTRACTION TOOL MEC2L</t>
  </si>
  <si>
    <t>3KC82461AAAA</t>
  </si>
  <si>
    <t>SWP-1830PSI-M ECN R23.3.0</t>
  </si>
  <si>
    <t>3KC82463AAAA</t>
  </si>
  <si>
    <t>SWPL-1830PSI-M ECN R23.3.0</t>
  </si>
  <si>
    <t>3KC82477AAAA</t>
  </si>
  <si>
    <t>ESWL-SFM6 100GB CAP 200G MODE LIFE</t>
  </si>
  <si>
    <t>3KC82478AAAA</t>
  </si>
  <si>
    <t>ESWL-SFM6 100GB CAP 300G MODE LIFE</t>
  </si>
  <si>
    <t>3KC82479AAAA</t>
  </si>
  <si>
    <t>ESWL-SFM6 100GB CAP 400G MODE LIFE</t>
  </si>
  <si>
    <t>3KC82480AAAA</t>
  </si>
  <si>
    <t>ESWL-SFM6 100GB CAP 500G MODE LIFE</t>
  </si>
  <si>
    <t>3KC82481AAAA</t>
  </si>
  <si>
    <t>ESWL-SFM6 100GB CAP 600G MODE LIFE</t>
  </si>
  <si>
    <t>3KC82482AAAA</t>
  </si>
  <si>
    <t>ESWL-DMAT6 100GB CAP 400G MODE LIFE</t>
  </si>
  <si>
    <t>3KC82483AAAA</t>
  </si>
  <si>
    <t>ESWL-DMAT6 100GB CAP 500G MODE LIFE</t>
  </si>
  <si>
    <t>3KC82484AAAA</t>
  </si>
  <si>
    <t>ESWL-DMAT6 100GB CAP 600G MODE LIFE</t>
  </si>
  <si>
    <t>3KC82485AAAA</t>
  </si>
  <si>
    <t>ESWL-DMAT6 100GB CAP 700G MODE LIFE</t>
  </si>
  <si>
    <t>3KC82487AAAA</t>
  </si>
  <si>
    <t>ESWL-DMAT6 100GB CAP 900G MODE LIFE</t>
  </si>
  <si>
    <t>3KC82488AAAA</t>
  </si>
  <si>
    <t>ESWL-DMAT6 100GB CAP 1000G MODE LIFE</t>
  </si>
  <si>
    <t>3KC82489AAAA</t>
  </si>
  <si>
    <t>ESWL-DMAT6 100GB CAP 1100G MODE LIFE</t>
  </si>
  <si>
    <t>3KC82490AAAA</t>
  </si>
  <si>
    <t>ESWL-DMAT6 100GB CAP 1200G MODE LIFE</t>
  </si>
  <si>
    <t>3KC82518AA</t>
  </si>
  <si>
    <t>MEC2 ECN CNTLR KIT-1830 PSI-M R23.3 ECN</t>
  </si>
  <si>
    <t>3KC82587AAAA</t>
  </si>
  <si>
    <t>SWPL-1830PSI-M R23.12.0</t>
  </si>
  <si>
    <t>3KC82780AA</t>
  </si>
  <si>
    <t>DMAT6 SUBSEA</t>
  </si>
  <si>
    <t>3KC90006BA</t>
  </si>
  <si>
    <t>AGG I/O CARD 63E1 + 2 X STM/OTU1 V2</t>
  </si>
  <si>
    <t>3KC90006BB</t>
  </si>
  <si>
    <t>AGG I/O CARD 63E1 + 2XSTM/OTU1 120 OHMV2</t>
  </si>
  <si>
    <t>3KC90116AG</t>
  </si>
  <si>
    <t>DCM 1050 ps w/ MONITOR PHOTODIODE</t>
  </si>
  <si>
    <t>3KC90117AB</t>
  </si>
  <si>
    <t>OSC PLUGGABLE MODULE 1510 nm, ETR</t>
  </si>
  <si>
    <t>3KC90124AE</t>
  </si>
  <si>
    <t>SINGLE CHAN. FILTER CH.25 EVEN, ADD VOA</t>
  </si>
  <si>
    <t>3KC90124BL</t>
  </si>
  <si>
    <t>SINGLE CHAN. FILTER CH.55 EVEN, ADD VOA</t>
  </si>
  <si>
    <t>3KC90124BM</t>
  </si>
  <si>
    <t>SINGLE CHAN. FILTER CH.56 EVEN, ADD VOA</t>
  </si>
  <si>
    <t>3KC90149AA</t>
  </si>
  <si>
    <t>M2PCS1X2 PLUG 2 x 1:2 COUPL/SPLITTER</t>
  </si>
  <si>
    <t>3KC90177AB</t>
  </si>
  <si>
    <t>MUX/DEMUX 40CH EVEN PASSIVE V2</t>
  </si>
  <si>
    <t>3KC90213AA</t>
  </si>
  <si>
    <t>PSILMFC MULTI-FUNCTION CARD PSI-L</t>
  </si>
  <si>
    <t>3KC90235BA</t>
  </si>
  <si>
    <t>PSI-4L 4-SLOT CHASSIS</t>
  </si>
  <si>
    <t>3KC90259AA</t>
  </si>
  <si>
    <t>PSI-L FAN</t>
  </si>
  <si>
    <t>3KC90291AA</t>
  </si>
  <si>
    <t>PSI-L 8-SLOT SHELF KIT</t>
  </si>
  <si>
    <t>3KC90291BA</t>
  </si>
  <si>
    <t>PSI-4L 4-SLOT SHELF KIT</t>
  </si>
  <si>
    <t>3KC90297AA</t>
  </si>
  <si>
    <t>PSILPFDC - DC POWER SUPPLY PSI-L</t>
  </si>
  <si>
    <t>3KC90300AA</t>
  </si>
  <si>
    <t>PSI-L MEC2 CONTROLLER BLANK</t>
  </si>
  <si>
    <t>3KC90328AA</t>
  </si>
  <si>
    <t>PSI-L POWER SUPPLY BLANK</t>
  </si>
  <si>
    <t>3KC90374AA</t>
  </si>
  <si>
    <t>PSI-L 8L 19IN 2-POST EIA INSTALLATION KI</t>
  </si>
  <si>
    <t>3KC90374BA</t>
  </si>
  <si>
    <t>KIT, PSI-4L INSTALLATION, 19IN MID MOUNT</t>
  </si>
  <si>
    <t>3KC90375AA</t>
  </si>
  <si>
    <t>PSI-L 8L 23IN RACK INSTALLATION KIT</t>
  </si>
  <si>
    <t>3KC90375BA</t>
  </si>
  <si>
    <t>KIT, PSI-4L INSTALLATION 23IN MID MOUNT</t>
  </si>
  <si>
    <t>3KC90376AA</t>
  </si>
  <si>
    <t>PSI-L 8L ETSI RACK INSTALLLATION KIT</t>
  </si>
  <si>
    <t>3KC90376BA</t>
  </si>
  <si>
    <t>KIT, PSI-4L INSTALLATION, ETSI</t>
  </si>
  <si>
    <t>3KC90395AA</t>
  </si>
  <si>
    <t>PSILPFAC - AC POWER SUPPLY PSI-L</t>
  </si>
  <si>
    <t>3KC90774AB</t>
  </si>
  <si>
    <t>1830 TPS-24 PWR CABLE W/GOLD PLATING</t>
  </si>
  <si>
    <t>3KC90866AAAA</t>
  </si>
  <si>
    <t>ESWL-ETHERNET RING PROTECTION (PER NE) R</t>
  </si>
  <si>
    <t>3KC90867AAAA</t>
  </si>
  <si>
    <t>ESWL-CPRI ROE STRUCTURE-AGNOSTC TUNNELNG</t>
  </si>
  <si>
    <t>3KC90868AAAA</t>
  </si>
  <si>
    <t>ESWL-OPTICAL TIMING CHANNEL (1 OTC PORT)</t>
  </si>
  <si>
    <t>3KC90870AAAA</t>
  </si>
  <si>
    <t>ESWL-UPGRADE FROM 600G TO 1.2T TOTAL CAP</t>
  </si>
  <si>
    <t>3KC90871AAAA</t>
  </si>
  <si>
    <t>ESWL-ETHERNET LAG (PER NE) RTU</t>
  </si>
  <si>
    <t>3KC90872AAAA</t>
  </si>
  <si>
    <t>ESWL-GPS RECEIVER FUNCTION (PER NE) RTU</t>
  </si>
  <si>
    <t>3KC90874AAAA</t>
  </si>
  <si>
    <t>ESWL-FAST SERVICE OAM POLLING AT 3.3MS P</t>
  </si>
  <si>
    <t>3KC90954AB</t>
  </si>
  <si>
    <t>CA-SM OD LC OD -LC W/B 100M</t>
  </si>
  <si>
    <t>3KC90955AAAA</t>
  </si>
  <si>
    <t>ESWL-TPS STANDARD SOFTWARE FUNCTIONS</t>
  </si>
  <si>
    <t>3KC90956AAAA</t>
  </si>
  <si>
    <t>ESWL-CPRI ROE STRUCTURE-AGNOSTIC LCA</t>
  </si>
  <si>
    <t>3KC90957AAAA</t>
  </si>
  <si>
    <t>ESWL-CPRI ROE STRUCTURE-AWARE LICENSE</t>
  </si>
  <si>
    <t>3KC90958AAAA</t>
  </si>
  <si>
    <t>ESWL-TPS ANNUAL STANDARD SINGLE</t>
  </si>
  <si>
    <t>3KC91134AAAA</t>
  </si>
  <si>
    <t>ESWP-1830 TPS R23.06.00</t>
  </si>
  <si>
    <t>3KC91135AAAA</t>
  </si>
  <si>
    <t>ESWL-1830 TPS MS R23.06.00 NE SW LICENSE</t>
  </si>
  <si>
    <t>3KC91138AA</t>
  </si>
  <si>
    <t>CA-CS_LC JUMPER W/ SHORT BOOT, 420MM</t>
  </si>
  <si>
    <t>3KC91138AC</t>
  </si>
  <si>
    <t>CA-CS_LC JUMPER W/ SHORT BOOT, 3.5M</t>
  </si>
  <si>
    <t>3KC91160AAAA</t>
  </si>
  <si>
    <t>ESWP-1830 TPS R23.12.00</t>
  </si>
  <si>
    <t>3KC91161AAAA</t>
  </si>
  <si>
    <t>ESWL-1830 TPS MS R23.12.00 NE SW LICENSE</t>
  </si>
  <si>
    <t>3KC91863AAAA</t>
  </si>
  <si>
    <t>PRE-STAGING 1830 OLS PSI-8L STANDARD</t>
  </si>
  <si>
    <t>3KC91864AAAA</t>
  </si>
  <si>
    <t>PRE-STAGING 1830 OLS PSS-16II STANDARD</t>
  </si>
  <si>
    <t>3KC92713AAAA</t>
  </si>
  <si>
    <t>ESWL-WS-P TRANSPORT SRS (NAR ONLY)</t>
  </si>
  <si>
    <t>3KC92725AAAA</t>
  </si>
  <si>
    <t>ESWL-WS-P TRANSPORT SRS</t>
  </si>
  <si>
    <t>3KC92752AAAA</t>
  </si>
  <si>
    <t>ESWL-WS-P SRV BASE LICENSE RTU</t>
  </si>
  <si>
    <t>3KC92771AAAA</t>
  </si>
  <si>
    <t>ESWL-WS-P ALIEN FEASIBILITY RTU</t>
  </si>
  <si>
    <t>3KC93814AA</t>
  </si>
  <si>
    <t>BMDCO6 - 600G OBM DCO COH NO FACE PLATE</t>
  </si>
  <si>
    <t>3KC93815AA</t>
  </si>
  <si>
    <t>BMDCO6 - 600G OBM DCO COHERENT MODULE</t>
  </si>
  <si>
    <t>3KC93826AA</t>
  </si>
  <si>
    <t>C2DCO4O 100-400G CFP2 DCO COHERENT OFEC</t>
  </si>
  <si>
    <t>3KC93830AC</t>
  </si>
  <si>
    <t>CSTAR2P COHERENT SILICON TX/RX GEN2 200G</t>
  </si>
  <si>
    <t>3KC93831AE</t>
  </si>
  <si>
    <t>CSTAR4 - COH SILICON TX/RX GEN2 400G</t>
  </si>
  <si>
    <t>3KC93831AF</t>
  </si>
  <si>
    <t>CSTAR4M - COH SILICON TX/RX 400G METRO</t>
  </si>
  <si>
    <t>3KC93831AG</t>
  </si>
  <si>
    <t>CSTAR4H - COH SIPH TX/RX GEN2 400G ZR HP</t>
  </si>
  <si>
    <t>3KC93911AA</t>
  </si>
  <si>
    <t>C2DCO4-100-400G CFP2 DCO ENHANCED PERF</t>
  </si>
  <si>
    <t>3KC94048AAAA</t>
  </si>
  <si>
    <t>SUBSYSTEMS COMPONENT WARRANTY SUPPORT</t>
  </si>
  <si>
    <t>3KC94052AA</t>
  </si>
  <si>
    <t>BMDCO6L - 600G OBM DCO COHERENT LBAND</t>
  </si>
  <si>
    <t>3KC94097AAAA</t>
  </si>
  <si>
    <t>ESWP-SUBSYSTEMS R02.00.00 C2DCO4 FW</t>
  </si>
  <si>
    <t>3KC94098AAAA</t>
  </si>
  <si>
    <t>ESWP-SUBSYSTEMS R02.00.00 BMDCO6X FW</t>
  </si>
  <si>
    <t>3KC94104AB</t>
  </si>
  <si>
    <t>BMDCO12 - 1200G OBM DCO NO FACE PLATE</t>
  </si>
  <si>
    <t>3KC94189AAAA</t>
  </si>
  <si>
    <t>ESWP-SUBSYSTEMS R2.2 C2DCO4 FW</t>
  </si>
  <si>
    <t>3KC94190AAAA</t>
  </si>
  <si>
    <t>ESWP-SUBSYSTEMS R2.2 BMDCO6X FW</t>
  </si>
  <si>
    <t>3KC94814AAAA</t>
  </si>
  <si>
    <t>ESWP-DIRECTLINK R01.01.00 NE</t>
  </si>
  <si>
    <t>3KC95005AAAA</t>
  </si>
  <si>
    <t>ESWL-WSO - TRANSPORT - SRS</t>
  </si>
  <si>
    <t>3KC95006AAAA</t>
  </si>
  <si>
    <t>WSO - TRANSPORT SRS (NAR ONLY)</t>
  </si>
  <si>
    <t>3KC95007AAAA</t>
  </si>
  <si>
    <t>ESWL-WSO STANDARD TRANSPORT LP</t>
  </si>
  <si>
    <t>3KC95018AAAA</t>
  </si>
  <si>
    <t>ESWL WSO 22 STANDARD BASE</t>
  </si>
  <si>
    <t>3KC95019AAAA</t>
  </si>
  <si>
    <t>ESWL WSO L0 REST BASE INC 100DEGHW</t>
  </si>
  <si>
    <t>3KC95020AAAA</t>
  </si>
  <si>
    <t>ESWL WSO L0 REST GREATER THAN 100 DEG HW</t>
  </si>
  <si>
    <t>3KC95025AAAA</t>
  </si>
  <si>
    <t>ESWL-WSO STANDARD BASE</t>
  </si>
  <si>
    <t>3KC95027AAAA</t>
  </si>
  <si>
    <t>ESWL SPECTRUM DFRG L INC 100DEGHW</t>
  </si>
  <si>
    <t>3KC95028AAAA</t>
  </si>
  <si>
    <t>ESWL SPECTRUM DFRG L GREATER THAN 100DEG</t>
  </si>
  <si>
    <t>3KC95029AAAA</t>
  </si>
  <si>
    <t>ESWL SPECTRUM DFRG C INC 100DEGHW</t>
  </si>
  <si>
    <t>3KC95030AAAA</t>
  </si>
  <si>
    <t>ESWL SPECTRUM DFRG C GREATER THAN 100DEG</t>
  </si>
  <si>
    <t>3KC96229AAAA</t>
  </si>
  <si>
    <t>FACTORY ACCEPT TEST 1830 PSSX-8X STD</t>
  </si>
  <si>
    <t>3KC96230AAAA</t>
  </si>
  <si>
    <t>FACTORY ACCEPT TEST 1830 PSSX-12X STD</t>
  </si>
  <si>
    <t>3KC96231AAAA</t>
  </si>
  <si>
    <t>FACTORY ACCEPT TEST 1830 PSSX-24X STD</t>
  </si>
  <si>
    <t>3KC96232AAAA</t>
  </si>
  <si>
    <t>PRE-STAGING 1830 PSSX-8X STANDARD</t>
  </si>
  <si>
    <t>3KC96233AAAA</t>
  </si>
  <si>
    <t>PRE-STAGING 1830 PSSX-12X STANDARD</t>
  </si>
  <si>
    <t>3KC96234AAAA</t>
  </si>
  <si>
    <t>PRE-STAGING 1830 PSSX-8X EXTRA TEST</t>
  </si>
  <si>
    <t>3KC96235AAAA</t>
  </si>
  <si>
    <t>PRE-STAGING 1830 PSSX-12X EXTRA TEST</t>
  </si>
  <si>
    <t>3TD00011AA</t>
  </si>
  <si>
    <t>XPSF8 PSS-8X POWER SUPPLY FILTER</t>
  </si>
  <si>
    <t>3TD00014AA</t>
  </si>
  <si>
    <t>XMFC - MULTI FUNCTION CARD</t>
  </si>
  <si>
    <t>3TD00019AA</t>
  </si>
  <si>
    <t>20MX80 - 20 X 10/SUB 10G CLIENT</t>
  </si>
  <si>
    <t>3TD00026AA</t>
  </si>
  <si>
    <t>20AX200 - 20 X 10G CLIENT/UPLINK</t>
  </si>
  <si>
    <t>3TD00030AA</t>
  </si>
  <si>
    <t>XCEC8-CLOCK AND EQUIPMENT CONTROL PSS-8X</t>
  </si>
  <si>
    <t>3TD00055AA</t>
  </si>
  <si>
    <t>XST1T6 - 1.6T OTN SWITCH FABRIC</t>
  </si>
  <si>
    <t>3TD00070AA</t>
  </si>
  <si>
    <t>XFAN8 - FAN MODULE PSS-8X</t>
  </si>
  <si>
    <t>3TD00072AA</t>
  </si>
  <si>
    <t>PSS8X - SHELF PSS-8X</t>
  </si>
  <si>
    <t>3TD00123AA</t>
  </si>
  <si>
    <t>IOC-BLANK</t>
  </si>
  <si>
    <t>3TD00124AB</t>
  </si>
  <si>
    <t>XTIC-BLANK</t>
  </si>
  <si>
    <t>3TD00128AA</t>
  </si>
  <si>
    <t>XSSC - SHELF SENSOR CARD</t>
  </si>
  <si>
    <t>3TD00287AA</t>
  </si>
  <si>
    <t>PSS12X - SHELF PSS-12X</t>
  </si>
  <si>
    <t>3TD00343AA</t>
  </si>
  <si>
    <t>IO SLOT DIVIDER</t>
  </si>
  <si>
    <t>3TD00435AA</t>
  </si>
  <si>
    <t>KIT-FRONT BAFFLE KIT ETSI</t>
  </si>
  <si>
    <t>3TD00451AA</t>
  </si>
  <si>
    <t>XFAN12 - FAN MODULE PSS-12X</t>
  </si>
  <si>
    <t>3TD00470AA</t>
  </si>
  <si>
    <t>DUST FILTER SPARE PART PSS-8X</t>
  </si>
  <si>
    <t>3TD00483AA</t>
  </si>
  <si>
    <t>XST4T8 - 4.8T OTN SWITCH FABRIC</t>
  </si>
  <si>
    <t>3TD00528AA</t>
  </si>
  <si>
    <t>PSS-12X SLOT DIVIDER TOOL</t>
  </si>
  <si>
    <t>3TD00555AA</t>
  </si>
  <si>
    <t>XCEC12 - CLOCK AND EQUIP CONTROL PSS-12X</t>
  </si>
  <si>
    <t>3TD00579AA</t>
  </si>
  <si>
    <t>4MX200 - 2X 100G/4X 40G CLIENT</t>
  </si>
  <si>
    <t>3TD00626AAAA</t>
  </si>
  <si>
    <t>ESWL-RTU LIC 1830PSS-8X 100G CAP</t>
  </si>
  <si>
    <t>3TD00627AAAA</t>
  </si>
  <si>
    <t>ESWL-RTU LIC 1830PSS-8X 100G CAP GMRE</t>
  </si>
  <si>
    <t>3TD00664AA</t>
  </si>
  <si>
    <t>PSS-12X SHELF KIT</t>
  </si>
  <si>
    <t>3TD00742AA</t>
  </si>
  <si>
    <t>DUST FILTER SPARE PART PSS-12X</t>
  </si>
  <si>
    <t>3TD00836AA</t>
  </si>
  <si>
    <t>2UX500 2X200G/250G/1X300G/400G UPLINK</t>
  </si>
  <si>
    <t>3TD00843AA</t>
  </si>
  <si>
    <t>5MX500-5x100G/2x200GbE/1x400GbE Client</t>
  </si>
  <si>
    <t>3TD00892AA</t>
  </si>
  <si>
    <t>PSS8X ETSI FRONT COVER KIT</t>
  </si>
  <si>
    <t>3TD00897AA</t>
  </si>
  <si>
    <t>XST12T - 12T OTN SWITCH FABRIC</t>
  </si>
  <si>
    <t>3TD00900AA</t>
  </si>
  <si>
    <t>XST4T - 4T OTN SWITCH FABRIC</t>
  </si>
  <si>
    <t>3TD00929AA</t>
  </si>
  <si>
    <t>1UX500 XQAM PCS UPLINK</t>
  </si>
  <si>
    <t>3TD08030AA</t>
  </si>
  <si>
    <t>PSS-12X ETSI FRONT COVER KIT</t>
  </si>
  <si>
    <t>3TD09057AA</t>
  </si>
  <si>
    <t>XPSF8H - PWR SUPPLY FLTR PSS-8x HP 70A</t>
  </si>
  <si>
    <t>3TD09066AA</t>
  </si>
  <si>
    <t>PSS8X - SHELF KIT PSS-8X HP</t>
  </si>
  <si>
    <t>3TD10006AA</t>
  </si>
  <si>
    <t>ETSI SHELF KIT (MECHA) PSS-8X</t>
  </si>
  <si>
    <t>3TD10007AA</t>
  </si>
  <si>
    <t>ETSI/ANSI KIT (CABLES)</t>
  </si>
  <si>
    <t>3TD10008AA</t>
  </si>
  <si>
    <t>PSS-8X ETSI AIR BAFFLE KIT</t>
  </si>
  <si>
    <t>3TD10013AA</t>
  </si>
  <si>
    <t>RACK LAMP OUT RALED</t>
  </si>
  <si>
    <t>3TD10014AA</t>
  </si>
  <si>
    <t>RACK LAMPS DAISY CHAIN CABLE</t>
  </si>
  <si>
    <t>3TD10023AA</t>
  </si>
  <si>
    <t>CA - HK IN/OUT LENGHT 10 METERS</t>
  </si>
  <si>
    <t>3TD10023AB</t>
  </si>
  <si>
    <t>CA - HK IN/OUT LENGHT 30 METERS</t>
  </si>
  <si>
    <t>3TD10025AA</t>
  </si>
  <si>
    <t>XPSF12 PSS-12X POWER SUPPLY FILTER</t>
  </si>
  <si>
    <t>3TD10030AA</t>
  </si>
  <si>
    <t>CA - REMOTE ALARM CABLE</t>
  </si>
  <si>
    <t>3TD10040AA</t>
  </si>
  <si>
    <t>ANSI SNBF RACK KIT 23IN PSS8X</t>
  </si>
  <si>
    <t>3TD10041AA</t>
  </si>
  <si>
    <t>ANSI SHELF KIT (MECHA) PSS-8X</t>
  </si>
  <si>
    <t>3TD10064AA</t>
  </si>
  <si>
    <t>PSS-8X EIA SHELF INST KIT 19 INCHES</t>
  </si>
  <si>
    <t>3TD10065AA</t>
  </si>
  <si>
    <t>PSS-8X EIA AIR BAFFLE KIT 19 INCHES</t>
  </si>
  <si>
    <t>3TD10078AA</t>
  </si>
  <si>
    <t>KIT- EIA FRONT COVER KIT 19 INCHES</t>
  </si>
  <si>
    <t>3TD10099AA</t>
  </si>
  <si>
    <t>ETSI/ANSI POWER CABLE KIT</t>
  </si>
  <si>
    <t>3TD10126AA</t>
  </si>
  <si>
    <t>ANSI SHELF KIT (MECHA) PSS-12X</t>
  </si>
  <si>
    <t>3TD10147AA</t>
  </si>
  <si>
    <t>ETSI SHELF KIT (MECHA) PSS-12X</t>
  </si>
  <si>
    <t>3TD10180AA</t>
  </si>
  <si>
    <t>ETSI RACK TOP BAFFLE</t>
  </si>
  <si>
    <t>3TD10299AA</t>
  </si>
  <si>
    <t>PSS-8X EIA SHELF INST. KIT 19 IN 4-POST</t>
  </si>
  <si>
    <t>3TD10302AA</t>
  </si>
  <si>
    <t>PSS-8X EIA AIR BAFFLE KIT 19 IN  4-POST</t>
  </si>
  <si>
    <t>3TD10319AA</t>
  </si>
  <si>
    <t>PSS-8X EIA FRONT COVER KIT 19 IN 4-POST</t>
  </si>
  <si>
    <t>3TL00007AA</t>
  </si>
  <si>
    <t>SMT FIXTURE REMOVAL TOOL CSTAR 400/200+</t>
  </si>
  <si>
    <t>8DG03538AA</t>
  </si>
  <si>
    <t>1830LX 2RU COVER KIT</t>
  </si>
  <si>
    <t>8DG08351AA</t>
  </si>
  <si>
    <t>CA-MATRIX CABLE (NAR), 5M, SHIELDED CAT5</t>
  </si>
  <si>
    <t>8DG08352AA</t>
  </si>
  <si>
    <t>CA-MATRIX CABLE (NAR), 10M, SHIELDED CAT</t>
  </si>
  <si>
    <t>8DG08353AA</t>
  </si>
  <si>
    <t>CA-MATRIX CABL 20M, SHLD CAT5E, PVC ANSI</t>
  </si>
  <si>
    <t>8DG08354AA</t>
  </si>
  <si>
    <t>CA-MATRIX CABL 30M, SHLD CAT5E, PVC ANSI</t>
  </si>
  <si>
    <t>8DG08355AA</t>
  </si>
  <si>
    <t>CA-MATRIX CABL 40M, SHLD CAT5E, PVC ANSI</t>
  </si>
  <si>
    <t>8DG08356AA</t>
  </si>
  <si>
    <t>CA-MATRIX CABL 50M, SHLD CAT5E, PVC (ANS</t>
  </si>
  <si>
    <t>8DG08357AA</t>
  </si>
  <si>
    <t>CA-MATRIX CABL 60M, SHID CAT5E, PVC (ANS</t>
  </si>
  <si>
    <t>8DG08360AA</t>
  </si>
  <si>
    <t>CA-INVENTORY CABLE (5.5M), SHIELDED CAT5</t>
  </si>
  <si>
    <t>8DG08361AA</t>
  </si>
  <si>
    <t>CA-INVENTORY CABLE (7M), SHIELDED CAT5E,</t>
  </si>
  <si>
    <t>8DG08361AE</t>
  </si>
  <si>
    <t>CA-INVENTORY CABLE (NAR) (30M), SHIELDED</t>
  </si>
  <si>
    <t>8DG08361AF</t>
  </si>
  <si>
    <t>CA-INVENTORY CABLE (NAR) (20M), SHIELDED</t>
  </si>
  <si>
    <t>8DG08368AA</t>
  </si>
  <si>
    <t>CA-MATRIX CABLE (NAR), 2M, SHIELDED CAT5</t>
  </si>
  <si>
    <t>8DG08381AAAA</t>
  </si>
  <si>
    <t>SFP / XFP EXTRACTOR</t>
  </si>
  <si>
    <t>8DG09121AA</t>
  </si>
  <si>
    <t>ETSI ONE RACK WITHOUT TRU/DOOR</t>
  </si>
  <si>
    <t>8DG09195AA</t>
  </si>
  <si>
    <t>ALARM PANEL</t>
  </si>
  <si>
    <t>8DG09811AA</t>
  </si>
  <si>
    <t>HSLADA-HALF SLOT ADAPTER</t>
  </si>
  <si>
    <t>8DG23540AAAB</t>
  </si>
  <si>
    <t>CA-AC POWER SUPPLY-CHINA,3M (-15-65C)</t>
  </si>
  <si>
    <t>8DG43056AAAA</t>
  </si>
  <si>
    <t>ESWL- WSNOC - SRS</t>
  </si>
  <si>
    <t>8DG43280AAAA</t>
  </si>
  <si>
    <t>1350OMS -WSNOC - SRS (NAR ONLY)</t>
  </si>
  <si>
    <t>CUSTOM</t>
  </si>
  <si>
    <t>8DG59240AA</t>
  </si>
  <si>
    <t>USER INTERFACE PANEL</t>
  </si>
  <si>
    <t>8DG59240AB</t>
  </si>
  <si>
    <t>USER INTERFACE PANL PSS32 FIPS CERTIFIED</t>
  </si>
  <si>
    <t>8DG59242BA</t>
  </si>
  <si>
    <t>DC POWER FILTER (70A) W/ V MONITORING</t>
  </si>
  <si>
    <t>8DG59242BB</t>
  </si>
  <si>
    <t>DC POWER FILTER (50A) W/ V MONITORING</t>
  </si>
  <si>
    <t>8DG59242BC</t>
  </si>
  <si>
    <t>DC POWER FILTER (30A) W/ V MONITORING</t>
  </si>
  <si>
    <t>8DG59242BE</t>
  </si>
  <si>
    <t>DC POWER FILTER (60A) W/ V MONITORING</t>
  </si>
  <si>
    <t>8DG59243AB</t>
  </si>
  <si>
    <t>HIGH POWER PSS-32 FAN TRAY</t>
  </si>
  <si>
    <t>8DG59245AB</t>
  </si>
  <si>
    <t>AHPHG - HPOWER HGAIN DWDM AMPLIFIER</t>
  </si>
  <si>
    <t>8DG59247AC</t>
  </si>
  <si>
    <t>OPSA-ENH OPTICAL PROTECTION SWITCH PACK</t>
  </si>
  <si>
    <t>8DG59248AA</t>
  </si>
  <si>
    <t>44 CHANNEL OPTICAL MUX/DEMUX</t>
  </si>
  <si>
    <t>8DG59319AB</t>
  </si>
  <si>
    <t>CENTRALOFFICESHELF-PSS32,325MMDEPTH(Z25)</t>
  </si>
  <si>
    <t>8DG59320AA</t>
  </si>
  <si>
    <t>AIR FILTER</t>
  </si>
  <si>
    <t>8DG59348AA</t>
  </si>
  <si>
    <t>CO SHELF COVER - LARGE -(PSS-32)</t>
  </si>
  <si>
    <t>8DG59354AA</t>
  </si>
  <si>
    <t>USER PANEL BLANK</t>
  </si>
  <si>
    <t>8DG59417AA</t>
  </si>
  <si>
    <t>KIT-DCM SHELF KIT (19 INCH EIA)</t>
  </si>
  <si>
    <t>8DG59417AB</t>
  </si>
  <si>
    <t>KIT-DCM SHELF (ANSI/ETSI)</t>
  </si>
  <si>
    <t>8DG59418AA</t>
  </si>
  <si>
    <t>FULL SLOT BLANK</t>
  </si>
  <si>
    <t>8DG59419AA</t>
  </si>
  <si>
    <t>HALF SLOT BLANK</t>
  </si>
  <si>
    <t>8DG59420AA</t>
  </si>
  <si>
    <t>EQUIPMENT CONTROLLER BLANK</t>
  </si>
  <si>
    <t>8DG59421AA</t>
  </si>
  <si>
    <t>TIMING INTERFACE BLANK</t>
  </si>
  <si>
    <t>8DG59423AA</t>
  </si>
  <si>
    <t>DCM - SMF 10KM</t>
  </si>
  <si>
    <t>8DG59424AA</t>
  </si>
  <si>
    <t>DCM - SMF 20KM</t>
  </si>
  <si>
    <t>8DG59425AA</t>
  </si>
  <si>
    <t>DCM - SMF 30KM</t>
  </si>
  <si>
    <t>8DG59426AA</t>
  </si>
  <si>
    <t>DCM - SMF 40KM</t>
  </si>
  <si>
    <t>8DG59427AA</t>
  </si>
  <si>
    <t>DCM - SMF 50KM</t>
  </si>
  <si>
    <t>8DG59428AA</t>
  </si>
  <si>
    <t>DCM - SMF 60KM</t>
  </si>
  <si>
    <t>8DG59429AA</t>
  </si>
  <si>
    <t>DCM - SMF 70KM</t>
  </si>
  <si>
    <t>8DG59430AA</t>
  </si>
  <si>
    <t>DCM - SMF 80KM</t>
  </si>
  <si>
    <t>8DG59431AA</t>
  </si>
  <si>
    <t>DCM - SMF 90KM</t>
  </si>
  <si>
    <t>8DG59432AA</t>
  </si>
  <si>
    <t>DCM - SMF 100KM</t>
  </si>
  <si>
    <t>8DG59433AA</t>
  </si>
  <si>
    <t>DCM - SMF 110KM</t>
  </si>
  <si>
    <t>8DG59434AA</t>
  </si>
  <si>
    <t>DCM - SMF 120KM</t>
  </si>
  <si>
    <t>8DG59435AA</t>
  </si>
  <si>
    <t>DCM - SMF 130KM</t>
  </si>
  <si>
    <t>8DG59436AA</t>
  </si>
  <si>
    <t>DCM - SMF 140KM</t>
  </si>
  <si>
    <t>8DG59437AA</t>
  </si>
  <si>
    <t>Static Filter DWDM 5 Channel (A Variant)</t>
  </si>
  <si>
    <t>8DG59437AB</t>
  </si>
  <si>
    <t>Static Filter DWDM 5 Channel (B Variant)</t>
  </si>
  <si>
    <t>8DG59437AC</t>
  </si>
  <si>
    <t>Static Filter DWDM 5 Channel (C Variant)</t>
  </si>
  <si>
    <t>8DG59437AD</t>
  </si>
  <si>
    <t>Static Filter DWDM 5 Channel (D Variant)</t>
  </si>
  <si>
    <t>8DG59437AE</t>
  </si>
  <si>
    <t>Static Filter DWDM 5 Channel (E Variant)</t>
  </si>
  <si>
    <t>8DG59437AF</t>
  </si>
  <si>
    <t>Static Filter DWDM 5 Channel (F Variant)</t>
  </si>
  <si>
    <t>8DG59441AA</t>
  </si>
  <si>
    <t>Static Filter CWDM 4 Channel (A Variant)</t>
  </si>
  <si>
    <t>8DG59441AB</t>
  </si>
  <si>
    <t>Static Filter CWDM 4 Channel (B Variant)</t>
  </si>
  <si>
    <t>8DG59442AA</t>
  </si>
  <si>
    <t>STATIC FILTER CWDM 8 CHANNEL</t>
  </si>
  <si>
    <t>8DG59451BA</t>
  </si>
  <si>
    <t>CA-POWER CABLE, RED</t>
  </si>
  <si>
    <t>8DG59451BB</t>
  </si>
  <si>
    <t>CA-POWER CABLE, BLUE</t>
  </si>
  <si>
    <t>8DG59532AC</t>
  </si>
  <si>
    <t>PSS-32 ETSI BAFFLE</t>
  </si>
  <si>
    <t>8DG59535AA</t>
  </si>
  <si>
    <t>CO SHELF BAFFLE COVER - (PSS-32)</t>
  </si>
  <si>
    <t>8DG59602AA</t>
  </si>
  <si>
    <t>KIT-EIA FLEX SHELF KIT (19 INCHS EIA)</t>
  </si>
  <si>
    <t>8DG59602AB</t>
  </si>
  <si>
    <t>KIT-FLEX SHELF (23 INCH ANSI WECO)</t>
  </si>
  <si>
    <t>8DG59602AC</t>
  </si>
  <si>
    <t>KIT-FLEX SHELF ( ETSI RACK)</t>
  </si>
  <si>
    <t>8DG59603AA</t>
  </si>
  <si>
    <t>KIT-OMD INSTALLATION KIT</t>
  </si>
  <si>
    <t>8DG59604AC</t>
  </si>
  <si>
    <t>KIT-CO SHELF INSTALLATION ETSI</t>
  </si>
  <si>
    <t>8DG59604BA</t>
  </si>
  <si>
    <t>INSTALL KIT PSS32 NAR(EIA/ANSI)W/ Z25 EX</t>
  </si>
  <si>
    <t>8DG59604BD</t>
  </si>
  <si>
    <t>PSS32 Z25 EXT COVER INSTALLKIT 19IN ETSI</t>
  </si>
  <si>
    <t>8DG59613AA</t>
  </si>
  <si>
    <t>KIT-TOOL KIT</t>
  </si>
  <si>
    <t>8DG59614AA</t>
  </si>
  <si>
    <t>MA-LC FIBER REMOVAL TOOL</t>
  </si>
  <si>
    <t>8DG59719AA</t>
  </si>
  <si>
    <t>KIT-ETSI CA INSTALLATIONCONNTR KIT PSS32</t>
  </si>
  <si>
    <t>8DG59720AAAA</t>
  </si>
  <si>
    <t>ESWL-1830 PSS R1.0 SOFTWARE LICENSE FEE</t>
  </si>
  <si>
    <t>8DG59723AAAA</t>
  </si>
  <si>
    <t>ESWL-WDM BLADE LICENSE POINT FEE</t>
  </si>
  <si>
    <t>8DG59724AA</t>
  </si>
  <si>
    <t>FOADM INVENTORY CABLE ADAPTER</t>
  </si>
  <si>
    <t>8DG59726AAAA</t>
  </si>
  <si>
    <t>ESWL-TDM BLADE LICENSE POINT FEE</t>
  </si>
  <si>
    <t>8DG59727AAAA</t>
  </si>
  <si>
    <t>ESWL-PHOTONICS VERS (A) ETH LP</t>
  </si>
  <si>
    <t>8DG59729BA</t>
  </si>
  <si>
    <t>CA-ETSI 1830 PWR CABLE ASSY, A FEED (3.6</t>
  </si>
  <si>
    <t>8DG59729BB</t>
  </si>
  <si>
    <t>CA-ETSI 1830 PWR CABLE ASSY, B FEED (3.6</t>
  </si>
  <si>
    <t>8DG59747AAAA</t>
  </si>
  <si>
    <t>ESWL-1354 PHM R6.0 UPGRADE</t>
  </si>
  <si>
    <t>8DG59841AA</t>
  </si>
  <si>
    <t>88 CHANNEL INTERLEAVER</t>
  </si>
  <si>
    <t>8DG59841AB</t>
  </si>
  <si>
    <t>88 CHANNEL INTERLEAVER (UNIDIRECTIONAL)</t>
  </si>
  <si>
    <t>8DG59857AA</t>
  </si>
  <si>
    <t>44 CHANNEL OPTICAL MUX/DEMUX - 50GHZ OFF</t>
  </si>
  <si>
    <t>8DG60017AAAA</t>
  </si>
  <si>
    <t>ESWL-1830PSS EPT FIRST YEAR</t>
  </si>
  <si>
    <t>8DG60018AAAA</t>
  </si>
  <si>
    <t>ESWL-1830PSS EPT FOLLOWING YEAR</t>
  </si>
  <si>
    <t>8DG60129AC</t>
  </si>
  <si>
    <t>PSS32 EIA/NAR COVER EXTENDER KIT</t>
  </si>
  <si>
    <t>8DG60129BA</t>
  </si>
  <si>
    <t>COVER KIT PSS32 ETSI W/ Z25 EXT COVER</t>
  </si>
  <si>
    <t>8DG60130AA</t>
  </si>
  <si>
    <t>OMD COVER KIT (EIA)</t>
  </si>
  <si>
    <t>8DG60130AB</t>
  </si>
  <si>
    <t>OMD COVER KIT (ANSI)</t>
  </si>
  <si>
    <t>8DG60130AC</t>
  </si>
  <si>
    <t>OMD COVER KIT (ETSI)</t>
  </si>
  <si>
    <t>8DG60131AA</t>
  </si>
  <si>
    <t>DCM COVER KIT (EIA)</t>
  </si>
  <si>
    <t>8DG60131AC</t>
  </si>
  <si>
    <t>DCM COVER KIT (ETSI)</t>
  </si>
  <si>
    <t>8DG60207AAAA</t>
  </si>
  <si>
    <t>ESWL-1830 PSS WAVELENGTH TRACKER SOFTWAR</t>
  </si>
  <si>
    <t>8DG60224AAAA</t>
  </si>
  <si>
    <t>OPTIONAL PDU SLIDER KIT FOR ETSI</t>
  </si>
  <si>
    <t>8DG60227AAAA</t>
  </si>
  <si>
    <t>PRE-STAGING 1830PSS-16/32 STANDARD</t>
  </si>
  <si>
    <t>8DG60227ABAA</t>
  </si>
  <si>
    <t>PRE-STAGING 1830PSS-16/32 EXTRA TEST</t>
  </si>
  <si>
    <t>8DG60227ADAA</t>
  </si>
  <si>
    <t>PRE-STAGING 1830PSS-16/32 EXTRA TIME</t>
  </si>
  <si>
    <t>8DG60228AAAA</t>
  </si>
  <si>
    <t>FACTORY ACCEPT TEST 1830PSS-16/32 STD</t>
  </si>
  <si>
    <t>8DG60788AA</t>
  </si>
  <si>
    <t>PDU BRIDGING/JUMPER KIT</t>
  </si>
  <si>
    <t>8DG60953AAAA</t>
  </si>
  <si>
    <t>ESWL-1830 PSS APPLICATION WDM GMPLS</t>
  </si>
  <si>
    <t>8DG60968AA</t>
  </si>
  <si>
    <t>16GB EC FLASHCARD UPGRADE KIT (PSS-32)</t>
  </si>
  <si>
    <t>8DG61092AAAA</t>
  </si>
  <si>
    <t>ESWL-1830PSS SW LICENSE WAN ACCELERATION</t>
  </si>
  <si>
    <t>8DG61218AAAA</t>
  </si>
  <si>
    <t>ESWL-1830PSS 100GPAYG LIC CERTIFICATE 2P</t>
  </si>
  <si>
    <t>8DG61406AA</t>
  </si>
  <si>
    <t>MSH8-FSM MESH 8D FIBSHUF ANSI</t>
  </si>
  <si>
    <t>8DG61406AD</t>
  </si>
  <si>
    <t>MSH8-FSM MESH 8D FIBSHUF ETSI</t>
  </si>
  <si>
    <t>8DG61487AA</t>
  </si>
  <si>
    <t>PSS-32 Z25 EXT. SHELF COVER</t>
  </si>
  <si>
    <t>8DG61510AA</t>
  </si>
  <si>
    <t>TAMPER RESISTANT LABEL KIT</t>
  </si>
  <si>
    <t>8DG61727AAAA</t>
  </si>
  <si>
    <t>ESWL-1830PSS-4 NEW INSTALLATION SW LICEN</t>
  </si>
  <si>
    <t>8DG61728AAAA</t>
  </si>
  <si>
    <t>ESWL-1830PSS-4 UPGRADE INSTALL SW LIC</t>
  </si>
  <si>
    <t>8DG62041AAAA</t>
  </si>
  <si>
    <t>ESWL-1830PSS EPT PLUS USER 1YR</t>
  </si>
  <si>
    <t>8DG62145AB</t>
  </si>
  <si>
    <t>MAINSHELFKIT-PSS32,HC FAN,325MDEPTH(Z25)</t>
  </si>
  <si>
    <t>8DG62146AB</t>
  </si>
  <si>
    <t>EXTSHELF KIT-PSS32,HC FAN,325MDEPTH(Z25)</t>
  </si>
  <si>
    <t>8DG62146AC</t>
  </si>
  <si>
    <t>EXT SHELF KIT PSS32 13 INCHES,MODULR FAN</t>
  </si>
  <si>
    <t>8DG62357AA</t>
  </si>
  <si>
    <t>ETSI PDU MOUNTING BRACKET KIT</t>
  </si>
  <si>
    <t>8DG62367AA</t>
  </si>
  <si>
    <t>1RU INSTALLATION KIT</t>
  </si>
  <si>
    <t>8DG62413AA</t>
  </si>
  <si>
    <t>PSC1-6 - PASSIVE SPLITTER/COMBINER</t>
  </si>
  <si>
    <t>8DG62423AA</t>
  </si>
  <si>
    <t>1RU COVER KIT</t>
  </si>
  <si>
    <t>8DG62423AB</t>
  </si>
  <si>
    <t>1RU COVER KIT 19IN 2-POST 23IN ANSI ETSI</t>
  </si>
  <si>
    <t>8DG62461AA</t>
  </si>
  <si>
    <t>CA-INVENTORY, ETSI (.92M)</t>
  </si>
  <si>
    <t>8DG62461AB</t>
  </si>
  <si>
    <t>CA-INVENTORY, ETSI (2.3M)</t>
  </si>
  <si>
    <t>8DG62461AC</t>
  </si>
  <si>
    <t>CA-INVENTORY, ETSI (5.5M)</t>
  </si>
  <si>
    <t>8DG62461AD</t>
  </si>
  <si>
    <t>CA-INVENTORY, ETSI (7M)</t>
  </si>
  <si>
    <t>8DG62474AA</t>
  </si>
  <si>
    <t>MCS8-16 MULTICASTSWITCH 8-DEG 16-PORTS</t>
  </si>
  <si>
    <t>8DG62497AA</t>
  </si>
  <si>
    <t>AAR-8A AMP ARRAY 8-AMPS</t>
  </si>
  <si>
    <t>8DG62504AA</t>
  </si>
  <si>
    <t>OTDR FOR FIBER CHARACTERIZATION</t>
  </si>
  <si>
    <t>8DG62684AA</t>
  </si>
  <si>
    <t>MSH8-FSM INSTALL KIT</t>
  </si>
  <si>
    <t>8DG62685AA</t>
  </si>
  <si>
    <t>MSH8-FSM COVER KIT</t>
  </si>
  <si>
    <t>8DG62692AA</t>
  </si>
  <si>
    <t>MPO-10LC PR FANOUT CABLE MM ETSI 5M</t>
  </si>
  <si>
    <t>8DG62693AA</t>
  </si>
  <si>
    <t>MPO-10LC PR FANOUT CABLE MM ANSI 5M</t>
  </si>
  <si>
    <t>8DG62736AA</t>
  </si>
  <si>
    <t>MPO-APC LOOPBACK JUMPER</t>
  </si>
  <si>
    <t>8DG62955AA</t>
  </si>
  <si>
    <t>12CE120 - 12X10GBE/OTU2E/DWDM L2 CARD</t>
  </si>
  <si>
    <t>8DG62993AB</t>
  </si>
  <si>
    <t>1CE100Q - 1X100GBE L2 CARD</t>
  </si>
  <si>
    <t>8DG63026AA</t>
  </si>
  <si>
    <t>AWBILA WIDE BAND IN LINE AMPLIFIER</t>
  </si>
  <si>
    <t>8DG63029AB</t>
  </si>
  <si>
    <t>RA5PB WB RAMAN AMP 5 PUMPS W/ BACK REF</t>
  </si>
  <si>
    <t>8DG63043AAAA</t>
  </si>
  <si>
    <t>ESWL-1830PSS PAYG 10GBPS EQUIV TPD10GEQ</t>
  </si>
  <si>
    <t>8DG63044AAAA</t>
  </si>
  <si>
    <t>ESWL-1830PSS PAYG 10GBPS TRFC LIC EQUIV</t>
  </si>
  <si>
    <t>8DG63068AA</t>
  </si>
  <si>
    <t>OTDRWB FOR FIBER CHARACTRZTION WIDE BAND</t>
  </si>
  <si>
    <t>8DG63101AA</t>
  </si>
  <si>
    <t>MCS8-16L MULTICASTSWITCH 8DEG16 PORTS L-</t>
  </si>
  <si>
    <t>8DG63174AA</t>
  </si>
  <si>
    <t>PSS-32 MOD FAN BASE UNIT (FRU)</t>
  </si>
  <si>
    <t>8DG63176AA</t>
  </si>
  <si>
    <t>PSS32 HIGH OUTPUT MOD FAN TRAY</t>
  </si>
  <si>
    <t>8DG63187AA</t>
  </si>
  <si>
    <t>PSS-32 MOD FAN MODULE (FRU)</t>
  </si>
  <si>
    <t>8DG63207AA</t>
  </si>
  <si>
    <t>S13X100R 100G MUX//XPDR/UPLINK (REGIONAL</t>
  </si>
  <si>
    <t>8DG63235AAAA</t>
  </si>
  <si>
    <t>1830PSS-CPB R8.0.0 DVD</t>
  </si>
  <si>
    <t>8DG63264AA</t>
  </si>
  <si>
    <t>MON-OTDR SIGNAL FILTERING CARD</t>
  </si>
  <si>
    <t>8DG63373AAAA</t>
  </si>
  <si>
    <t>SINGLECODE/MULTIPLEQTY PACK INSTRUCTION</t>
  </si>
  <si>
    <t>8DG63373ABAA</t>
  </si>
  <si>
    <t>SINGLECODE/SINGLEQTY PACK INSTRUCTION</t>
  </si>
  <si>
    <t>8DG63373ADAA</t>
  </si>
  <si>
    <t>BUNDLED HARDWARE PACKAGING INSTRUCTIONS</t>
  </si>
  <si>
    <t>8DG63583AA</t>
  </si>
  <si>
    <t>32EC2E - HP EQUIPMENT CONTROLLER SECURED</t>
  </si>
  <si>
    <t>8DG63585AA</t>
  </si>
  <si>
    <t>OPSFLEX OPTCL PROT SWITCH FLEX GRID</t>
  </si>
  <si>
    <t>8DG63726AA</t>
  </si>
  <si>
    <t>MSH4-FSB FLEX STACKABLE FIBSHUF</t>
  </si>
  <si>
    <t>8DG63741AA</t>
  </si>
  <si>
    <t>MPO-1 LC CABLE SM ANSI 2.3M</t>
  </si>
  <si>
    <t>8DG63742AA</t>
  </si>
  <si>
    <t>MPO-1 LC CABLE SM ETSI 2.3M</t>
  </si>
  <si>
    <t>8DG63748AA</t>
  </si>
  <si>
    <t>ATTENUATOR VALUE TBD UPON LINK TEST</t>
  </si>
  <si>
    <t>8DG63767AA</t>
  </si>
  <si>
    <t>AAR2X8A AMP ARRAY 8-AMPS 2XMCS</t>
  </si>
  <si>
    <t>8DG63768AA</t>
  </si>
  <si>
    <t>AAR2X8AL AMP ARRAY 8AMPS L-BAND 2XMCS</t>
  </si>
  <si>
    <t>8DG63780AAAA</t>
  </si>
  <si>
    <t>ESWL-RTU 100G CAP HIGH CAPACITY</t>
  </si>
  <si>
    <t>8DG63781AAAA</t>
  </si>
  <si>
    <t>ESWL-RTU 100G CAP EXTENDED REACH</t>
  </si>
  <si>
    <t>8DG63988AA</t>
  </si>
  <si>
    <t>S13X100E 100G MUX/ XPDR/ UPLINK (ENCRYPT</t>
  </si>
  <si>
    <t>8DG64030AAAA</t>
  </si>
  <si>
    <t>PRE-STAGING 1830PSS ANSSI</t>
  </si>
  <si>
    <t>8DG64092AA</t>
  </si>
  <si>
    <t>CC EAL3 PSS-32 SHELF KIT (WITH 2X32EC2E)</t>
  </si>
  <si>
    <t>8DG64098AA</t>
  </si>
  <si>
    <t>12CE121 - 12X10GBE/1GBE L2 CARD</t>
  </si>
  <si>
    <t>8DG64137AA</t>
  </si>
  <si>
    <t>RA2P-96 2-PUMP RMN 96CH NO MID-STG ACCES</t>
  </si>
  <si>
    <t>8DG64184AB</t>
  </si>
  <si>
    <t>OTDRM -METRO OTDR FIBER CHARACTERIZATION</t>
  </si>
  <si>
    <t>8DG90079AA</t>
  </si>
  <si>
    <t>CA-RACK LAMP CABLE (ETSI) 2.8M</t>
  </si>
  <si>
    <t>8DG99108AA</t>
  </si>
  <si>
    <t>PSS-24X ETSI RACK ZONE 4 KIT</t>
  </si>
  <si>
    <t>IP Router - IPR SERVICES</t>
  </si>
  <si>
    <t>Price*</t>
  </si>
  <si>
    <t>INSTALLATION AND IMPLEMENTATION</t>
  </si>
  <si>
    <t xml:space="preserve"> </t>
  </si>
  <si>
    <t>Program Management - Remote</t>
  </si>
  <si>
    <t>per hour</t>
  </si>
  <si>
    <t>3HE06631AA</t>
  </si>
  <si>
    <t>Technical Project Manager</t>
  </si>
  <si>
    <t>Site Survey - OnSite</t>
  </si>
  <si>
    <t>per site</t>
  </si>
  <si>
    <t>Engineering - Remote</t>
  </si>
  <si>
    <t>Installation - OnSite (T&amp;L not included)</t>
  </si>
  <si>
    <t>Site Materials</t>
  </si>
  <si>
    <t>priced per specific site conditions</t>
  </si>
  <si>
    <t>RESIDENT ENGINEER</t>
  </si>
  <si>
    <t>3HE06633AA</t>
  </si>
  <si>
    <t>NOC Engineer Support (Remote - 6 months)</t>
  </si>
  <si>
    <t>6 months</t>
  </si>
  <si>
    <t>NOC Engineer Support (Remote or OnSite - 1 Year)</t>
  </si>
  <si>
    <t>per year</t>
  </si>
  <si>
    <t>FIELD CORRECTIVE MAINTENANCE</t>
  </si>
  <si>
    <t>3HE09057AA</t>
  </si>
  <si>
    <t>IPR-Field Maintenance: Corrective</t>
  </si>
  <si>
    <t>per network</t>
  </si>
  <si>
    <t>3HE19712AA</t>
  </si>
  <si>
    <t>IPR-Field Maintenance: Preventive</t>
  </si>
  <si>
    <t>3HE19713AA</t>
  </si>
  <si>
    <t>IPR-Field Maintenance: Scheduled</t>
  </si>
  <si>
    <t>3HE20727AA</t>
  </si>
  <si>
    <t>DCF-Field Maintenance: Corrective</t>
  </si>
  <si>
    <t>3HE20728AA</t>
  </si>
  <si>
    <t>DCF-Field Maintenance: Preventive</t>
  </si>
  <si>
    <t>3HE20729AA</t>
  </si>
  <si>
    <t>DCF-Field Maintenance: Scheduled</t>
  </si>
  <si>
    <t>REMOTE DESIGN &amp; INTEGRATION SERVICES</t>
  </si>
  <si>
    <t>3HE06629AA</t>
  </si>
  <si>
    <t>IPR Network Design Service</t>
  </si>
  <si>
    <t>per day</t>
  </si>
  <si>
    <t>3HE06636AA</t>
  </si>
  <si>
    <t>Network Design Consultation</t>
  </si>
  <si>
    <t xml:space="preserve">NSP Integration </t>
  </si>
  <si>
    <t>NSP Deployment Design</t>
  </si>
  <si>
    <t>NSP SW Upgrade</t>
  </si>
  <si>
    <t>NSP APPLIANCE  DEPLOY. GREENFIELD</t>
  </si>
  <si>
    <t>NSP Appliance SW Upgrade</t>
  </si>
  <si>
    <t>NSP Appliance w\ Analytics Deployment Design</t>
  </si>
  <si>
    <t>NSP Appliance w\ Analytics Greenfield Deployment</t>
  </si>
  <si>
    <t>NSP Customized Training</t>
  </si>
  <si>
    <t xml:space="preserve">Network Integration </t>
  </si>
  <si>
    <t>3HE09222AA</t>
  </si>
  <si>
    <t>IPR NETWORK ASSESSMENT SERVICE</t>
  </si>
  <si>
    <t>P698795</t>
  </si>
  <si>
    <t>NVD Integration - Standard</t>
  </si>
  <si>
    <t>P622523</t>
  </si>
  <si>
    <t>DC Design and Integration - Standard</t>
  </si>
  <si>
    <t>P698796</t>
  </si>
  <si>
    <t>NVD Integration - Plus</t>
  </si>
  <si>
    <t>P698794</t>
  </si>
  <si>
    <t>DC Design and Integration - Plus</t>
  </si>
  <si>
    <t>P698797</t>
  </si>
  <si>
    <t>OOB Design and Integration - Standard</t>
  </si>
  <si>
    <t>P698798</t>
  </si>
  <si>
    <t>OOB Design and Integration - Plus</t>
  </si>
  <si>
    <t>P698799</t>
  </si>
  <si>
    <t>Overlay service</t>
  </si>
  <si>
    <t>P698800</t>
  </si>
  <si>
    <t>External Connection</t>
  </si>
  <si>
    <t>P622527</t>
  </si>
  <si>
    <t>DC Consultancy</t>
  </si>
  <si>
    <t>P622525</t>
  </si>
  <si>
    <t>EDA Installation</t>
  </si>
  <si>
    <t>P622526</t>
  </si>
  <si>
    <t>EDA Installation - Plus</t>
  </si>
  <si>
    <t xml:space="preserve">Deepfield Services </t>
  </si>
  <si>
    <t>P546231</t>
  </si>
  <si>
    <t>Deepfield Professional Services</t>
  </si>
  <si>
    <t>P546232</t>
  </si>
  <si>
    <t>Deepfield Project Management</t>
  </si>
  <si>
    <t>3HE16500AA</t>
  </si>
  <si>
    <t>DEEPFIELD_ISVC (install services)</t>
  </si>
  <si>
    <t>3HE20211AA</t>
  </si>
  <si>
    <t>CTA (Customer Technical Advocate) acts as a liaison between customers and Nokia. They assist with data analysis, provide product feature descriptions and information on known interactions, research customer requests on configurations, capacity, engineering, and support in identifying technical problems in Nokia-supplied products due to multi-vendor system growth or call processing issues. Their role is to facilitate communication and provide technical support to ensure customer satisfaction.</t>
  </si>
  <si>
    <t>OPTICAL SERVICES</t>
  </si>
  <si>
    <t>Price *</t>
  </si>
  <si>
    <t>3KC55353AAAA</t>
  </si>
  <si>
    <t>Installation - OnSite  (T&amp;L not included)</t>
  </si>
  <si>
    <t>3EF18786BGAA</t>
  </si>
  <si>
    <t>3KC55652AAAA</t>
  </si>
  <si>
    <t>Optical Resident Engineer - 1 Year (T&amp;L not included)</t>
  </si>
  <si>
    <t>per person</t>
  </si>
  <si>
    <t>3HE17413AA</t>
  </si>
  <si>
    <t>Field Corrective Maintenance (FCM), Optics</t>
  </si>
  <si>
    <t>INTEGRATION</t>
  </si>
  <si>
    <t>3KC55501AAAA</t>
  </si>
  <si>
    <t>Optical Integration - OnSite</t>
  </si>
  <si>
    <t>per week</t>
  </si>
  <si>
    <t>Optical Integration - T&amp;L not included</t>
  </si>
  <si>
    <t>P662941</t>
  </si>
  <si>
    <t>WS-NOC Platform Pro Service - Remote</t>
  </si>
  <si>
    <t>PRE-STAGING</t>
  </si>
  <si>
    <t>Prestaging, 1830 PSS-16II &amp; PSS-32 when being integrated</t>
  </si>
  <si>
    <t>per unit</t>
  </si>
  <si>
    <t>Prestaging, 1830 PSS-16II &amp; PSS-32 without Integration</t>
  </si>
  <si>
    <t>Prestaging, 1830 PSS-8 when being integrated</t>
  </si>
  <si>
    <t>Prestaging, 1830 PSS-8 without Integration</t>
  </si>
  <si>
    <t>Order Management Services</t>
  </si>
  <si>
    <t xml:space="preserve">Price </t>
  </si>
  <si>
    <t>INCENTIVE CREDIT,IPD-IP</t>
  </si>
  <si>
    <t>3HE08095AA</t>
  </si>
  <si>
    <t>MISC SRVC ROUTER PROF SRVC EXPENSE</t>
  </si>
  <si>
    <t>Incentive Credit, Optics, 1830 PSS</t>
  </si>
  <si>
    <t>Transportation/Shipping</t>
  </si>
  <si>
    <t>3HE01475AA</t>
  </si>
  <si>
    <t>NSP Management Incentive</t>
  </si>
  <si>
    <t>3HE04697AA</t>
  </si>
  <si>
    <t>PRICING CREDIT - 7705 SAR</t>
  </si>
  <si>
    <t>3HE00691AA</t>
  </si>
  <si>
    <t>PRICING CREDIT - 7750</t>
  </si>
  <si>
    <t>3HE06152AA</t>
  </si>
  <si>
    <t>PRICING CREDIT - 7210</t>
  </si>
  <si>
    <t>3HE22015AA</t>
  </si>
  <si>
    <t>PRICING CREDIT - 72x0 DC</t>
  </si>
  <si>
    <t>3HE17955AA</t>
  </si>
  <si>
    <t>PRICING CREDIT - 7250x</t>
  </si>
  <si>
    <t>* Notes:</t>
  </si>
  <si>
    <t>*Pricing Instructions:</t>
  </si>
  <si>
    <t>1. All hourly rates are based on a 40-hour work week and normal business hours.</t>
  </si>
  <si>
    <t>2. Ordering codes are subject to change and will be determined when an official quote is provided by Nokia</t>
  </si>
  <si>
    <t>3. Site Survey is limited to the United States, excluding Hawaii and Canada</t>
  </si>
  <si>
    <t>4. Site Survey Assumptions: Pricing includes performing a  basic site survey, which includes verification of equipment bay location, peripheral equipment termination assignments, power type and termination assignments, and cable running routes.</t>
  </si>
  <si>
    <t>5. Installation and Implementation Services pricing does not apply to states with prevailing wages statutes.  Pricing will be quoted based on individual State adherence to prevailing wage requirements</t>
  </si>
  <si>
    <t>6. Program Management and TPM performed remotely. </t>
  </si>
  <si>
    <t>7. All services are subject to specific definitions, inclusions, exclusions, terms, etc. as defined in a Statement of Work that will accompany each price quote from Nokia.</t>
  </si>
  <si>
    <t>8. Rates do not include travel and living expenses unless otherwise noted.  T&amp;L will be added at time of final quoting.</t>
  </si>
  <si>
    <t>9. On-site Installation hourly rate may require T&amp;L depending on site location and distance from an installation base; TBD once site information is provided.</t>
  </si>
  <si>
    <t>10. All Design &amp; Integration Services listed above are assumed to be performed remotely unless otherwise noted. If onsite support is required, T&amp;L will be added at time of final quoting (i.e. on-site hourly rate may require T&amp;L depending on site location)</t>
  </si>
  <si>
    <t>11.  All Services pricing included by Nokia is subject to annual adjustment for inflation and will be tracked to the CPI Index.</t>
  </si>
  <si>
    <t>IP Routing Maintenance</t>
  </si>
  <si>
    <t>GLP</t>
  </si>
  <si>
    <t>Discount %</t>
  </si>
  <si>
    <t>Unit Price*</t>
  </si>
  <si>
    <t>REMOTE TECHNICAL SUPPORT</t>
  </si>
  <si>
    <t>Price per Year</t>
  </si>
  <si>
    <t>Remote Technical Support Gold (7705 SAR, 7210 SAS)</t>
  </si>
  <si>
    <t>% of sell price (per year)</t>
  </si>
  <si>
    <t>-</t>
  </si>
  <si>
    <t>Remote Technical Support Gold (7750 SR, 7250 IXR, 7220 IXR)</t>
  </si>
  <si>
    <t>Remote Technical Support Gold (NSP &amp; VSR)</t>
  </si>
  <si>
    <t>custom quoted</t>
  </si>
  <si>
    <t>Remote Technical Support (minimum base price for network - 7705 SAR, 7210 SAS)</t>
  </si>
  <si>
    <t>per project</t>
  </si>
  <si>
    <t>Remote Technical Support (minimum base price for network - 7750 SR, 7250 IXR, 7220 IXR)</t>
  </si>
  <si>
    <t>Remote Technical Support (minimum base price for network NSP platform stand alone)</t>
  </si>
  <si>
    <t>Life Extender TS Service (LE-C)</t>
  </si>
  <si>
    <t>3HE19690AA</t>
  </si>
  <si>
    <t>IPR-Care Adv Service Suite Main Code</t>
  </si>
  <si>
    <t>3HE09217AA</t>
  </si>
  <si>
    <t>IPR-LE TS Service B (LE-B)</t>
  </si>
  <si>
    <t>HARDWARE RETURN FOR REPAIR RES-RFR)</t>
  </si>
  <si>
    <t>Pricing is applicable after product warranty expires (typically after year 1)</t>
  </si>
  <si>
    <t>RES-RFR - all HW products</t>
  </si>
  <si>
    <t>RES-RFR (minimum base price for network )  7705 SAR, 7210 SAS, 7750 SR, 7750 SRe, 7750 SRa, 7250 IXR, 7220 IXR</t>
  </si>
  <si>
    <t>3HE15371AA</t>
  </si>
  <si>
    <t>OEM Comp-HPE Equip-Base</t>
  </si>
  <si>
    <t>per project/3 yr Min.</t>
  </si>
  <si>
    <t>Custom quoted based on geographic location</t>
  </si>
  <si>
    <t>3HE15372AA</t>
  </si>
  <si>
    <t>OEM Comp-HPE Equip-Standard</t>
  </si>
  <si>
    <t>3HE15373AB</t>
  </si>
  <si>
    <t>OEM Comp-HPE Equip-Premium</t>
  </si>
  <si>
    <t>3HE15371AB</t>
  </si>
  <si>
    <t>OEM Comp-HPE Equip-Base w DMR</t>
  </si>
  <si>
    <t>3HE15372AB</t>
  </si>
  <si>
    <t>OEM Comp-HPE Equip-Standard w DMR</t>
  </si>
  <si>
    <t>OEM Comp-HPE Equip-Premium w DMR</t>
  </si>
  <si>
    <t>3HE15357AA</t>
  </si>
  <si>
    <t>Partner Bundled Maint, TS &amp; Return for Repair (45CD)</t>
  </si>
  <si>
    <t>3HE14490AA</t>
  </si>
  <si>
    <t>Partner Bundled Maint, TS &amp; Return for Exchange (10-Days)</t>
  </si>
  <si>
    <t>3HE15358AA</t>
  </si>
  <si>
    <t>Partner Bundled Maint, TS &amp; Advance Exchange Days</t>
  </si>
  <si>
    <t>3HE15359AA</t>
  </si>
  <si>
    <t>Partner Bundled Maint, TS &amp; Advance Exchange Hours</t>
  </si>
  <si>
    <t>3HE15365AA</t>
  </si>
  <si>
    <t>HWS UU RFE IPR</t>
  </si>
  <si>
    <t>HARDWARE REPAIR &amp; REPLACEMENT  - ADVANCED EXCHANGE  (RES-AE)</t>
  </si>
  <si>
    <t>RES-AE-NBD - all HW products Year 1</t>
  </si>
  <si>
    <t>RES-AE-NBD - all HW products Year 2</t>
  </si>
  <si>
    <t>RES-AE-4HR - all HW products Year 1</t>
  </si>
  <si>
    <t>per unit/per year</t>
  </si>
  <si>
    <t>RES-AE-4HR - all HW products Year 2</t>
  </si>
  <si>
    <t>RES-AE  (minimum Year 1 price for base network) 7705 SAR, 7210 SAS, 7750 SR, 7750 SRe, 7750 SRa, 7250 IXR, 7220 IXR</t>
  </si>
  <si>
    <t>RES-AE  (minimum Year 2 price for base network) 7705 SAR, 7210 SAS, 7750 SR, 7750 SRe, 7750 SRa, 7250 IXR, 7220 IXR</t>
  </si>
  <si>
    <t>SOFTWARE SUBSCRIPTION PLANS</t>
  </si>
  <si>
    <t>3HE01807AB</t>
  </si>
  <si>
    <t>SRS Annual Fee - 7750 SR(x), 7210 SAS, 7250 IXR</t>
  </si>
  <si>
    <t>3HE11172AA</t>
  </si>
  <si>
    <t>SRS Annual Fee - VSR</t>
  </si>
  <si>
    <t>3HE05610AB</t>
  </si>
  <si>
    <t xml:space="preserve">SRS Annual Fee - 7705 SAR </t>
  </si>
  <si>
    <t>SRS Annual Fee - 7220 IXR</t>
  </si>
  <si>
    <t>3HE10161AA</t>
  </si>
  <si>
    <t>SRS Annual Fee - NSP</t>
  </si>
  <si>
    <t>3HE21312AB</t>
  </si>
  <si>
    <t>SRLinux  SRS Annual Fee</t>
  </si>
  <si>
    <t>DATA CENTER FRABRIC - DCF</t>
  </si>
  <si>
    <t>3HE20226AA</t>
  </si>
  <si>
    <t>DCF-Tech Support : Gld Slv Brz SLA</t>
  </si>
  <si>
    <t>3HE20726AA</t>
  </si>
  <si>
    <t>HWS UU RFE DCF</t>
  </si>
  <si>
    <t>3HE20722AA</t>
  </si>
  <si>
    <t>HWS UU RFR DCF</t>
  </si>
  <si>
    <t>3HE20219AA</t>
  </si>
  <si>
    <t>DCF-Care Adv Service Suite Main Code</t>
  </si>
  <si>
    <t>3HE20721AA</t>
  </si>
  <si>
    <t>HWS UU AED DCF</t>
  </si>
  <si>
    <t>3HE20723AA</t>
  </si>
  <si>
    <t>HWS UU AEH DCF</t>
  </si>
  <si>
    <t>3HE21719AA</t>
  </si>
  <si>
    <t>7215 IXS-A1 - Yearly Support (AED)</t>
  </si>
  <si>
    <t>3HE21720AA</t>
  </si>
  <si>
    <t>7215 IXS-A1 - Yearly Support (AEH)</t>
  </si>
  <si>
    <t>3HE21685AA</t>
  </si>
  <si>
    <t>7215 IXS-A1 - Yearly Support (RFR)</t>
  </si>
  <si>
    <t>3HE21597AA</t>
  </si>
  <si>
    <t>7220 IXR-D1 - Yearly Support (AED)</t>
  </si>
  <si>
    <t>3HE21598AA</t>
  </si>
  <si>
    <t>7220 IXR-D1 - Yearly Support (AEH)</t>
  </si>
  <si>
    <t>3HE21686AA</t>
  </si>
  <si>
    <t>7220 IXR-D1 - Yearly Support (RFR)</t>
  </si>
  <si>
    <t>3HE21599AA</t>
  </si>
  <si>
    <t>7220 IXR-D2L - Yearly Support (AED)</t>
  </si>
  <si>
    <t>3HE21600AA</t>
  </si>
  <si>
    <t>7220 IXR-D2L - Yearly Support (AEH)</t>
  </si>
  <si>
    <t>3HE21687AA</t>
  </si>
  <si>
    <t>7220 IXR-D2L - Yearly Support (RFR)</t>
  </si>
  <si>
    <t>3HE21601AA</t>
  </si>
  <si>
    <t>7220 IXR-D3L - Yearly Support (AED)</t>
  </si>
  <si>
    <t>3HE21602AA</t>
  </si>
  <si>
    <t>7220 IXR-D3L - Yearly Support (AEH)</t>
  </si>
  <si>
    <t>3HE21688AA</t>
  </si>
  <si>
    <t>7220 IXR-D3L - Yearly Support (RFR)</t>
  </si>
  <si>
    <t>3HE21603AA</t>
  </si>
  <si>
    <t>7220 IXR-D4 - Yearly Support (AED)</t>
  </si>
  <si>
    <t>3HE21604AA</t>
  </si>
  <si>
    <t>7220 IXR-D4 - Yearly Support (AEH)</t>
  </si>
  <si>
    <t>3HE21689AA</t>
  </si>
  <si>
    <t>7220 IXR-D4 - Yearly Support (RFR)</t>
  </si>
  <si>
    <t>3HE21605AA</t>
  </si>
  <si>
    <t>7220 IXR-D5 - Yearly Support (AED)</t>
  </si>
  <si>
    <t>3HE21606AA</t>
  </si>
  <si>
    <t>7220 IXR-D5 - Yearly Support (AEH)</t>
  </si>
  <si>
    <t>3HE21690AA</t>
  </si>
  <si>
    <t>7220 IXR-D5 - Yearly Support (RFR)</t>
  </si>
  <si>
    <t>3HE21607AA</t>
  </si>
  <si>
    <t>7220 IXR-H2 - Yearly Support (AED)</t>
  </si>
  <si>
    <t>3HE21608AA</t>
  </si>
  <si>
    <t>7220 IXR-H2 - Yearly Support (AEH)</t>
  </si>
  <si>
    <t>3HE21691AA</t>
  </si>
  <si>
    <t>7220 IXR-H2 - Yearly Support (RFR)</t>
  </si>
  <si>
    <t>3HE21609AA</t>
  </si>
  <si>
    <t>7220 IXR-H3 - Yearly Support (AED)</t>
  </si>
  <si>
    <t>3HE21610AA</t>
  </si>
  <si>
    <t>7220 IXR-H3 - Yearly Support (AEH)</t>
  </si>
  <si>
    <t>3HE21692AA</t>
  </si>
  <si>
    <t>7220 IXR-H3 - Yearly Support (RFR)</t>
  </si>
  <si>
    <t>3HE21611AA</t>
  </si>
  <si>
    <t>7220 IXR-H4 - Yearly Support (AED)</t>
  </si>
  <si>
    <t>3HE21612AA</t>
  </si>
  <si>
    <t>7220 IXR-H4 - Yearly Support (AEH)</t>
  </si>
  <si>
    <t>3HE21693AA</t>
  </si>
  <si>
    <t>7220 IXR-H4 - Yearly Support (RFR)</t>
  </si>
  <si>
    <t>3HE21613AA</t>
  </si>
  <si>
    <t>7220 IXR-H4-32D - Yearly Support (AED)</t>
  </si>
  <si>
    <t>3HE21614AA</t>
  </si>
  <si>
    <t>7220 IXR-H4-32D - Yearly Support (AEH)</t>
  </si>
  <si>
    <t>3HE21694AA</t>
  </si>
  <si>
    <t>7220 IXR-H4-32D - Yearly Support (RFR)</t>
  </si>
  <si>
    <t>3HE21816AA</t>
  </si>
  <si>
    <t>7220IXR-H5-32D- YearlySupport(AED)</t>
  </si>
  <si>
    <t>3HE21817AA</t>
  </si>
  <si>
    <t>7220IXR-H5-32D- YearlySupport(AEH)</t>
  </si>
  <si>
    <t>3HE21818AA</t>
  </si>
  <si>
    <t>7220IXR-H5-32D- YearlySupport(RFR)</t>
  </si>
  <si>
    <t>3HE21824AA</t>
  </si>
  <si>
    <t>7220IXR-H5-64D- YearlySupport(AED)</t>
  </si>
  <si>
    <t>3HE21825AA</t>
  </si>
  <si>
    <t>7220IXR-H5-64D- YearlySupport(AEH)</t>
  </si>
  <si>
    <t>3HE21826AA</t>
  </si>
  <si>
    <t>7220IXR-H5-64D- YearlySupport(RFR)</t>
  </si>
  <si>
    <t>3HE21832AA</t>
  </si>
  <si>
    <t>7220IXR-H5-64O- YearlySupport(AED)</t>
  </si>
  <si>
    <t>3HE21833AA</t>
  </si>
  <si>
    <t>7220IXR-H5-64O- YearlySupport(AEH)</t>
  </si>
  <si>
    <t>3HE21834AA</t>
  </si>
  <si>
    <t>7220IXR-H5-64O- YearlySupport(RFR)</t>
  </si>
  <si>
    <t>3HE21840AA</t>
  </si>
  <si>
    <t>7250IXR-X1b- YearlySupport(AED)</t>
  </si>
  <si>
    <t>3HE21841AA</t>
  </si>
  <si>
    <t>7250IXR-X1b- YearlySupport(AEH)</t>
  </si>
  <si>
    <t>3HE21842AA</t>
  </si>
  <si>
    <t>7250IXR-X1b- YearlySupport(RFR)</t>
  </si>
  <si>
    <t>3HE21848AA</t>
  </si>
  <si>
    <t>7250IXR-X3b- YearlySupport(AED)</t>
  </si>
  <si>
    <t>3HE21849AA</t>
  </si>
  <si>
    <t>7250IXR-X3b- YearlySupport(AEH)</t>
  </si>
  <si>
    <t>3HE21850AA</t>
  </si>
  <si>
    <t>7250IXR-X3b- YearlySupport(RFR)</t>
  </si>
  <si>
    <t>3HE21721AA</t>
  </si>
  <si>
    <t>7215 IXS-A1 - Yearly Support (AED)(NAR)</t>
  </si>
  <si>
    <t>3HE21722AA</t>
  </si>
  <si>
    <t>7215 IXS-A1 - Yearly Support (AEH)(NAR)</t>
  </si>
  <si>
    <t>3HE21615AA</t>
  </si>
  <si>
    <t>7220 IXR-D1 - Yearly Support (AED)(NAR)</t>
  </si>
  <si>
    <t>3HE21616AA</t>
  </si>
  <si>
    <t>7220 IXR-D1 - Yearly Support (AEH)(NAR)</t>
  </si>
  <si>
    <t>3HE21617AA</t>
  </si>
  <si>
    <t>7220 IXR-D2L - Yearly Support (AED)(NAR)</t>
  </si>
  <si>
    <t>3HE21618AA</t>
  </si>
  <si>
    <t>7220 IXR-D2L - Yearly Support (AEH)(NAR)</t>
  </si>
  <si>
    <t>3HE21619AA</t>
  </si>
  <si>
    <t>7220 IXR-D3L - Yearly Support (AED)(NAR)</t>
  </si>
  <si>
    <t>3HE21620AA</t>
  </si>
  <si>
    <t>7220 IXR-D3L - Yearly Support (AEH)(NAR)</t>
  </si>
  <si>
    <t>3HE21621AA</t>
  </si>
  <si>
    <t>7220 IXR-D4 - Yearly Support (AED)(NAR)</t>
  </si>
  <si>
    <t>3HE21622AA</t>
  </si>
  <si>
    <t>7220 IXR-D4 - Yearly Support (AEH)(NAR)</t>
  </si>
  <si>
    <t>3HE21623AA</t>
  </si>
  <si>
    <t>7220 IXR-D5 - Yearly Support (AED)(NAR)</t>
  </si>
  <si>
    <t>3HE21624AA</t>
  </si>
  <si>
    <t>7220 IXR-D5 - Yearly Support (AEH)(NAR)</t>
  </si>
  <si>
    <t>3HE21625AA</t>
  </si>
  <si>
    <t>7220 IXR-H2 - Yearly Support (AED)(NAR)</t>
  </si>
  <si>
    <t>3HE21626AA</t>
  </si>
  <si>
    <t>7220 IXR-H2 - Yearly Support (AEH)(NAR)</t>
  </si>
  <si>
    <t>3HE21627AA</t>
  </si>
  <si>
    <t>7220 IXR-H3 - Yearly Support (AED)(NAR)</t>
  </si>
  <si>
    <t>3HE21628AA</t>
  </si>
  <si>
    <t>7220 IXR-H3 - Yearly Support (AEH)(NAR)</t>
  </si>
  <si>
    <t>3HE21629AA</t>
  </si>
  <si>
    <t>7220 IXR-H4 - Yearly Support (AED)(NAR)</t>
  </si>
  <si>
    <t>3HE21630AA</t>
  </si>
  <si>
    <t>7220 IXR-H4 - Yearly Support (AEH)(NAR)</t>
  </si>
  <si>
    <t>3HE21631AA</t>
  </si>
  <si>
    <t>7220 IXR-H4-32D-Yearly Support(AED)(NAR)</t>
  </si>
  <si>
    <t>3HE21632AA</t>
  </si>
  <si>
    <t>7220 IXR-H4-32D-Yearly Support(AEH)(NAR)</t>
  </si>
  <si>
    <t>3HE21820AA</t>
  </si>
  <si>
    <t>7220IXR-H5-32D- YearlySupport(AED)(NAR)</t>
  </si>
  <si>
    <t>3HE21821AA</t>
  </si>
  <si>
    <t>7220IXR-H5-32D- YearlySupport(AEH)(NAR)</t>
  </si>
  <si>
    <t>3HE21822AA</t>
  </si>
  <si>
    <t>7220IXR-H5-32D- YearlySupport(RFR)(NAR)</t>
  </si>
  <si>
    <t>3HE21828AA</t>
  </si>
  <si>
    <t>7220IXR-H5-64D- YearlySupport(AED)(NAR)</t>
  </si>
  <si>
    <t>3HE21829AA</t>
  </si>
  <si>
    <t>7220IXR-H5-64D- YearlySupport(AEH)(NAR)</t>
  </si>
  <si>
    <t>3HE21830AA</t>
  </si>
  <si>
    <t>7220IXR-H5-64D- YearlySupport(RFR)(NAR)</t>
  </si>
  <si>
    <t>3HE21836AA</t>
  </si>
  <si>
    <t>7220IXR-H5-64O- YearlySupport(AED)(NAR)</t>
  </si>
  <si>
    <t>3HE21837AA</t>
  </si>
  <si>
    <t>7220IXR-H5-64O- YearlySupport(AEH)(NAR)</t>
  </si>
  <si>
    <t>3HE21838AA</t>
  </si>
  <si>
    <t>7220IXR-H5-64O- YearlySupport(RFR)(NAR)</t>
  </si>
  <si>
    <t>3HE21844AA</t>
  </si>
  <si>
    <t>7250IXR-X1b- YearlySupport(AED)(NAR)</t>
  </si>
  <si>
    <t>3HE21845AA</t>
  </si>
  <si>
    <t>7250IXR-X1b- YearlySupport(AEH)(NAR)</t>
  </si>
  <si>
    <t>3HE21846AA</t>
  </si>
  <si>
    <t>7250IXR-X1b- YearlySupport(RFR)(NAR)</t>
  </si>
  <si>
    <t>3HE21852AA</t>
  </si>
  <si>
    <t>7250IXR-X3b- YearlySupport(AED)(NAR)</t>
  </si>
  <si>
    <t>3HE21853AA</t>
  </si>
  <si>
    <t>7250IXR-X3b- YearlySupport(AEH)(NAR)</t>
  </si>
  <si>
    <t>3HE21854AA</t>
  </si>
  <si>
    <t>7250IXR-X3b- YearlySupport(RFR)(NAR)</t>
  </si>
  <si>
    <t>DEEPFIELD SUPPORT</t>
  </si>
  <si>
    <t>3HE20210AA</t>
  </si>
  <si>
    <t>Remote technical support involves providing assistance and resolving issues for supported Deepfield products via a remote connection between the customers and Nokia Technical Support team, adhering to agreed SLAs. It includes activities such as answering product-related questions, offering troubleshooting assistance, providing diagnostic procedures, investigating software defects, resolving errors and malfunctions, and granting access to available patches and maintenance releases. Use for Gold and Bronze service level.  If customer is purchasing entitlement for DEFENDER product, then it must be for Gold support.</t>
  </si>
  <si>
    <t>3HE19621AB</t>
  </si>
  <si>
    <t>Deepfield Emergency Response Team Support (ERTS) Service. Dependencies: Deepfield Defender Core, active Gold Maintenance &amp; Support.</t>
  </si>
  <si>
    <t>3HE20215AA</t>
  </si>
  <si>
    <t>Unlimited Use Advanced Exchange services in Days for Deepfield Product.</t>
  </si>
  <si>
    <t>3HE20216AA</t>
  </si>
  <si>
    <t>Unlimited Use Advanced Exchange services in Hours for Deepfield Product</t>
  </si>
  <si>
    <t>3HE20217AA</t>
  </si>
  <si>
    <t>Unlimited Use Return for Repair services for Deepfield Product.</t>
  </si>
  <si>
    <t>3HE20218AA</t>
  </si>
  <si>
    <t>Unlimited Use Return for Exchange services for Deepfield Product.</t>
  </si>
  <si>
    <t>DEEPFIELD SOFTWARE SUBSCRIPTION PLANS</t>
  </si>
  <si>
    <t>3HE14107AA</t>
  </si>
  <si>
    <t>DEEPFIELD SRS - UPD/UPGR</t>
  </si>
  <si>
    <t>OPTICAL MAINTENANCE</t>
  </si>
  <si>
    <t>Unit Price *</t>
  </si>
  <si>
    <t>Remote Technical Support Gold - All Optical Products</t>
  </si>
  <si>
    <t>5% IBV</t>
  </si>
  <si>
    <t>REPAIR EXCHANGE SERVICES</t>
  </si>
  <si>
    <t>Repair and Exchange Service Optics (all products) post warranty period</t>
  </si>
  <si>
    <t>Advanced Repair and Exchange Service Optics Next Day (all products) - Year 1</t>
  </si>
  <si>
    <t>4% IBV</t>
  </si>
  <si>
    <t>Advanced Repair and Exchange Service Optics Next Day (all products) - Year 2+</t>
  </si>
  <si>
    <t>7.5% IBV</t>
  </si>
  <si>
    <t>Advanced Repair and Exchange Service Optics 4hr (all products)</t>
  </si>
  <si>
    <t>3HE14493AA</t>
  </si>
  <si>
    <t>3HE14494AA</t>
  </si>
  <si>
    <t>3HE14495AA</t>
  </si>
  <si>
    <t>3HE14496AA</t>
  </si>
  <si>
    <t>SOFTWARE RELEASE SUBSCRIPTION</t>
  </si>
  <si>
    <t>3KC69726AAAA</t>
  </si>
  <si>
    <t>1830 PSS-4 SSP</t>
  </si>
  <si>
    <t>3KC69727AAAA</t>
  </si>
  <si>
    <t>1830 PSS-8 SSP</t>
  </si>
  <si>
    <t>3KC69728AAAA</t>
  </si>
  <si>
    <t>1830 PSS-16II/16 SSP</t>
  </si>
  <si>
    <t>3KC69729AAAA</t>
  </si>
  <si>
    <t>1830 PSS-32 SSP</t>
  </si>
  <si>
    <t>3KC69731AAAA</t>
  </si>
  <si>
    <t>1830 PSS-24X SSP</t>
  </si>
  <si>
    <t>*Pricing Calculation Instructions:</t>
  </si>
  <si>
    <t>1 - RTS, RFR and RES-AE fees are paid annually</t>
  </si>
  <si>
    <r>
      <t xml:space="preserve">2 - % based RTS Gold, RFR and RES-AE Prices = % fees listed below x total sell price of all HW &amp; SW including license fees. </t>
    </r>
    <r>
      <rPr>
        <sz val="10"/>
        <color rgb="FFFF0000"/>
        <rFont val="Calibri"/>
        <family val="2"/>
      </rPr>
      <t xml:space="preserve"> 
      These % fees must meet or exceed the minimum base price listed (% amount cannot be below the minimum).</t>
    </r>
  </si>
  <si>
    <t>3 - RTS Bronze price = RTS Gold Price x 90%</t>
  </si>
  <si>
    <t>4 - Maintenance pricing is limited to a length of a 5 year term</t>
  </si>
  <si>
    <t>5 - Maintenance pricing is contingent on Nokia products in "Generally Available" status. If products become discontinued then pricing will be provided for Life Extender support levels.</t>
  </si>
  <si>
    <t>6.  All Services pricing included by Nokia is subject to annual adjustment for inflation and will be tracked to the CPI Index.</t>
  </si>
  <si>
    <t>Status</t>
  </si>
  <si>
    <t>3HE02784TA</t>
  </si>
  <si>
    <t>SAR Release 23.x OS License for the basic suite of functionality. One (1) OS License is required for each SAR-8, SAR-M, SAR-A, SAR-Wx, SAR-H, SAR-Hc, SAR-X, SAR-Ax in the network. See the optional RTUs available for additional advanced features.   This SW RTU license is intangible. Nothing physical is shipped. If a paper copy is required, a certificate document may be printed by following the process outlined in document code “SWSC-DEL-L4-10” found at http://libra.app.alcatel-lucent.com/.</t>
  </si>
  <si>
    <t>Removed</t>
  </si>
  <si>
    <t>3HE02785TA</t>
  </si>
  <si>
    <t>SAR Release 23.x OS Upgrade for the basic suite of functionality. One (1) OS Upgrade is required for each SAR-8, SAR-M, SAR-A, SAR-Wx, SAR-H, SAR-Hc, SAR-X, SAR-Ax in the network. See the optional RTUs available for additional advanced features.  This SW RTU license is intangible. Nothing physical is shipped. If a paper copy is required, a certificate document may be printed by following the process outlined in document code “SWSC-DEL-L4-10” found at http://libra.app.alcatel-lucent.com/</t>
  </si>
  <si>
    <t>3HE02786BA</t>
  </si>
  <si>
    <t>Valere AC Split Power Shelf, one (1) required for AC operation of Nokia SR-7, ESS-7/6/6v chassis. Shelf is electrically split with two (2) power outputs for 1+1 redundancy. Accepts of up to four (4)SR/ESS 2500W AC Power Supplies and/or SR/ESS AC Split Power Shelf Blanks (all sold separately). Includes four (4) power lugs for the supply cables
from the Power Shelf. SR-7, ESS-7/6/6v Status Cable recommended (sold separately).</t>
  </si>
  <si>
    <t>3HE02787AA</t>
  </si>
  <si>
    <t>Valere 2500 Watt AC Power Supply for the Valere AC Split Power Shelf. For 1 + 1 redundancy for the SR-12/ESS-12, four (4) supplies required. For 1+ 1 Redundancy on the ESS-6: two (2) supplies required and two SR/ESS AC Split Power Shelf Blanks (recommended) (sold separately). One (1) SR/ESS 2500W AC Power Supply Cord required for each Power Supply (sold separately).</t>
  </si>
  <si>
    <t>3HE02944AA</t>
  </si>
  <si>
    <t>SR/ESS AC Split Power Shelf Slot Blanks, one (1) blank recommended for each unoccupied power supply position in the SR/ESS AC Split Power Shelf</t>
  </si>
  <si>
    <t>3HE02946AA</t>
  </si>
  <si>
    <t>AC Power Cable IEC 60320-C19 to Blunt cut 2.4 meter 220V for SR/ESS 2500 Watt AC Power Supply for the SR/ESS AC Split Power Shelf, Blunt Cut - United States / Canada / South America, one (1) cord required per 2500 AC Power Supply, appropriate wall end connector needs to be installed</t>
  </si>
  <si>
    <t>3HE03065BA</t>
  </si>
  <si>
    <t>Valere External AC Rectifier Bundle, includes: 
(1) 3HE02786BA Redundant AC power for SR-7, ESS-7 with AC split shelf, 
(4) 3HE02787AA AC power supplies, 
(1) 3HE04519AA status cable, 
(4) 3HE02946AA DC lugs and blunt-cut AC International power cords, 
User must supply DC power cables, chassis lugs and AC wall connectors.</t>
  </si>
  <si>
    <t>3HE03664AA</t>
  </si>
  <si>
    <t>7450 ESS-7 DC 100 AMP PEM-3 for Slot 2. 7450 ESS-7 DC 100 AMP PEM-3 provides 1+1 redundant DC power.
Note:
Requires the 3HE04500AA - 7450 ESS-7 DC 100Amp Power Filter to be installed in the front of the 7450 ESS-7.</t>
  </si>
  <si>
    <t>3HE03665AA</t>
  </si>
  <si>
    <t>7450 ESS-7 DC 100 AMP PEM-3 for Slot 1. 7450 ESS-7 DC 100 AMP PEM-3 provides 1+1 redundant DC power.
Note:
Requires the 3HE04500AA - 7450 ESS-7 DC 100Amp Power Filter to be installed in the front of the 7450 ESS-7.</t>
  </si>
  <si>
    <t>3HE03666AA</t>
  </si>
  <si>
    <t>7450 ESS-12, 12-slot Shelf 175 AMP DC Power Entry Module-3 for the 7450 ESS-12 DC Shelf.</t>
  </si>
  <si>
    <t>3HE04172AA</t>
  </si>
  <si>
    <t>Valere AC Un-Split power shelf for the Nokia ESS/SR-12;
The Valere AC un-split power shelf accepts up to four (4) ESS/SR 2500 Watt AC Power supplies. (Requires 2 Valere AC un-split power shelves for AC redundancy for the Nokia ESS/SR-12 with PEM-3)
Includes:
One (1) 3HE04172AA - ESS/SR-12 Valere AC un-Split Power Shelf (includes four (4) power lugs)
Power Cables, Status Cable and Power Supplies are sold separately.</t>
  </si>
  <si>
    <t>3HE04173AA</t>
  </si>
  <si>
    <t>Valere AC Un-Split Power Shelf for the ESS/SR-12 Status Cable, two (2) cable recommended to connect the ESS/SR-12 chassis to the SR/ESS AC Un-Split Power Shelf.</t>
  </si>
  <si>
    <t>3HE04174AA</t>
  </si>
  <si>
    <t>Valere AC Power Bundle for the ESS/SR-12 for 175 Amp PEM-3
The AC power shelf converts AC power from an external AC power source into DC power that is suitable for the ESS/SR-12 Chassis. On systems using the PEM-3, a 1:1 power shelf to PEM-3 ratio exists with a maximum of two shelves and two PEM-3s per chassis;
Bundle includes the following;
(2) 3HE04172AA - ESS/SR-12 Valere AC Un-Split Shelves 
(8) 3HE02787AA - ESS/SR Valere 2.5KW Power Supplies 
(2) 3HE04173AA - ESS/SR-12 AC Rectifer Status Cable
(8) 3HE02946AA - ESS/SR 2500W Valere International Power Cords Blunt Cut</t>
  </si>
  <si>
    <t>3HE04500AA</t>
  </si>
  <si>
    <t>7450 ESS-7 100 AMP Power Filter is required for the 7450 ESS-7 100Amp PEM-3 for Slot 1 and Slot 2 (installs in the front of the 7450 ESS-7 Chassis)</t>
  </si>
  <si>
    <t>3HE04517AA</t>
  </si>
  <si>
    <t>Bundle for the 7450 ESS-7 Slot Chassis for Slot 1 PEM-3's, bundle includes the following;
7450 ESS-7 DC PEM-3 Slot 1 and 100 AMP DC Filter Bundle: Includes: 
(1) 3HE03665AA - 7450 ESS-7 100 AMP DC Power Entry Module-3 Slot 1
with (1) 3HE04500AA PWR FLT - 7450 ESS-7 100 AMP PWR FILTER
Note: The 3HE04500AA - PWR FLT - 7450 ESS-7 100 AMP PWR FILTER (installed in the front of the chassis) is required for the 3HE03665AA - PEM - 7450 ESS-7 100A DC PEM-3 SLOT 1.</t>
  </si>
  <si>
    <t>3HE04518AA</t>
  </si>
  <si>
    <t>Bundle for the 7450 ESS-7 Slot Chassis for Slot 2 PEM-3's:
7450 ESS-7 DC PEM-3 Slot 2 and 100 AMP DC Filter Bundle: Includes: 
(1) 3HE03664AA - 7450 ESS-7 100 AMP DC Power Entry Module-3 Slot 2 
with (1) 3HE04500AA PWR FLT - 7450 ESS-7 100 AMP PWR FILTER
Note: The 3HE04500AA - PWR FLT - 7450 ESS-7 100 AMP PWR FILTER (installed in the front of the chassis) is required for the 3HE03664AA - PEM - 7450 ESS-7 100A DC PEM-3 SLOT 2.</t>
  </si>
  <si>
    <t>3HE04519AA</t>
  </si>
  <si>
    <t>Valere AC Power Shelf Status Cable, cable recommended to connect the ESS/SR-7 chassis to the AC Split Power Shelf (split or unsplit).</t>
  </si>
  <si>
    <t>3HE05148AA</t>
  </si>
  <si>
    <t>SROS Software license to enable use of the ISA1 for IPsec Tunneling Applications, this is a per system and per active ISA1 license.</t>
  </si>
  <si>
    <t>3HE05574KA</t>
  </si>
  <si>
    <t>SAR Release 21.x OS License. One (1) OS License is required for each SAR-18 in the network. See the optional RTUs available for additional advanced features.  This SW RTU license is intangible. Nothing physical is shipped. If a paper copy is required, a certificate document may be printed by following the process outlined in document code “SWSC-DEL-L4-10” found at http://libra.app.alcatel-lucent.com/.</t>
  </si>
  <si>
    <t>3HE05574MA</t>
  </si>
  <si>
    <t>SAR Release 22.x OS License. One (1) OS License is required for each SAR-18 in the network. See the optional RTUs available for additional advanced features.  This SW RTU license is intangible. Nothing physical is shipped. If a paper copy is required, a certificate document may be printed by following the process outlined in document code “SWSC-DEL-L4-10” found at http://libra.app.alcatel-lucent.com/.</t>
  </si>
  <si>
    <t>3HE05574NA</t>
  </si>
  <si>
    <t>SAR Release 23.x OS License for the basic suite of functionality. One (1) OS License is required for each SAR-18 in the network. See the optional RTUs available for additional advanced features.  This SW RTU license is intangible. Nothing physical is shipped. If a paper copy is required, a certificate document may be printed by following the process outlined in document code “SWSC-DEL-L4-10” found at http://libra.app.alcatel-lucent.com/.</t>
  </si>
  <si>
    <t>3HE06681KA</t>
  </si>
  <si>
    <t>SAR Release 21.x OS Upgrade for the basic suite of functionality. One (1) OS Upgrade is required for each SAR-18 in the network. See the optional RTUs available for additional advanced features.  This SW RTU license is intangible. Nothing physical is shipped. If a paper copy is required, a certificate document may be printed by following the process outlined in document code “SWSC-DEL-L4-10” found at http://libra.app.alcatel-lucent.com/</t>
  </si>
  <si>
    <t>3HE06681MA</t>
  </si>
  <si>
    <t>SAR Release 22.x OS Upgrade for the basic suite of functionality. One (1) OS Upgrade is required for each SAR-18 in the network. See the optional RTUs available for additional advanced features.  This SW RTU license is intangible. Nothing physical is shipped. If a paper copy is required, a certificate document may be printed by following the process outlined in document code “SWSC-DEL-L4-10” found at http://libra.app.alcatel-lucent.com/</t>
  </si>
  <si>
    <t>3HE06681NA</t>
  </si>
  <si>
    <t>SAR Release 23.x OS Upgrade for the basic suite of functionality. One (1) OS Upgrade is required for each SAR-18 in the network. See the optional RTUs available for additional advanced features.  This SW RTU license is intangible. Nothing physical is shipped. If a paper copy is required, a certificate document may be printed by following the process outlined in document code “SWSC-DEL-L4-10” found at http://libra.app.alcatel-lucent.com/</t>
  </si>
  <si>
    <t>3HE07529AA</t>
  </si>
  <si>
    <t>OSP cabinet 10/100/1000BT Ethernet surge protector, single line</t>
  </si>
  <si>
    <t>3HE07671AA</t>
  </si>
  <si>
    <t>OSP cabinet -48VDC incoming power surge protector, din rail mount. Min order Qty of 25 required on all orders.</t>
  </si>
  <si>
    <t>3HE07672AA</t>
  </si>
  <si>
    <t>Bracket to hold up to 16 Ethernet surge protectors with ground wire, used with ALP-7705/7210 5RU cabinet. Min order Qty of 25 required on all orders</t>
  </si>
  <si>
    <t>3HE07675AB</t>
  </si>
  <si>
    <t>ALP-7705/7210 Cabinet battery Compartment to house batteries when the cabinet is fed with AC and the deployment requires battery hold up time. Min order Qty of 25 required on all orders</t>
  </si>
  <si>
    <t>3HE07676AA</t>
  </si>
  <si>
    <t>battery cable kit  to hook up batteries from the rectifier to the battery string. Min order Qty of 25 required on all orders</t>
  </si>
  <si>
    <t>3HE07677AB</t>
  </si>
  <si>
    <t>ALP-7705/7210 cabinet pole mount kit required when mounting the cabinet to a pole. Min order Qty of 10 required on all orders</t>
  </si>
  <si>
    <t>3HE07678AA</t>
  </si>
  <si>
    <t>ALP-7705/7210 5RU Cabinet concrete Pad mounting pour in place anchor plate. Used in conjunction with a concrete pad installations. Min order Qty of 25 required on all orders</t>
  </si>
  <si>
    <t>3HE07679AA</t>
  </si>
  <si>
    <t>10-position DC distribution / GMT fuse panel.Used with DC input power. Min order Qty of 10 required on all orders</t>
  </si>
  <si>
    <t>3HE08217AA</t>
  </si>
  <si>
    <t>1-port 100GBaseLR4 Low Power 10km CFP2 Optics Module, 10km, LC Connector, RoHS 6/6 compliant</t>
  </si>
  <si>
    <t>3HE08279AA</t>
  </si>
  <si>
    <t>OSP cabinet AC incoming power surge protector.  Min order Qty of 10 required on all orders</t>
  </si>
  <si>
    <t>3HE08279BA</t>
  </si>
  <si>
    <t>OSP cabinet 24VDC incoming power surge protector, din rail mount.Min order Qty of 25 required on all orders.</t>
  </si>
  <si>
    <t>3HE08280AB</t>
  </si>
  <si>
    <t>-48VDC OSP cabinet, with Heat Exchanger thermal system, for use with the 7210 SAS and 7705 SAR  routers. AC compatible with AC to DC rectifier option. Min order Qty of 25 required on all orders</t>
  </si>
  <si>
    <t>3HE08428AA</t>
  </si>
  <si>
    <t>Spare - 7750 SR SFM5-12</t>
  </si>
  <si>
    <t>3HE08429AA</t>
  </si>
  <si>
    <t>Spare - 7750 SR SFM5-7</t>
  </si>
  <si>
    <t>3HE08430AA</t>
  </si>
  <si>
    <t>Spare - SFM - 7450 ESS SFM5-12</t>
  </si>
  <si>
    <t>3HE08431AA</t>
  </si>
  <si>
    <t>Spare - SFM - 7450 ESS SFM5-7</t>
  </si>
  <si>
    <t>3HE08432AA</t>
  </si>
  <si>
    <t>Spare - CPM - 7450 ESS CPM5</t>
  </si>
  <si>
    <t>3HE08996KA</t>
  </si>
  <si>
    <t>OS – 7210 SAS-R Base OS License Release 23.X Base OS license.
This is a per chassis license, valid for release 23.X. It provides the base OS and includes support for native and MPLS-based Ethernet services (e.g. VPLS and Epipe services) to operate 7210 SAS-R6 and 7210 SAS-R12 chassis..
It excludes the use of MPLS-TP and IP services (e.g. VPRNs and IES services).
It must be also purchased for upgrade to release 23.X.
One (1) Operating Software License is required for each 7210 SAS-R6 or 7210 SAS-R12 in the network. Includes two (2) Compact Flashes with the Operating Software.</t>
  </si>
  <si>
    <t>3HE09195AA</t>
  </si>
  <si>
    <t>7750 SR-a4 4-slot Chassis Spare (Includes Air Filter)</t>
  </si>
  <si>
    <t>3HE09196AA</t>
  </si>
  <si>
    <t>7750 SR-a8 8-slot Chassis Spare (Includes Air Filter)</t>
  </si>
  <si>
    <t>3HE09197AA</t>
  </si>
  <si>
    <t>7750 SR-a4 fan Tray Module Spare</t>
  </si>
  <si>
    <t>3HE09198AA</t>
  </si>
  <si>
    <t>7750 SR-a8 fan Tray Module Spare</t>
  </si>
  <si>
    <t>3HE09199AA</t>
  </si>
  <si>
    <t>7750 SR-a Family -48v DC Power Supply Unit.</t>
  </si>
  <si>
    <t>3HE09200AA</t>
  </si>
  <si>
    <t>7750 SR-a Family  AC Power Supply Unit. Cables Purchased Separately.</t>
  </si>
  <si>
    <t>3HE09201AB</t>
  </si>
  <si>
    <t>7750 SR-a Control &amp; Processor Module (CPM) with 6-core 800Mhz CPU and 8GB DRAM.</t>
  </si>
  <si>
    <t>3HE09202AA</t>
  </si>
  <si>
    <t>7750 SR-a 100Gbps Input Output Module (IOM-a).  Inlcudes License for Layer 3 with High Queuing (L3HQ) Features Set.</t>
  </si>
  <si>
    <t>3HE09202BA</t>
  </si>
  <si>
    <t>7750 SR-a 100Gbps Input Output Module (IOM-a).  Inlcudes License for Layer 3 with Basic Queuing (L3BQ) Features Set.</t>
  </si>
  <si>
    <t>3HE09202CA</t>
  </si>
  <si>
    <t>7750 SR-a 100Gbps Input Output Module (IOM-a).  Inlcudes License for Layer 2 with High Queuing (L2HQ) Features Set.</t>
  </si>
  <si>
    <t>3HE09204AA</t>
  </si>
  <si>
    <t>10-port 10GE SFP+ MDA-a XP for the 7750 SR-a family. Optics Module must be purchased separately.</t>
  </si>
  <si>
    <t>3HE09205AA</t>
  </si>
  <si>
    <t>2-port 10GE SFP+ and 12-port GE SFP Combo MDA-a for the 7750 SR-a family. Optics Module must be purchased separately.</t>
  </si>
  <si>
    <t>3HE09206AA</t>
  </si>
  <si>
    <t xml:space="preserve">20-port 10/100/1000 TX RJ45 MDA-a for the 7750 SR-a family. </t>
  </si>
  <si>
    <t>3HE09207AA</t>
  </si>
  <si>
    <t>22-port GE SFP/44-port GE cSFP MDA-a for the 7750 SR-a family. Optics Module must be purchased separately.</t>
  </si>
  <si>
    <t>3HE09240AA</t>
  </si>
  <si>
    <t>4-port 10GE SFP+ MDA-a For The 7750 SR-a Family. Optics Module must be purchased separately.</t>
  </si>
  <si>
    <t>3HE09262AA</t>
  </si>
  <si>
    <t>7450 ESS SFM5-12 &amp; CPM5, one (1) required per 7450 ESS-12 slot Shelf, up to two (2) per 7450 ESS-12 slot Shelf for CPU and fabric redundancy
Bundle includes;
(1) 3HE08430AA - SFM - 7450 ESS SFM5-12
(1) 3HE08432AA - CPM - 7450 ESS CPM5</t>
  </si>
  <si>
    <t>3HE09263AA</t>
  </si>
  <si>
    <t>7450 ESS-7 SFM5-7 &amp; CPM5, one (1) required per 7450 ESS-7 slot Shelf, up to two (2) per 7450 ESS-7slot Shelf for CPU and fabric redundancy
Bundle Includes:
(1) 3HE08431AA - SFM - 7450 ESS SFM5-7
(1) 3HE08432AA - CPM - 7450 ESS CPM5</t>
  </si>
  <si>
    <t>3HE09407JA</t>
  </si>
  <si>
    <t>ASL R21 VSIM Simulator  - Application Software License (ASL) supporting the VSIM functionality. 
One (1) ASL is required for each VSIM system, independent of the number of virtual machines that form the system.  The VSIM supports most functionality of all 7x50 router HW and is intended to be used to test new SROS functionality in a release and or to test deployment architectures in a lab setting. The VSIM is intended to be used as a lab tool only and should not be used in a production or customer facing role.  The ASL allows a forwarding rate of 250 packets per second per interface.   The VSIM product carries limited technical support and software defects should be replicated on a hardware based 7x50 node before a customer defect report can be opened.  A unique software license key is required to operate each individual VSIM system.  The VSIM license is sold for the specified SROS release and is not covered by any other Nokia software support contract. Licenses for different releases must be purchased separately</t>
  </si>
  <si>
    <t>3HE09407LA</t>
  </si>
  <si>
    <t>ASL R23 VSIM Simulator  - Application Software License (ASL) supporting the VSIM functionality. 
One (1) ASL is required for each VSIM system, independent of the number of virtual machines that form the system.  The VSIM supports most functionality of all 7x50 router HW and is intended to be used to test new SROS functionality in a release and or to test deployment architectures in a lab setting. The VSIM is intended to be used as a lab tool only and should not be used in a production or customer facing role.  The ASL allows a forwarding rate of 250 packets per second per interface.   The VSIM product carries limited technical support and software defects should be replicated on a hardware based 7x50 node before a customer defect report can be opened.  A unique software license key is required to operate each individual VSIM system.  The VSIM license is sold for the specified SROS release and is not covered by any other Nokia software support contract. Licenses for different releases must be purchased separately</t>
  </si>
  <si>
    <t>3HE09411AA</t>
  </si>
  <si>
    <t>ETHERNET CABLE WITH RJ.5 AND RJ-45 (6M) for use with 3HE10113AA</t>
  </si>
  <si>
    <t>3HE09411BA</t>
  </si>
  <si>
    <t>ETHERNET CABLE WITH RJ.5 AND RJ-45 (20M) for use with 3HE10113AA</t>
  </si>
  <si>
    <t>3HE09411CA</t>
  </si>
  <si>
    <t>ETHERNET CABLE WITH RJ.5 AND RJ-45 (50M) for use with 3HE10113AA</t>
  </si>
  <si>
    <t>3HE09417AA</t>
  </si>
  <si>
    <t>7750 SR-a Slot Filler/Imperdance Panel for unused CPM or MDA slots.</t>
  </si>
  <si>
    <t>3HE09418AA</t>
  </si>
  <si>
    <t>7750 SR-a Slot Filler/Imperdance Panel for unused IOM slots.</t>
  </si>
  <si>
    <t>3HE09419AA</t>
  </si>
  <si>
    <t>7750 SR-a Slot Filler/Imperdance Panel for unused PSU slots.</t>
  </si>
  <si>
    <t>3HE09420AA</t>
  </si>
  <si>
    <t>7750 SR-a4 Air Filter 5-Pack</t>
  </si>
  <si>
    <t>3HE09421AA</t>
  </si>
  <si>
    <t>ACC - 7750 SR-a8 AIR FILTER-5 pack</t>
  </si>
  <si>
    <t>3HE09507JA</t>
  </si>
  <si>
    <t>OS - 7210 SAS-T Release 23.X Base OS.
This is a per chassis license, valid for release 23.X. It provides the base OS and includes support for native and MPLS-based Ethernet services (e.g. VPLS and Epipe services).
It excludes the use of MPLS-TP and IP services (e.g. VPRNs and IES services). 
It must also be purchased to upgrade to release 23.X.
Includes one (1) programmed Compact Flash cards with the Operating Software. </t>
  </si>
  <si>
    <t>3HE09548AA</t>
  </si>
  <si>
    <t>Power Supply Unit (PSU) - 7750 SR-e -48V DC</t>
  </si>
  <si>
    <t>3HE09549AA</t>
  </si>
  <si>
    <t>Power Supply Unit (PSU)PSU - 7750 SR-e AC PSU</t>
  </si>
  <si>
    <t>3HE09551AA</t>
  </si>
  <si>
    <t>License to upgrade a 3HE09202CA L2HQ IOM-a to a 3HE09202BA L3BQ Feature set.</t>
  </si>
  <si>
    <t>3HE09552AA</t>
  </si>
  <si>
    <t>License to upgrade a  3HE09202BA L3BQ IOM-a to a 3HE09202AA L3HQ Feature set.</t>
  </si>
  <si>
    <t>3HE09553AA</t>
  </si>
  <si>
    <t>License to upgrade a 3HE09202CA L2HQ IOM-a to a 3HE09202AA L3HQ Feature set.</t>
  </si>
  <si>
    <t>3HE09648AA</t>
  </si>
  <si>
    <t>7750 SR IOM4-e Baseboard. Accepts up to 2 MDA-e
Full Service Routing Functionality, Full Queuing, hierarchical policing, IPv4/IPv6 routing services. Available upgrades/licenses:  VPRN</t>
  </si>
  <si>
    <t>3HE09648BA</t>
  </si>
  <si>
    <t>7750 SR IOM4-e Baseboard. Accepts up to 2 MDA-e
 Includes "Layer-3 basic Queuing" IMM Software License/functionality for full IPv4/IPv6 routing  services. Limited to 8 ingress and 8 egress queues per port.  Does not include Hierarchical Policers. Available upgrades/licenses: VPRN, upgrade to L3HQ</t>
  </si>
  <si>
    <t>3HE09648CA</t>
  </si>
  <si>
    <t>7750 SR IOM4-e Baseboard. Accepts up to 2 MDA-e
Includes "Layer-2 High Queuing" IMM Software License/functionality for full ESS functionality which includes the use of full queuing and policing with layer-2 services. 
Excludes use of multicast routing protocol or services, IPv6 routing services, VPRN services (including IPv4 and IPv6 VPNs),  network interfaces when installed in a chassis running the above mentioned restricted services.  Available upgrades/licenses: upgrade to L3HQ</t>
  </si>
  <si>
    <t>3HE09649AA</t>
  </si>
  <si>
    <t>7750 SR 10-port 10GBASE MDA-e.   Accepts ten (10) SFP+ 10GBase Optics Modules.</t>
  </si>
  <si>
    <t>3HE09881AA</t>
  </si>
  <si>
    <t>7750 SR 1-port 100GBASE MDA-e.   Accepts one (1) CFP2 100GBase Optic Module.</t>
  </si>
  <si>
    <t>3HE09904AA</t>
  </si>
  <si>
    <t>ACC - Dust Cover - CFP2 (x4)</t>
  </si>
  <si>
    <t>3HE09978AA</t>
  </si>
  <si>
    <t>Compact Flash cover for CPM-a 10pkg</t>
  </si>
  <si>
    <t>3HE10016AA</t>
  </si>
  <si>
    <t xml:space="preserve">RTU - Enable FEC/G.709 support per 6x10GE, 10x10GE or 1x100GE MDA-e </t>
  </si>
  <si>
    <t xml:space="preserve">NSP (only) North America Region  Software Release Subscription (SRS)
This P/N is only to be used for customers in the North America Region (NAR) where event billings are required.
As of NSP 17, the annual SRS is now mandatory.
</t>
  </si>
  <si>
    <t>3HE10161BA</t>
  </si>
  <si>
    <t xml:space="preserve"> NFM-P (only)   Software Release Subscription (SRS)
As of NSP 17, the annual SRS is now mandatory.
</t>
  </si>
  <si>
    <t>3HE10161GA</t>
  </si>
  <si>
    <t xml:space="preserve">NFM-P (only)   Software Release Subscription (SRS) for booking SRS in P20 system.
As of NSP 17, the annual SRS is now mandatory.
</t>
  </si>
  <si>
    <t>3HE10218KA</t>
  </si>
  <si>
    <t>OS - 7210 SAS-K 2F1C2T, Release-23.X Base OS license / Native Ethernet L2 VPNs license.
This license is required for both ETR and non-ETR variants.
This is a per chassis license valid for release 23.X. It provides the Base OS and includes support for native Ethernet services (e.g. Layer-2 VPLS and Epipe services). It also includes support for syncE and PTP.
It must also be purchased for upgrade to release 23.X. It will shipped on a SD Card.</t>
  </si>
  <si>
    <t>3HE10295AA</t>
  </si>
  <si>
    <t>ACC - 7750 SR-e CCM-e Impedance Panel Qty 1</t>
  </si>
  <si>
    <t>3HE10296AA</t>
  </si>
  <si>
    <t>ACC - 7750 SR-e CPM-e Impedance Panel Qty 1</t>
  </si>
  <si>
    <t>3HE10297AA</t>
  </si>
  <si>
    <t>ACC - 7750 SR-e IOM-e Impedance Panel Qty 1</t>
  </si>
  <si>
    <t>3HE10298AA</t>
  </si>
  <si>
    <t>ACC - 7750 SR-1e Air Filters (5 pack)</t>
  </si>
  <si>
    <t>3HE10299AA</t>
  </si>
  <si>
    <t>ACC - 7750 SR-2e Air Filters (5 pack)</t>
  </si>
  <si>
    <t>3HE10300AA</t>
  </si>
  <si>
    <t>ACC - 7750 SR-3e Air Filters (5 pack)</t>
  </si>
  <si>
    <t>3HE10301AA</t>
  </si>
  <si>
    <t>7750 SR-1e Chassis Spare. Includes; 7750 SR-1e Chassis &amp; Fan Filter</t>
  </si>
  <si>
    <t>3HE10302AA</t>
  </si>
  <si>
    <t>7750 SR-2e Chassis Spare. Includes; 7750 SR-2e Chassis &amp; Fan Filter</t>
  </si>
  <si>
    <t>3HE10303AA</t>
  </si>
  <si>
    <t>7750 SR-3e Chassis Spare. Includes; 7750 SR-3e Chassis &amp; Fan Filter</t>
  </si>
  <si>
    <t>3HE10304AA</t>
  </si>
  <si>
    <t>FAN - 7750 SR-1e Fan Tray</t>
  </si>
  <si>
    <t>3HE10305AA</t>
  </si>
  <si>
    <t>FAN - 7750 SR-2e Fan Tray</t>
  </si>
  <si>
    <t>3HE10306AA</t>
  </si>
  <si>
    <t>FAN - 7750 SR-3e Fan Tray</t>
  </si>
  <si>
    <t>3HE10309AA</t>
  </si>
  <si>
    <t>CCM - 7750 SR-e CCM-e</t>
  </si>
  <si>
    <t>3HE10310AA</t>
  </si>
  <si>
    <t>CPM - 7750 SR-e CPM-e</t>
  </si>
  <si>
    <t>3HE10311AA</t>
  </si>
  <si>
    <t>7750 SR IOM-e Baseboard. 
Full Service Routing Functionality, Full Queuing, hierarchical policing, IPv4/IPv6 routing services. Available upgrades/licenses:  VPRN</t>
  </si>
  <si>
    <t>3HE10311BA</t>
  </si>
  <si>
    <t>7750 SR IOM-e Baseboard. 
Includes "Layer-2 High Queuing" IMM Software License/functionality for full ESS functionality which includes the use of full queuing and policing with layer-2 services. 
Excludes use of multicast routing protocol or services, IPv6 routing services, VPRN services (including IPv4 and IPv6 VPNs),  network interfaces when installed in a chassis running the above mentioned restricted services.  Available upgrades/licenses: upgrade to L3HQ.</t>
  </si>
  <si>
    <t>3HE10311CA</t>
  </si>
  <si>
    <t>7750 SR IOM-e Baseboard. 
 Includes "Layer-3 basic Queuing" IMM Software License/functionality for full IPv4/IPv6 routing  services. Limited to 8 ingress and 8 egress queues per port.  Does not include Hierarchical Policers. Available upgrades/licenses: VPRN, upgrade to L3HQ</t>
  </si>
  <si>
    <t>3HE10312AA</t>
  </si>
  <si>
    <t>ACC - MDA-e &amp; MDA-e-XP Impedance Panel Qty 1</t>
  </si>
  <si>
    <t>3HE10417HA</t>
  </si>
  <si>
    <t>OS - 7210 SAS-Mxp Release 23.X Base OS license, Standalone mode. 
This is a per chassis license, valid for release 23.X. It provides the base OS and includes support for native and MPLS-based Ethernet services (e.g. VPLS and Epipe services). It excludes the use of IP services (e.g. VPRNs and IES services).  It is required to operate 7210 SAS-Mxp ETR and non-ETR chassis, in standalone mode.
It excludes the use satellite mode of operation.
It must also be purchased for upgrade to release 23.X. 
Includes one (1) programmed Compact Flash card with the Operating Software.</t>
  </si>
  <si>
    <t>3HE10421AA</t>
  </si>
  <si>
    <t>1-port 100GE CFP2 MDA-a XP for the 7750 SR-a family. Optics Module must be purchased separately.</t>
  </si>
  <si>
    <t>3HE10429AA</t>
  </si>
  <si>
    <t>7750 SR 6-port 10GBASE MDA-e.   Accepts six (6) SFP+ 10GBase Optics Modules.</t>
  </si>
  <si>
    <t>3HE10468AA</t>
  </si>
  <si>
    <t>7750 SR-1e Chassis DC PSU starter bundle.
Bundle Includes:
(2) 3HE09419AA - ACC - 7750 SR-a PSU Impedance Panel
(2) 3HE09548AA - PSU - 7750 SR-e -48V DC PSU
(1) 3HE10295AA - ACC - 7750 SR-e CCM Impedance Panel
(1) 3HE10296AA - ACC - 7750 SR-e CPM Impedance Panel
(1) 3HE10301AA - CHAS - 7750 SR-1e Chassis Spare
(1) 3HE10304AA - FAN - 7750 SR-1e Fan Tray
(1) 3HE10309AA - CCM - 7750 SR-e CCM-e
(1) 3HE10310AA - CPM - 7750 SR-e CPM-e
(3) 3HE10312AA - ACC - Impedance PNL MDA-e MDA-e-XP</t>
  </si>
  <si>
    <t>3HE10469AA</t>
  </si>
  <si>
    <t>7750 SR-1e AC PSU starter bundle 
Bundle includes;
(2) 3HE09419AA ACC - 7750 SR-a PSU Impedance Panel 
(2) 3HE09549AA PSU - 7750 SR-e AC PSU 
(1) 3HE10295AA ACC - 7750 SR-e CCM Impedance Panel 
(1) 3HE10296AA ACC - 7750 SR-e CPM Impedance Panel 
(1) 3HE10301AA CHAS - 7750 SR-1e Chassis Spare 
(1) 3HE10304AA FAN - 7750 SR-1e Fan Tray 
(1) 3HE10309AA CCM - 7750 SR-e CCM-e 
(1) 3HE10310AA CPM - 7750 SR-e CPM-e 
(3) 3HE10312AA ACC - Impedance PNL MDA-e MDA-e-XP</t>
  </si>
  <si>
    <t>3HE10470AA</t>
  </si>
  <si>
    <t>7750 SR-2e Chassis DC PSU starter bundle.
Bundle Includes:
(6) 3HE09419AA ACC - 7750 SR-a PSU Impedance Panel 
(2) 3HE09548AA PSU - 7750 SR-e -48V DC PSU 
(1) 3HE10295AA ACC - 7750 SR-e CCM Impedance Panel 
(1) 3HE10296AA ACC - 7750 SR-e CPM Impedance Panel 
(1) 3HE10297AA ACC - 7750 SR-e IOM Impedance Panel 
(1) 3HE10302AA CHAS - 7750 SR-2e Chassis Spare 
(1) 3HE10305AA FAN - 7750 SR-2e Fan Tray 
(1) 3HE10309AA CCM - 7750 SR-e CCM-e 
(1) 3HE10310AA CPM - 7750 SR-e CPM-e 
(7) 3HE10312AA ACC - Impedance PNL MDA-e MDA-e-XP</t>
  </si>
  <si>
    <t>3HE10471AA</t>
  </si>
  <si>
    <t xml:space="preserve">7750 SR-2e AC PSU starter bundle 
Bundle includes;
(6) 3HE09419AA ACC - 7750 SR-a PSU Impedance Panel 
(2) 3HE09549AA PSU - 7750 SR-e AC PSU 
(1) 3HE10295AA ACC - 7750 SR-e CCM Impedance Panel 
(1) 3HE10296AA ACC - 7750 SR-e CPM Impedance Panel 
(1) 3HE10297AA ACC - 7750 SR-e IOM Impedance Panel 
(1) 3HE10302AA CHAS - 7750 SR-2e Chassis Spare 
(1) 3HE10305AA FAN - 7750 SR-2e Fan Tray 
(1) 3HE10309AA CCM - 7750 SR-e CCM-e 
(1) 3HE10310AA CPM - 7750 SR-e CPM-e 
(7) 3HE10312AA ACC - Impedance PNL MDA-e MDA-e-XP
</t>
  </si>
  <si>
    <t>3HE10472AA</t>
  </si>
  <si>
    <t>7750 SR-3e Chassis DC PSU starter bundle.
Bundle Includes:
(5) 3HE09419AA ACC - 7750 SR-a PSU Impedance Panel 
(3) 3HE09548AA PSU - 7750 SR-e -48V DC PSU 
(1) 3HE10295AA ACC - 7750 SR-e CCM Impedance Panel 
(1) 3HE10296AA ACC - 7750 SR-e CPM Impedance Panel 
(2) 3HE10297AA ACC - 7750 SR-e IOM Impedance Panel 
(1) 3HE10303AA CHAS - 7750 SR-3e Chassis Spare 
(1) 3HE10306AA FAN - 7750 SR-3e Fan Tray 
(1) 3HE10309AA CCM - 7750 SR-e CCM-e 
(1) 3HE10310AA CPM - 7750 SR-e CPM-e 
(11) 3HE10312AA ACC - Impedance PNL MDA-e MDA-e-XP</t>
  </si>
  <si>
    <t>3HE10473AA</t>
  </si>
  <si>
    <t>7750 SR-3e AC PSU starter bundle 
Bundle includes;
(5) 3HE09419AA ACC - 7750 SR-a PSU Impedance Panel 
(3) 3HE09549AA PSU - 7750 SR-e AC PSU 
(1) 3HE10295AA ACC - 7750 SR-e CCM Impedance Panel 
(1) 3HE10296AA ACC - 7750 SR-e CPM Impedance Panel 
(2) 3HE10297AA ACC - 7750 SR-e IOM Impedance Panel 
(1) 3HE10303AA CHAS - 7750 SR-3e Chassis Spare 
(1) 3HE10306AA FAN - 7750 SR-3e Fan Tray 
(1) 3HE10309AA CCM - 7750 SR-e CCM-e 
(1) 3HE10310AA CPM - 7750 SR-e CPM-e 
(11) 3HE10312AA ACC - Impedance PNL MDA-e MDA-e-XP</t>
  </si>
  <si>
    <t>3HE10642AA</t>
  </si>
  <si>
    <t>7750 SR 20 port SFP, 40port cSFP GE MDA-e, Accepts twenty (20) cSFP/SFP 1000Base Optics Modules.</t>
  </si>
  <si>
    <t>3HE10717AA</t>
  </si>
  <si>
    <t>7750 SR IOM4-e-B Baseboard. Accepts up to 2 MDA-e
Full Service Routing Functionality, Full Queuing, hierarchical policing, IPv4/IPv6 routing services. Available upgrades/licenses:  VPRN</t>
  </si>
  <si>
    <t>3HE10717BA</t>
  </si>
  <si>
    <t>7750 SR IOM4-e-B Baseboard. Accepts up to 2 MDA-e
 Includes "Layer-3 basic Queuing" IMM Software License/functionality for full IPv4/IPv6 routing  services. Limited to 8 ingress and 8 egress queues per port.  Does not include Hierarchical Policers. Available upgrades/licenses: VPRN, upgrade to L3HQ</t>
  </si>
  <si>
    <t>3HE10717CA</t>
  </si>
  <si>
    <t>7750 SR IOM4-e-B Baseboard. Accepts up to 2 MDA-e
Includes "Layer-2 High Queuing" IMM Software License/functionality for full ESS functionality which includes the use of full queuing and policing with layer-2 services. 
Excludes use of multicast routing protocol or services, IPv6 routing services, VPRN services (including IPv4 and IPv6 VPNs),  network interfaces when installed in a chassis running the above mentioned restricted services.  Available upgrades/licenses: upgrade to L3HQ</t>
  </si>
  <si>
    <t>3HE10757HA</t>
  </si>
  <si>
    <t>OS - 7210 SAS-D Release 23.X  (or upgrade to rel 23.X).</t>
  </si>
  <si>
    <t>3HE10866HA</t>
  </si>
  <si>
    <t>OS - 7210 SAS-Sx and 7210 SAS-S, 1GE/10GE variant, Release 23.X Base OS License / Native and MPLS Ethernet L2 VPNs License, Standalone Mode.
This is a per chassis license, valid for release 23.X. It provides the Base OS and includes support for native and MPLS-based Ethernet services (e.g. Layer-2 VPLS and Epipe services) for operating the chassis in standalone mode. It also includes support for syncE and PTP.
It excludes the use IP services (e.g. VPRNs and IES services).
In a stacked/VC configuration, it must be purchased for every node in the stack/VC.
It must also be purchased for upgrade to release 23.X. It will shipped on a SD Card.</t>
  </si>
  <si>
    <t>3HE10869HA</t>
  </si>
  <si>
    <t>OS - 7210 SAS-Sx and 7210 SAS-S, 1GE/10GE variant, Release 23.X Base OS License, Satellite Mode.
This is a per chassis license for release 23.X. It allows for operating the chassis in satellite mode. 
It excludes the use standalone mode of operation and use of stacking/VC configuration. 
It must also be purchased for upgrade to release 23.X. It will be shipped on a SD card.</t>
  </si>
  <si>
    <t>3HE10937AA</t>
  </si>
  <si>
    <t xml:space="preserve">Kit contains two spare adapter brackets and fastener hardware to secure the 7750 SR-a4 chassis to an ETSI rack. </t>
  </si>
  <si>
    <t>3HE11116JA</t>
  </si>
  <si>
    <t>ASL R21 VSR Integrate System Base -  Application Software License required to create a single integrated system VSR instance.  
One of these ASLs is required for each instance of VSR integrated system and supports a single VM with both control plane and data plane.  Additional ASLs will be required to add  bandwidth capacity, services and value added services such as AA, SEGW, BNG, WLGW &amp; NAT.</t>
  </si>
  <si>
    <t>3HE11116LA</t>
  </si>
  <si>
    <t>ASL R23 VSR Integrate System Base -  Application Software License required to create a single integrated system VSR instance.  
One of these ASLs is required for each instance of VSR integrated system and supports a single VM with both control plane and data plane.  Additional ASLs will be required to add  bandwidth capacity, services and value added services such as AA, SEGW, BNG, WLGW &amp; NAT.</t>
  </si>
  <si>
    <t>3HE11160AA</t>
  </si>
  <si>
    <t xml:space="preserve">ASL VSR MAP-T 1 Gbps -  Application Software License (ASL) required for Mapping of Address and Port (MAP) in VSR.   
One (1) of these ASLs is required for every increment of 1  Gbps of traffic utilizing MAP. Multiple ASLs may be applied to an integrated VSR instance to allow the desired scale.  </t>
  </si>
  <si>
    <t>3HE11168AA</t>
  </si>
  <si>
    <t xml:space="preserve">Kit contains two spare adapter brackets and fastener hardware to secure the 7750 SR-a8 chassis to an ETSI rack. </t>
  </si>
  <si>
    <t>3HE11169AA</t>
  </si>
  <si>
    <t xml:space="preserve">Kit contains two adapter bracket and fastener hardware to secure the 7750 SR-1e chassis to an ETSI rack. </t>
  </si>
  <si>
    <t>3HE11170AA</t>
  </si>
  <si>
    <t xml:space="preserve">Kit contains two adapter bracket and fastener hardware to secure the 7750 SR-2e chassis to an ETSI rack. </t>
  </si>
  <si>
    <t>3HE11171AA</t>
  </si>
  <si>
    <t>Kit contains two adapter bracket and fastener hardware to secure the 7750 SR-e3 chassis to an ETSI rack.</t>
  </si>
  <si>
    <t>Contracted Annual Software Release Subscription (SRS) fee for VSR. Entitles customer to unlimited nodal OS software upgrade licenses for one year. Annual contracts must be purchased against the total installed base value (IBV) or Annual Lease Value (ALV) for a given customer network or channel for a particular  VSR VNF. Contact local B&amp;P team or ION BD for more information. Customer must complete Export Control Doc. prior to release of any S/W.</t>
  </si>
  <si>
    <t>3HE11175AA</t>
  </si>
  <si>
    <t>7750 SR 7-B-Slot Chassis with 7750 SR-7-B 100 Amp DC PEM-3 and 7750 SR-7 Enhanced Fan Tray + 7750 SR SFM5-7 + CPM5 Bundle.
Bundle Includes:
(1) 3HE10852AA - CH-BN - 7750  SR-7-B DC w/PEM3 + EFT
(1) 3HE09261AA - SFM - 7750 SR SFM5-7 + CPM5</t>
  </si>
  <si>
    <t>3HE11176AA</t>
  </si>
  <si>
    <t xml:space="preserve">7750 SR 12-B Slot Chassis with 7750 SR-12 175 Amp DC PEM-3 and 7750 SR-12 Enhanced Fan Tray + 7750 SR SFM5-12 + CPM5 Bundle.
Bundle Includes:
(1) 3HE09260AA - SFM - 7750 SR SFM5-12 + CPM5
(1) 3HE10854AA - CH-BN - 7750 SR-12-B w/PEM3 + EFT
</t>
  </si>
  <si>
    <t>3HE11245AA</t>
  </si>
  <si>
    <t>1-port 1000BASE-BX-U Bi-Directional (BiDi) Small Form-Factor Pluggable (SFP) Optics Module, TX: 1490 nm, RX: 1570 nm, 80km, LC Connector, RoHS 6/6, Extended Temperature -40/85C</t>
  </si>
  <si>
    <t>3HE11245AB</t>
  </si>
  <si>
    <t>1-port 1000BASE-BX-D Bi-Directional (BiDi) Small Form-Factor Pluggable (SFP) Optics Module, TX: 1570nm, RX: 1490nm, 80km, LC Connector, RoHS 6/6, Extended Temperature -40/85C</t>
  </si>
  <si>
    <t>3HE11362AA</t>
  </si>
  <si>
    <t xml:space="preserve">7750 SR 7-B-Slot Chassis with 7750 SR-7-B 100 Amp DC PEM-3 and 7750 SR-7 Enhanced Fan Tray + 7450 ESS SFM5-7 + CPM5 Bundle.
Bundle Includes:
(1) 3HE10852AA - CH-BN - 7750  SR-7-B DC w/PEM3 + EFT
(1) 3HE09263AA - SFM - 7450 ESS SFM5-7 + CPM5
7450 ESS feature set utilized via a BOF command.  Requires SR-OS R14.0.R6 to support 7450 ESS within this chassis.
</t>
  </si>
  <si>
    <t>3HE11363AA</t>
  </si>
  <si>
    <t>7750 SR 12-B Slot Chassis with 7750 SR-12 175 Amp DC PEM-3 and 7750 SR-12 Enhanced Fan Tray + 7450 ESS SFM5-12 + CPM5 Bundle.
Bundle Includes:
(1) 3HE09262AA - SFM - 7450 ESS SFM5-12 + CPM5
(1) 3HE10854AA - CH-BN - 7750 SR-12-B w/PEM3 + EFT
7450 ESS feature set utilized via a BOF command.  Requires SR-OS R14.0.R6  to support 7450 ESS within this chassis.</t>
  </si>
  <si>
    <t>3HE11467HA</t>
  </si>
  <si>
    <t>7210 SAS-K 2F6C4T, Release 23.X Base OS License / Native and MPLS Ethernet L2 VPNs License.
This is a per chassis license valid for release 23.X and must be purchased for both 7210 SAS-K 2F6C4T (non-ETR) and 7210 SAS-K 2F6C4T ETR variant. It provides the Base OS and includes support for native and MPLS-based Ethernet services (e.g. Layer-2 VPLS and Epipe services). It also includes support for syncE and PTP.
It excludes the use IP services (e.g. VPRNs and IES services).
It must also be purchased for upgrade to release 23.X. It will shipped on a SD Card.</t>
  </si>
  <si>
    <t>3HE11469GA</t>
  </si>
  <si>
    <t>OS - 7210 SAS-Sx 10GE/100GE variant, Release 23.X Base OS License / Native and MPLS Ethernet L2 VPNs License, Standalone Mode.
This is a per chassis license valid for release 23.X. It provides the Base OS and includes support for native and MPLS-based Ethernet services (e.g. Layer-2 VPLS and Epipe services) for operating in standalone mode. It also includes support for syncE and PTP.
It is required to operate 7210 SAS-Sx 64SFP+ 4CFP4 and 7210 SAS-Sx 64SFP+ 4QSFP28 chassis, in standalone mode.
It excludes the use IP services (e.g. VPRNs and IES services) and stacking/VC configuration.
It must also be purchased for upgrade to release 23.X. It will shipped on a SD Card.</t>
  </si>
  <si>
    <t>3HE11471GA</t>
  </si>
  <si>
    <t>7210 SAS-Sx 10GE/100GE variant, Release 23.X Base OS License, Satellite Mode.
This is a per chassis license for release 23.X. It allows for operating the chassis in satellite mode.
It is required to operate 7210 SAS-Sx 64SFP+ 4CFP4 and 7210 SAS-Sx 64SFP+ 4QSFP28 chassis, in satellite mode.
It excludes the use standalone mode of operation and use of Stacking.
It must also be purchased for upgrade to release 23.X.
It will be shipped on a SD card.</t>
  </si>
  <si>
    <t>3HE11751AA</t>
  </si>
  <si>
    <t xml:space="preserve">7250 IXR Power Supply Unit.  3KW AC/HVDC power supply 
(200 to 240V AC or 240 to 380V DC).  80-plus Titanium rated (94% efficiency)
</t>
  </si>
  <si>
    <t>3HE11752AA</t>
  </si>
  <si>
    <t xml:space="preserve">7250 IXR Power Supply Unit.  3KW LVDC power supply, -48V DC
</t>
  </si>
  <si>
    <t>3HE11753AA</t>
  </si>
  <si>
    <t xml:space="preserve">7250 IXR 48-port 10G SFP+ + 2-port QSFP28 Integrated Media Module 
for the IXR with MACSec (IMM48-SFP+2-QSFP28). </t>
  </si>
  <si>
    <t>3HE11754AA</t>
  </si>
  <si>
    <t xml:space="preserve">7250 IXR 36-port QSFP28 Integrated Media Module for the IXR with 
MACSec (IMM36-100G-QSFP28). </t>
  </si>
  <si>
    <t>3HE11755AA</t>
  </si>
  <si>
    <t xml:space="preserve">7250 IXR-6 Switch Fabric Module (SFM-IXR-6) - (Spare) </t>
  </si>
  <si>
    <t>3HE11756AA</t>
  </si>
  <si>
    <t>7250 IXR CPM Impedance Panel.  Required if a single CPM is used.</t>
  </si>
  <si>
    <t>3HE11757AA</t>
  </si>
  <si>
    <t>7250 IXR IMM Impedance Panel.  Required in every slot not populated 
by an IMM.</t>
  </si>
  <si>
    <t>3HE11758AA</t>
  </si>
  <si>
    <t>7250 IXR PSU Impedance Panel.  Required in every PSU slot not 
populated by a PSU.</t>
  </si>
  <si>
    <t>3HE11759AA</t>
  </si>
  <si>
    <t>7250 IXR-6 Fan Tray - (Spare)</t>
  </si>
  <si>
    <t>3HE11760AA</t>
  </si>
  <si>
    <t>7250 IXR-6 Chassis - (Spare)</t>
  </si>
  <si>
    <t>3HE11761AA</t>
  </si>
  <si>
    <t xml:space="preserve">7250 IXR Control Processor Module (CPM-IXR) - (Spare) </t>
  </si>
  <si>
    <t>3HE11762AA</t>
  </si>
  <si>
    <t xml:space="preserve">7250 IXR Control Processor Module (CPM-IXR SSD) with 128 GB SSD - (Spare) </t>
  </si>
  <si>
    <t>3HE11768AA</t>
  </si>
  <si>
    <t xml:space="preserve">7250 IXR-10 Switch Fabric Module (SFM-IXR-10) - (Spare) </t>
  </si>
  <si>
    <t>3HE11769AA</t>
  </si>
  <si>
    <t>7250 IXR-10 Fan Tray - (Spare)</t>
  </si>
  <si>
    <t>3HE11770AA</t>
  </si>
  <si>
    <t>7250 IXR-10 Chassis - (Spare)</t>
  </si>
  <si>
    <t>3HE11815GA</t>
  </si>
  <si>
    <t>NSP 21 Classic Management Extended Software Support License
Order quantity 1 (ONE) per NE requiring extended NE Software Support. Please refer to the NSP Compatibility Guide for the supported list of NEs.
Extended NE's needs to be purchased for each release and they are not coved under the SRS.</t>
  </si>
  <si>
    <t>3HE11815HA</t>
  </si>
  <si>
    <t>Order quantity 1 (ONE) per NE requiring extended NE Software Support. Please refer to the NSP Compatibility Guide for the supported list of NEs.
Extended NE's needs to be purchased for each release and they are not coved under the SRS.</t>
  </si>
  <si>
    <t>3HE12407AA</t>
  </si>
  <si>
    <t>7750 SR 2-ports 10/25/40/100GBASE MDA-e.   Accepts two (2) QSFP+/QSFP28 100GBase Optic Module, supports MACsec.</t>
  </si>
  <si>
    <t>3HE12512AA</t>
  </si>
  <si>
    <t>7750 SR-s 6-port CFP2-DCO MDA-s.  100 Gbps transmission using QPSK modulation for metro-core and long-haul applications and 200 Gbps (2x100G) for metro-access applications.  Accepts six (6) CFP-DCO Optic Module.</t>
  </si>
  <si>
    <t>3HE13360AA</t>
  </si>
  <si>
    <t>IOM4-e/-B RTU License Upgrade from L2HQ to L3HQ for IOM4-e-/-B IMM .  RTU license upgrade is tied to the specific IOM4-e/-B line card for which it is purchased. Customers are required to provide the serial number of the IOM4-e/-B line card for which the RTU license is being purchased.</t>
  </si>
  <si>
    <t>3HE13361AA</t>
  </si>
  <si>
    <t>IOM4-e/-B RTU License Upgrade from L3BQ to L3HQ for IOM4-e/-B. RTU license upgrade is tied to the specific IOM4-e/-B line card for which it is purchased. Customers are required to provide the serial number of the IOM4-e/-B line card for which the RTU license is being purchased.</t>
  </si>
  <si>
    <t>3HE13476EA</t>
  </si>
  <si>
    <t>ASL R23 VSR-a  Base -  Application Software License required for a VSR-a HN7 or HN8 appliance  Additional ASLs will be required to add  bandwidth capacity, services and value added services such as RR, AA, SEGW, BNG, WLGW &amp; NAT.</t>
  </si>
  <si>
    <t>3HE13506AA</t>
  </si>
  <si>
    <t>7750 SR-14s AC/HVDC complete chassis bundle, shipped with all common hardware.  Includes:
(1) 3HE11301AA - CHAS - 7750 SR-14s CHASSIS,
(1) 3HE12315AA - CMA - 7750 SR-14s,
(2) 3HE11304AA - CPM - 7750 SR-s CPM-7s/14s
(8) 3HE11315AA - SFM - 7750 SR-7s/14s,
(8) 3HE11312AA - FAN - 7750 SR-7s/14s FAN TRAY,
(1) 3HE11179AA - CHAS - 7750 SR-7s/14s AC/HVDC PWR SHELF,
(5) 3HE11183AA - PSU - AC/HVDC 6kw POWER SUPPLY,
(1) 3HE11181AA - COM - 7750 SR-7s/14s COMMUNICATION CARD
Note: AC/HVDC Power Shelf includes the filler panels for the PSU.  
Additional items in which will need to be purchased separately are; 
Impendance Panels in all empty slots (XCM-s, XMA-s, CPM-s), AC/HVDC power shelf accessory kit, Power Cords and optional air filter door kit.
Chassis accessory kit included</t>
  </si>
  <si>
    <t>3HE13507AA</t>
  </si>
  <si>
    <t>7750 SR-7s AC/HVDC complete chassis bundle, shipped with all common hardware.  Control redundancy.  Includes:
(1) 3HE11905AA - CHAS - 7750 SR-7s CHASSIS,
(1) 3HE12314AA - CMA - 7750 SR-7s DUAL,
(2) 3HE11304AA - CPM - 7750 SR-s CPM-7s/14s,
(4) 3HE11315AA - SFM - 7750 SR-7s/14s,
(4) 3HE11312AA - FAN - 7750 SR-7s/14s FAN TRAY,
(1) 3HE11179AA - CHAS - 7750 SR-7s/14s AC/HVDC PWR SHELF
(3) 3HE11183AA - PSU - AC/HVDC 6kw POWER SUPPLY,
(1) 3HE11181AA - COM - 7750 SR-7s/14s COMMUNICATION CARD 
Note: AC/HVDC Power Shelf includes the filler panels for the PSU.  
Additional items in which will need to be purchased separately are; 
Impendance Panels in all empty slots (XCM-s, XMA-s, CPM-s), AC/HVDC power shelf accessory kit, Power Cords and optional air filter door kit.
Chassis accessory kit included</t>
  </si>
  <si>
    <t>3HE13508AA</t>
  </si>
  <si>
    <t>7750 SR-7s DC complete chassis bundle, shipped with all common hardware.  No control redundancy.  Includes:
(1) 3HE11905AA - CHAS - 7750 SR-7s CHASSIS,
(1) 3HE12326AA - CMA - 7750 SR-7s SINGLE,
(1) 3HE11304AA - CPM - 7750 SR-s CPM-7s/14s,
(4) 3HE11315AA - SFM - 7750 SR-7s/14s,
(4) 3HE11312AA - FAN - 7750 SR-7s/14s FAN TRAY,
(1) 3HE11180AA - CHAS - 7750 SR-7s/14s LVDC POWER SHELF,
(3) 3HE11185AA - PSU - LVDC 6kw POWER SUPPLY,
(1) 3HE11181AA - COM - 7750 SR-7s/14s COMMUNICATION CARD 
Note: LVDC Power Shelf includes the filler panels for the PSU.  
Additional items in which will need to be purchased separately are; 
Impendance Panels in all empty slots (XCM-s, XMA-s, CPM-s), LVDC power shelf accessory kit and power lug kit,  and optional air filter door kit.
Chassis accessory kit included</t>
  </si>
  <si>
    <t>3HE13509AA</t>
  </si>
  <si>
    <t>7750 SR-7s AC/HVDC complete chassis bundle, shipped with all common hardware.  No control redundancy.  Includes:
(1) 3HE11905AA - CHAS - 7750 SR-7s CHASSIS,
(1) 3HE12326AA - CMA - 7750 SR-7s SINGLE,
(1) 3HE11304AA - CPM - 7750 SR-s CPM-7s/14s,
(4) 3HE11315AA - SFM - 7750 SR-7s/14s,
(4) 3HE11312AA - FAN - 7750 SR-7s/14s FAN TRAY,
(1) 3HE11179AA - CHAS - 7750 SR-7s/14s AC/HVDC PWR SHELF,
(3) 3HE11183AA - PSU - AC/HVDC 6kw POWER SUPPLY,
(1) 3HE11181AA - COM - 7750 SR-7s/14s COMMUNICATION CARD 
Note: AC/HVDC Power Shelf includes the filler panels for the PSU.  
Additional items in which will need to be purchased separately are; 
Impendance Panels in all empty slots (XCM-s, XMA-s, CPM-s), AC/HVDC power shelf accessory kit, Power Cords and optional air filter door kit.
Chassis accessory kit included</t>
  </si>
  <si>
    <t>3HE13522AA</t>
  </si>
  <si>
    <t>IOM-e RTU License Upgrade from L2HQ to L3HQ for IOM-e IMM .  RTU license upgrade is tied to the specific IOM-e line card for which it is purchased. Customers are required to provide the serial number of the IOM-e line card for which the RTU license is being purchased.</t>
  </si>
  <si>
    <t>3HE13523AA</t>
  </si>
  <si>
    <t>IOM-e RTU License Upgrade from L3BQ to L3HQ for IOM-e. RTU license upgrade is tied to the specific IOM-e line card for which it is purchased. Customers are required to provide the serial number of the IOM-e line card for which the RTU license is being purchased.</t>
  </si>
  <si>
    <t>3HE13524AA</t>
  </si>
  <si>
    <t>IOM4-e-HS RTU License Upgrade from L3BQ to L3HQ for IOM4-e-HS. RTU license upgrade is tied to the specific IOM4-e-HS  line card for which it is purchased. Customers are required to provide the serial number of the IOM4-e-HS line card for which the RTU license is being purchased.</t>
  </si>
  <si>
    <t>3HE13535AA</t>
  </si>
  <si>
    <t>7250 IXR-10 LVDC Complete chassis bundle with all common hardware including:
(1) 3HE11770AA - CHAS - 7250 IXR-10 Chassis 
(4) 3HE11752AA - PSU - 7250 IXR LVDC
(6) 3HE11768AA - SFM - 7250 IXR-10 SFM
(2) 3HE11761AA - CPM - 7250 IXR CPM
(3) 3HE11769AA - FAN - 7250 IXR-10 Fan Tray
Note: Impedance panels (IMM, PSU) need to be ordered separately for every empty slot.</t>
  </si>
  <si>
    <t>3HE13536AA</t>
  </si>
  <si>
    <t>7250 IXR-6 LVDC complete chassis bundle with all common hardware including:
(1) 3HE11760AA - CHAS - 7250 IXR-6 Chassis 
(2) 3HE11752AA - PSU - 7250 IXR LVDC
(6) 3HE11755AA - SFM - 7250 IXR-6 SFM
(2) 3HE11761AA - CPM - 7250 IXR CPM
(3) 3HE11759AA - FAN - 7250 IXR-6 Fan Tray
Note: Impedance panels (IMM, PSU) need to be ordered separately for every empty slot.</t>
  </si>
  <si>
    <t>3HE13537AA</t>
  </si>
  <si>
    <t>7250 IXR-10 AC/HVDC Complete chassis bundle with all common hardware including:
(1) 3HE11770AA - CHAS - 7250 IXR-10 Chassis 
(4) 3HE11751AA - PSU - 7250 IXR AC/HVDC
(6) 3HE11768AA - SFM - 7250 IXR-10 SFM
(2) 3HE11761AA - CPM - 7250 IXR CPM
(3) 3HE11769AA - FAN - 7250 IXR-10 Fan Tray
Note: Impedance panels (IMM, PSU) need to be ordered separately for every empty slot.</t>
  </si>
  <si>
    <t>3HE13538AA</t>
  </si>
  <si>
    <t>7250 IXR-6 AC/HVDC complete chassis bundle with all common hardware including:
(1) 3HE11760AA - CHAS - 7250 IXR-6 Chassis 
(2) 3HE11751AA - PSU - 7250 IXR AC/HVDC
(6) 3HE11755AA - SFM - 7250 IXR-6 SFM
(2) 3HE11761AA - CPM - 7250 IXR CPM
(3) 3HE11759AA - FAN - 7250 IXR-6 Fan Tray
Note: Impedance panels (IMM, PSU) need to be ordered separately for every empty slot.</t>
  </si>
  <si>
    <t>3HE13539AA</t>
  </si>
  <si>
    <t>7250 IXR-10 LVDC Complete chassis bundle with all common hardware including:
(1) 3HE11770AA - CHAS - 7250 IXR-10 Chassis 
(4) 3HE11752AA - PSU - 7250 IXR LVDC
(6) 3HE11768AA - SFM - 7250 IXR-10 SFM
(2) 3HE11762AA - CPM - 7250 IXR CPM 128 GB SSD
(3) 3HE11769AA - FAN - 7250 IXR-10 Fan Tray
Note: Impedance panels (IMM, PSU) need to be ordered separately for every empty slot.</t>
  </si>
  <si>
    <t>3HE13540AA</t>
  </si>
  <si>
    <t>7250 IXR-6 LVDC complet chassis bundle with all common hardware including:
(1) 3HE11760AA - CHAS - 7250 IXR-6 Chassis 
(2) 3HE11752AA - PSU - 7250 IXR LVDC
(6) 3HE11755AA - SFM - 7250 IXR-6 SFM
(2) 3HE11762AA - CPM - 7250 IXR CPM 128 GB SSD
(3) 3HE11759AA - FAN - 7250 IXR-6 Fan Tray
Note: Impedance panels (IMM, PSU) need to be ordered separately for every empty slot.</t>
  </si>
  <si>
    <t>3HE13541AA</t>
  </si>
  <si>
    <t>7250 IXR-10 AC/HVDC Complete chassis bundle with all common hardware including:
(1) 3HE11770AA - CHAS - 7250 IXR-10 Chassis 
(4) 3HE11751AA - PSU - 7250 IXR AC/HVDC
(6) 3HE11768AA - SFM - 7250 IXR-10 SFM
(2) 3HE11762AA - CPM - 7250 IXR CPM 128 GB SSD
(3) 3HE11769AA - FAN - 7250 IXR-10 Fan Tray
Note: Impedance panels (IMM, PSU) need to be ordered separately for every empty slot.</t>
  </si>
  <si>
    <t>3HE13542AA</t>
  </si>
  <si>
    <t>7250 IXR-6 AC/HVDC complete chassis bundle with all common hardware including:
(1) 3HE11760AA - CHAS - 7250 IXR-6 Chassis 
(2) 3HE11751AA - PSU - 7250 IXR AC/HVDC
(6) 3HE11755AA - SFM - 7250 IXR-6 SFM
(2) 3HE11762AA - CPM - 7250 IXR CPM 128 GB SSD
(3) 3HE11759AA - FAN - 7250 IXR-6 Fan Tray
Note: Impedance panels (IMM, PSU) need to be ordered separately for every empty slot.</t>
  </si>
  <si>
    <t>3HE13847AA</t>
  </si>
  <si>
    <t>7750 SR-7s DC complete chassis bundle, shipped with all common hardware.  Control Redundant.  Includes:
(1) 3HE11905AA - CHAS - 7750 SR-7s CHASSIS,
(1) 3HE12314AA - CMA - 7750 SR-7s DUAL,
(2) 3HE11304AA - CPM - 7750 SR-s CPM-7s/14s,
(4) 3HE11315AA - SFM - 7750 SR-7s/14s,
(4) 3HE11312AA - FAN - 7750 SR-7s/14s FAN TRAY ,
(1) 3HE11180AA - CHAS - 7750 SR-7s/14s LVDC POWER SHELF,
(3) 3HE11185AA - PSU - LVDC 6kw POWER SUPPLY,
(1) 3HE11181AA - COM - 7750 SR-7s/14s COMMUNICATION CARD 
Note: LVDC Power Shelf includes the filler panels for the PSU.  
Additional items in which will need to be purchased separately are; 
Impendance Panels in all empty slots (XCM-s, XMA-s, CPM-s), LVDC power shelf accessory kit and power lug kit,  and optional air filter door kit.
Chassis accessory kit included</t>
  </si>
  <si>
    <t>3HE13848AA</t>
  </si>
  <si>
    <t>7750 SR-14s DC complete chassis bundle, shipped with all common hardware.  Includes:
(1) 3HE11301AA - CHAS - 7750 SR-14s CHASSIS,
(1) 3HE12315AA - CMA - 7750 SR-14s,
(2) 3HE11304AA - CPM - 7750 SR-s CPM-7s/14s,
(8) 3HE11315AA - SFM - 7750 SR-7s/14s,
(8) 3HE11312AA - FAN - 7750 SR-7s/14s FAN TRAY,
(1) 3HE11180AA - CHAS - 7750 SR-7s/14s LVDC POWER SHELF,
(5) 3HE11185AA - PSU - LVDC 6kw POWER SUPPLY,
(1) 3HE11181AA - COM - 7750 SR-7s/14s COMMUNICATION CARD 
Note: LVDC Power Shelf includes the filler panels for the PSU.  
Additional items in which will need to be purchased separately are; 
Impendance Panels in all empty slots (XCM-s, XMA-s, CPM-s), LVDC power shelf accessory kit and power lug kit,  and optional air filter door kit.
Chassis accessory kit included</t>
  </si>
  <si>
    <t>3HE13955AA</t>
  </si>
  <si>
    <t>7750 SR 3-ports CFP2-DCO MDA-e-XP.   Accepts three (3)  Optic Module CFP2/CFP2-DCO
7750 SR-7/12-B
3-port CFP2-DCO MDA-e-XP on the SR-7/12-B chassis specifically:
• Up to 2x MDA-e-XP 3-port CFP2-DCOs per IOM5-e
• With two of these MDA-e-XPs in place, optics options are:
−3x CFP2 (@100G each) in potentially all 6 ports, or−1x CFP2-DCO in the middle position on each of the two MDA-e-XPs for a total of 2x 200G ports</t>
  </si>
  <si>
    <t>3HE13998AA</t>
  </si>
  <si>
    <t>1-port 100/200G Coherenet CFP2-DCO pluggable, SMF, 100G Coherent tunable DWDM, 0/70C</t>
  </si>
  <si>
    <t>3HE14035AA</t>
  </si>
  <si>
    <t>10-port 10/1GE SFP+/SFP MACsec MDA-a XP for the 7750 SR-a family. Optics Module must be purchased separately.</t>
  </si>
  <si>
    <t>Deepfield Software Release Subscription For NAR ONLY - Required for software upgrades/updates - contact local Deepfield representative on how to calculate this per offer</t>
  </si>
  <si>
    <t>3HE14108AA</t>
  </si>
  <si>
    <t>Deepfield Software Release Subscription For NON USA ONLY - Required for software upgrades/updates - contact local Deepfield representative on how to calculate this per offer</t>
  </si>
  <si>
    <t>3HE14163GA</t>
  </si>
  <si>
    <t>OS - 7210 SAS-K 3SFP+ 8C ETR, Release 23.X Base OS License / Native and MPLS Ethernet L2 VPNs License.
This is a per chassis license valid for release 23.X. It provides the Base OS and includes support for native and MPLS-based Ethernet services (e.g. Layer-2 VPLS and Epipe services). It also includes support for syncE and PTP.
It excludes the use IP services (e.g. VPRNs and IES services).
It must also be purchased for upgrade to release 23.X. It will shipped on a SD Card.</t>
  </si>
  <si>
    <t>3HE14583FA</t>
  </si>
  <si>
    <t>OS - 7210 SAS-Mxp, Release 23.X Base OS License, Satellite Mode. 
This is a per chassis license for release 23.X. It allows for operating the chassis in satellite mode. It is required to operate 7210 SAS-Mxp ETR and non-ETR chassis, in satellite mode.
It excludes the use standalone mode of operation.
It must also be purchase for upgrade to release 23.X.
Includes one (1) programmed Compact Flash card with the Operating Software.</t>
  </si>
  <si>
    <t>3HE14816AA</t>
  </si>
  <si>
    <t xml:space="preserve">QSFP28 - SFP28/SFP+ Adapter, 0/70C
7750/7950 - QSFP28 - SFP28/SFP+ Adapter will only support 10GE SFP+ in the FP4 based cards, 25GE SFP28 will not be supported.
7250 - QSFP28 - SFP28/SFP+ Adapter will only support 25G SFP28 in the QSFP28 base cards, 10GE SFP+ will not be supported.
</t>
  </si>
  <si>
    <t>3HE14833AA</t>
  </si>
  <si>
    <t>SFP – GNSS SFP – support GPS G.8275.1 full timing support with Ethernet encapsulation.  GPS receiver and grandmaster.</t>
  </si>
  <si>
    <t>3HE14888AA</t>
  </si>
  <si>
    <t>7750 SR 8-ports 10/25GE  MDA-e supports MACsec on all ports.   Accepts eight (8) SFP+/SFP28 10Gbase or 25Gbase Optic Modules.</t>
  </si>
  <si>
    <t>3HE15212AA</t>
  </si>
  <si>
    <t>1-port 400GBase LR8 10km QSFP56-DD Optics Module, 10km, LC Connector, RoHS 6/6 compliant, Digital Diagnostic Monitor (DDM)</t>
  </si>
  <si>
    <t>3HE15278AA</t>
  </si>
  <si>
    <t>1-port 50GBase LR 10km QSFP28 Optics Module, 10km, LC Connector, RoHS 6/6 compliant, 0/70C Temperature</t>
  </si>
  <si>
    <t>3HE15279AA</t>
  </si>
  <si>
    <t>1-port 50GBase ER 40km QSFP28 Optics Module, 40km, LC Connector, RoHS 6/6 compliant, 0/70C Temperature</t>
  </si>
  <si>
    <t>3HE15508EA</t>
  </si>
  <si>
    <t>OS - 7210 SAS-Dxp 12p, 16p, 24p, Release 23.X Base OS license / Native Ethernet L2 VPNs license. 
This license is required for both 7210 SAS-Dxp 2SFP+ 4F6T (a.k.a. 7210 SAS-Dxp 12p),  7210 SAS-Dxp 2SFP+ 4F6T ETR (a.k.a. 7210 SAS-Dxp 12p ETR), 7210 SAS-Dxp 16p (2SFP+ 4F10T), and 7210 SAS-Dxp 24p (2SFP+ 6F16T).
This is a per chassis license valid for release 23.X. It provides the Base OS and includes support for native Ethernet services (e.g. Layer-2 VPLS and Epipe services). 
It must be also purchased for upgrade to release 23.X. It will shipped on a SD Card.</t>
  </si>
  <si>
    <t>3HE15561AA</t>
  </si>
  <si>
    <t>7750 SR-s 3-port CFP2-DCO MDA-s.  100 Gbps transmission using QPSK modulation for metro-core and long-haul applications and 200 Gbps (2x100G) for metro-access applications.  Accepts three (3) CFP-DCO Optic Module.</t>
  </si>
  <si>
    <t>3HE15662DA</t>
  </si>
  <si>
    <t>7250 IXR Large variants Release 23.x Operating Software License. Notes: One (1) Operating Software License is required for each IXR-6/10/R6/s/Xs/X1/X3/R6d/R6dl in the network. Includes programmed media with the Operating Software.</t>
  </si>
  <si>
    <t>3HE15662DB</t>
  </si>
  <si>
    <t>7250 IXR Large variants Release 23.x Operating Software License with ZTP enabled. Notes: One (1) Operating Software License is required for each IXR-6/10/R6/s/Xs/X1/X3/R6d/R6dl in the network. Includes programmed media with the Operating Software.</t>
  </si>
  <si>
    <t>3HE15663DA</t>
  </si>
  <si>
    <t>7250 IXR Medium variants Release 23.x Operating Software License. Notes: One (1) Operating Software License is required for each IXR-R4, IXR-e (2p 100G, 8p 25G, 24p 10G including GNSS variants), IXR-e2 in the network. Includes programmed media with the Operating Software.</t>
  </si>
  <si>
    <t>3HE15663DB</t>
  </si>
  <si>
    <t>7250 IXR Medium variants Release 23.x Operating Software License with ZTP enabled. Notes: One (1) Operating Software License is required for each IXR-R4, IXR-e (2p 100G, 8p 25G, 24p 10G including GNSS variants), IXR-e2 in the network. Includes programmed media with the Operating Software.</t>
  </si>
  <si>
    <t>3HE15664DA</t>
  </si>
  <si>
    <t>7250 IXR Small variants Release 23.x Operating Software License. Notes: One (1) Operating Software License is required for each IXR-e (14p 10G, 4p Tx including GNSS variants), IXR-ec in the network. Includes programmed media with the Operating Software.</t>
  </si>
  <si>
    <t>3HE15664DB</t>
  </si>
  <si>
    <t>7250 IXR Small variants Release 23.x Operating Software License with ZTP enabled. Notes: One (1) Operating Software License is required for each IXR-e (14p 10G, 4p Tx including GNSS variants), IXR-ec in the network. Includes programmed media with the Operating Software.</t>
  </si>
  <si>
    <t>3HE15808DA</t>
  </si>
  <si>
    <t>Release 23.x Operating Software License with support for base features and scaling.
One (1) Operating Software License is required for each node in the network. 
Includes two (2) programmed 8GB Compact Flash cards and two (2) 8GB SD cards with the Operating Software.
SR-OS License for the following Platforms;
7750 SR-a4/a8
7750 SR-1e/2e/3e
7750 SR-1/1x/7/12/12e
7750 SR-1s/1se/2s/2se/7s/14s
7950 XRS-20/20e/40
Additional functionality and scale are available via additional licenses.</t>
  </si>
  <si>
    <t>3HE15809DA</t>
  </si>
  <si>
    <t>Release 23.x ZTP - Zero Touch Provisioning - Operating Software License with support for base features and scaling.
One (1) Operating Software License is required for each node in the network. Includes two (2) programmed 8GB Compact Flash cards and two (2) 8GB SD cards with the Operating Software.
SR-OS License for the following Platforms;
7750 SR-1e
7750 SR-1
7750 SR-1s/2s/7s/14s 
Additional functionality and scale are available via additional licenses.</t>
  </si>
  <si>
    <t>3HE15866AA</t>
  </si>
  <si>
    <t>RTU - 7220 IXR SR Linux - Base 20.x – one per system requiring base functionality</t>
  </si>
  <si>
    <t>3HE15866BA</t>
  </si>
  <si>
    <t>RTU - 7220 IXR SR Linux - Base 21.x – one per system requiring base functionality</t>
  </si>
  <si>
    <t>3HE15866CA</t>
  </si>
  <si>
    <t>RTU - 7220 IXR SR Linux - Base 22.x – one per system requiring base functionality</t>
  </si>
  <si>
    <t>3HE15866DA</t>
  </si>
  <si>
    <t>RTU - 7220 IXR SR Linux - Base 23.x – one per system requiring base functionality</t>
  </si>
  <si>
    <t>3HE15867AA</t>
  </si>
  <si>
    <t>RTU - 7220 IXR SR Linux - Services 20.x – one per system requiring services functionality (includes base functionality)</t>
  </si>
  <si>
    <t>3HE15867BA</t>
  </si>
  <si>
    <t>RTU - 7220 IXR SR Linux - Services 21.x – one per system requiring services functionality (includes base functionality)</t>
  </si>
  <si>
    <t>3HE15867CA</t>
  </si>
  <si>
    <t>RTU - 7220 IXR SR Linux - Services 22.x – one per system requiring services functionality (includes base functionality)</t>
  </si>
  <si>
    <t>3HE15867DA</t>
  </si>
  <si>
    <t>RTU - 7220 IXR SR Linux - Services 23.x – one per system requiring services functionality (includes base functionality)</t>
  </si>
  <si>
    <t>3HE15868AA</t>
  </si>
  <si>
    <t>RTU - 7220 IXR SR Linux - Advanced 20.x – one per system requiring advanced functionality (includes services and base functionality).</t>
  </si>
  <si>
    <t>3HE15868BA</t>
  </si>
  <si>
    <t>RTU - 7220 IXR SR Linux - Advanced 21.x – one per system requiring advanced functionality (includes services and base functionality).</t>
  </si>
  <si>
    <t>3HE15868CA</t>
  </si>
  <si>
    <t>RTU - 7220 IXR SR Linux - Advanced 22.x – one per system requiring advanced functionality (includes services and base functionality).</t>
  </si>
  <si>
    <t>3HE15868DA</t>
  </si>
  <si>
    <t>RTU - 7220 IXR SR Linux - Advanced 23.x – one per system requiring advanced functionality (includes services and base functionality).</t>
  </si>
  <si>
    <t>3HE15870BA</t>
  </si>
  <si>
    <t>RTU - 7220 IXR-H SR Linux - Enhanced Scale – one per system requiring enhanced scale</t>
  </si>
  <si>
    <t>3HE16002AA</t>
  </si>
  <si>
    <t xml:space="preserve">The NSP Pluggable Network Adaptation feature package provides model device mediation and control (MDM/MDC) for SROS devices in model mode (Netconf/YANG) as well as support of 3rd party * devices.
Includes the Telemetry framework.
Provides RESTconf API for northbound integrations and includes integration with nspOS software components.
Requires the NSP Platform Base.
On a new license or when adding a feature package to an existing license, the quantity ordered must match the total number of license points in the network. When license points are added to an existing network, matching quantities of all feature package in the license need to be ordered along with the new license points.
* Requires adaptors from Nokia ION Professional Services for 3rd party devices </t>
  </si>
  <si>
    <t>3HE16252BA</t>
  </si>
  <si>
    <t>The NSP Platform Base is mandatory (quantity one) for all deployments of NSP (Operations, Programming and Control suites). It includes the core nspOS software components. It does NOT include a user interface, web applications, or any network mediation.
For mediation, you must choose at least ONE of the following feature packages: (1) Classic Management, (2) Pluggable Network Adaptation or (3) Control and Visualization Starter feature packages.
In a high availability or disaster recovery deployment for the Operations and/or Programming suite, buy the High Availability feature package.</t>
  </si>
  <si>
    <t>3HE16252CA</t>
  </si>
  <si>
    <t>The NSP Platform Base is mandatory (quantity one) for all deployments of NSP (Operations, Programming and Resource Control suites). The platform base package contains the basic components and the underpinnings needed to enable any feature package to be deployed.
In the NSP configuration tool and the NSP platform sizing tool, select at least one: Classic mediation or Model-Driven mediation.
The High Availability feature package must be purchased separately in order to enable high availability or disaster recovery for the Operations and/or Programming suites.</t>
  </si>
  <si>
    <t>Deepfield Installation.  Can be used to bill for range of installlation services, including physical and remote installs, and misc. onsite support.</t>
  </si>
  <si>
    <t>3HE16684AA</t>
  </si>
  <si>
    <t>Custom Automation Service Delivery.  Recommended price  provided by Services + NA Practice Team.</t>
  </si>
  <si>
    <t>3HE16706AA</t>
  </si>
  <si>
    <t>7250 IXR-R6d 4RU system fan tray.</t>
  </si>
  <si>
    <t>3HE16980AA</t>
  </si>
  <si>
    <t xml:space="preserve">On line support for customers who develop their own automation artifacts and adaptors, or do their own OSS/API integration work.  Automation Artifacts supported as part of this service: WFM, Intent Manager (future), XML Scripts, MV Adaptors.  APIs supported: REST,  RESTConf, Kafka.  </t>
  </si>
  <si>
    <t>3HE17011AA</t>
  </si>
  <si>
    <t>7250 IXR Control Processor Module (CPM4-IXR SSD) with 120 GB SSD - (Spare)</t>
  </si>
  <si>
    <t>3HE17011AB</t>
  </si>
  <si>
    <t>7250 IXR Control Processor Module with 120 GB SSD - (Spare) supporting Secure Boot enabled and enforced by default and factory TPM Initial Device Identity (IDevID) and Initial Attestation Key (IAK) for Bootz and Attestation  
Secure bootstrapping (sZTP/Bootz) RTU licence must be ordered separately</t>
  </si>
  <si>
    <t>3HE17068AA</t>
  </si>
  <si>
    <t>1-port 400GBase ER8 40km QSFP56-DD Optics Module, 40km, LC Connector, RoHS 6/6 compliant, Digital Diagnostic Monitor (DDM)</t>
  </si>
  <si>
    <t>3HE17071AA</t>
  </si>
  <si>
    <t>SROS 7x50 SR/ESS/XRS 1GE Port License -  One of these RTUs is required for each 1GE or 100M port enabled on a 7750 SR/7450 ESS/7950 XRS</t>
  </si>
  <si>
    <t>3HE17415BA</t>
  </si>
  <si>
    <t>VSR-a HN7 R23 AC Appliance is a configuration which includes one (1) HPE Server Node 7 AC server including a HostOS RHEL Subscription.  This bundle does not include cables such as power, console or Cat6 nor does it include SFP+/QSFP hardware. The base VSR-a license and all application specific VSR licenses and QoS licenses (min. 1 Gbps basic QoS) are required to be purchased in addition to the base system.</t>
  </si>
  <si>
    <t>3HE17416BA</t>
  </si>
  <si>
    <t>VSR-a HN7 R23  DC Appliance is a configuration which includes one (1) HPE Server Node 7 DC server including a HostOS RHEL Subscription.  This bundle does not include cables such as power, console or Cat6 nor does it include SFP+/QSFP  hardware. The base VSR-a license and all application specific VSR licenses and QoS licenses (min. 1 Gbps basic QoS) are required to be purchased in addition to the base system.</t>
  </si>
  <si>
    <t>3HE17417BA</t>
  </si>
  <si>
    <t>VSR-a HN8 R23 AC Appliance is a configuration which includes one (1) HPE Server Node 8 AC server including a HostOS RHEL Subscription.  This bundle does not include cables such as power, console or Cat6 nor does it include SFP+/QSFP  hardware. The base VSR-a license and all application specific VSR licenses and QoS licenses (min. 10 Gbps basic QoS) are required to be purchased in addition to the base system.</t>
  </si>
  <si>
    <t>3HE17418BA</t>
  </si>
  <si>
    <t>VSR-a HN8 R23 DC Appliance is a configuration which includes one (1) HPE Server Node 8 DC server including a HostOS RHEL Subscription.  This bundle does not include cables such as power, console or Cat6 nor does it include SFP+/QSFP  hardware. The base VSR-a license and all application specific VSR licenses and QoS licenses (min. 10 Gbps basic QoS) are required to be purchased in addition to the base system.</t>
  </si>
  <si>
    <t>3HE17817AA</t>
  </si>
  <si>
    <t>ASL R23 MAG-c VNF Perpetual Application Software License (ASL) - One (1)  license required to create a single MAG-c instance including DB for subscriber sessions.  Additional capacity ASLs are required to enable the MAG-c to scale to support the quantity of attached UPF network elements, as well as specific feature licenses.</t>
  </si>
  <si>
    <t>3HE18056AA</t>
  </si>
  <si>
    <t>SROS NAT license per 10G increment on ESA-VM or ISA.</t>
  </si>
  <si>
    <t>3HE18061AA</t>
  </si>
  <si>
    <t>Product deployment bespoke</t>
  </si>
  <si>
    <t>3HE18062AA</t>
  </si>
  <si>
    <t>Yearly LSS for Product deployment bespoke</t>
  </si>
  <si>
    <t>3HE18068AA</t>
  </si>
  <si>
    <t>Acceptance Test Protocol support after VNO deployment</t>
  </si>
  <si>
    <t>3HE18345AA</t>
  </si>
  <si>
    <t>7250 IXR-10e LVDC with SFM1 8+0 redundant complete chassis bundle with all common hardware including:
(1) 3HE16997AA - CHAS - 7250 IXR-10e CHASSIS
(8) 3HE17005AA - SFM - 7250 IXR-10e SFM1
(2) 3HE17011AA - CPM - 7250 IXR-6e/10e CPM4 SSD
(4) 3HE17003AA - PSU - 7250 IXR-6e/10e LVDC PSU2
(4) 3HE16993AA - FAN - 7250 IXR-10e FAN TRAY
Note: Impedance panels (IMM, PSU) need to be ordered separately for every empty slot.</t>
  </si>
  <si>
    <t>3HE18346AA</t>
  </si>
  <si>
    <t>7250 IXR-10e LVDC with SFM2 7+1 redundant complete chassis bundle with all common hardware including:
(1) 3HE16997AA - CHAS - 7250 IXR-10e CHASSIS
(8) 3HE16991AA - SFM - 7250 IXR-10e SFM2
(2) 3HE17011AA - CPM - 7250 IXR-6e/10e CPM4 SSD
(4) 3HE17003AA - PSU - 7250 IXR-6e/10e LVDC PSU2
(4) 3HE16993AA - FAN - 7250 IXR-10e FAN TRAY
Note: Impedance panels (IMM, PSU) need to be ordered separately for every empty slot.</t>
  </si>
  <si>
    <t>3HE18347AA</t>
  </si>
  <si>
    <t>7250 IXR-10e AC with SFM1 8+0 redundant complete chassis bundle with all common hardware including:
(1) 3HE16997AA - CHAS - 7250 IXR-10e CHASSIS
(8) 3HE17005AA - SFM - 7250 IXR-10e SFM1
(2) 3HE17011AA - CPM - 7250 IXR-6e/10e CPM4 SSD
(4) 3HE17002AA - PSU - 7250 IXR-6e/10e AC PSU2
(4) 3HE16993AA - FAN - 7250 IXR-10e FAN TRAY
Note: Impedance panels (IMM, PSU) need to be ordered separately for every empty slot.</t>
  </si>
  <si>
    <t>3HE18348AA</t>
  </si>
  <si>
    <t>7250 IXR-10e AC with SFM2 7+1 redundant complete chassis bundle with all common hardware including:
(1) 3HE16997AA - CHAS - 7250 IXR-10e CHASSIS
(8) 3HE16991AA - SFM - 7250 IXR-10e SFM2
(2) 3HE17011AA - CPM - 7250 IXR-6e/10e CPM4 SSD
(4) 3HE17002AA - PSU - 7250 IXR-6e/10e AC PSU2
(4) 3HE16993AA - FAN - 7250 IXR-10e FAN TRAY
Note: Impedance panels (IMM, PSU) need to be ordered separately for every empty slot.</t>
  </si>
  <si>
    <t>3HE18349AA</t>
  </si>
  <si>
    <t>7250 IXR-6e LVDC complete chassis bundle with all common hardware including:
(1) 3HE16998AA - CHAS - 7250 IXR-6e CHASSIS
(8) 3HE16992AA - SFM - 7250 IXR-6e SFM2
(2) 3HE17011AA - CPM - 7250 IXR-6e/10e CPM4 SSD
(3) 3HE17003AA - PSU - 7250 IXR-6e/10e LVDC PSU2
(4) 3HE16994AA - FAN - 7250 IXR-6e FAN TRAY
Note: Impedance panels (IMM, PSU) need to be ordered separately for every empty slot.</t>
  </si>
  <si>
    <t>3HE18350AA</t>
  </si>
  <si>
    <t>7250 IXR-6e AC complete chassis bundle with all common hardware including:
(1) 3HE16998AA - CHAS - 7250 IXR-6e CHASSIS
(8) 3HE16992AA - SFM - 7250 IXR-6e SFM2
(2) 3HE17011AA - CPM - 7250 IXR-6e/10e CPM4 SSD
(3) 3HE17002AA - PSU - 7250 IXR-6e/10e AC PSU2
(4) 3HE16994AA - FAN - 7250 IXR-6e FAN TRAY
Note: Impedance panels (IMM, PSU) need to be ordered separately for every empty slot.</t>
  </si>
  <si>
    <t>3HE18863AA</t>
  </si>
  <si>
    <t>7250 IXR SR Linux - OS Kit 20.x - shipped with two (2) 8GB SD cards with SR Linux image preinstalled.  Each system also requires a R20.x RTU license, which must be purchased separately.</t>
  </si>
  <si>
    <t>3HE18863BA</t>
  </si>
  <si>
    <t>7250 IXR SR Linux - OS Kit 21.x - shipped with two (2) 8GB SD cards with SR Linux image preinstalled.  Each system also requires a R21.x RTU license, which must be purchased separately.</t>
  </si>
  <si>
    <t>3HE18863CA</t>
  </si>
  <si>
    <t>7250 IXR SR Linux - OS Kit 22.x - shipped with two (2) 8GB SD cards with SR Linux image preinstalled.  Each system also requires a R22.x RTU license, which must be purchased separately.</t>
  </si>
  <si>
    <t>3HE18863DA</t>
  </si>
  <si>
    <t>7250 IXR SR Linux - OS Kit 23.x - shipped with two (2) 8GB SD cards with SR Linux image preinstalled.  Each system also requires a R23.x RTU license, which must be purchased separately.</t>
  </si>
  <si>
    <t>3HE18864AA</t>
  </si>
  <si>
    <t>RTU - 7250 IXR SR Linux - Base 20.x – one per system requiring base functionality.</t>
  </si>
  <si>
    <t>3HE18864BA</t>
  </si>
  <si>
    <t>RTU - 7250 IXR SR Linux - Base 21.x – one per system requiring base functionality.</t>
  </si>
  <si>
    <t>3HE18864CA</t>
  </si>
  <si>
    <t>RTU - 7250 IXR SR Linux - Base 22.x – one per system requiring base functionality.</t>
  </si>
  <si>
    <t>3HE18864DA</t>
  </si>
  <si>
    <t>RTU - 7250 IXR SR Linux - Base 23.x – one per system requiring base functionality.</t>
  </si>
  <si>
    <t>3HE18865AA</t>
  </si>
  <si>
    <t>RTU - 7250 IXR SR Linux - Services 20.x – one per system requiring services functionality (includes base functionality).</t>
  </si>
  <si>
    <t>3HE18865BA</t>
  </si>
  <si>
    <t>RTU - 7250 IXR SR Linux - Services 21.x – one per system requiring services functionality (includes base functionality).</t>
  </si>
  <si>
    <t>3HE18865CA</t>
  </si>
  <si>
    <t>RTU - 7250 IXR SR Linux - Services 22.x – one per system requiring services functionality (includes base functionality).</t>
  </si>
  <si>
    <t>3HE18865DA</t>
  </si>
  <si>
    <t>RTU - 7250 IXR SR Linux - Services 23.x – one per system requiring services functionality (includes base functionality).</t>
  </si>
  <si>
    <t>3HE18866AA</t>
  </si>
  <si>
    <t>RTU - 7250 IXR SR Linux - Advanced 20.x – one per system requiring advanced functionality (includes services and base functionality).</t>
  </si>
  <si>
    <t>3HE18866BA</t>
  </si>
  <si>
    <t>RTU - 7250 IXR SR Linux - Advanced 21.x – one per system requiring advanced functionality (includes services and base functionality).</t>
  </si>
  <si>
    <t>3HE18866CA</t>
  </si>
  <si>
    <t>RTU - 7250 IXR SR Linux - Advanced 22.x – one per system requiring advanced functionality (includes services and base functionality).</t>
  </si>
  <si>
    <t>3HE18866DA</t>
  </si>
  <si>
    <t>RTU - 7250 IXR SR Linux - Advanced 23.x – one per system requiring advanced functionality (includes services and base functionality).</t>
  </si>
  <si>
    <t>3HE19915AA</t>
  </si>
  <si>
    <t>7250 IXR Large variants Release 23.x Operating Software License with ZTP enabled for an IXR node used as an Ethernet satellite. Notes: One (1) Operating Software License is required for each IXR-6/10/R6/Xs/X1 in the network. Includes programmed media with the Operating Software.</t>
  </si>
  <si>
    <t>3HE19916AA</t>
  </si>
  <si>
    <t>7250 IXR Medium variants Release 23.x Operating Software License with ZTP enabled for an IXR node used as an Ethernet satellite. Notes: One (1) Operating Software License is required for each IXR-R4, IXR-e (2p 100G, 8p 25G, 24p 10G including GNSS variants) in the network. Includes programmed media with the Operating Software.</t>
  </si>
  <si>
    <t xml:space="preserve">ESA - 7750 SR Extended Services Appliance 400G which provides extended compute functions. AC power. The hardware includes the use of up to 100Gbps of port capacity, but does not include power cables or QSFP hardware. </t>
  </si>
  <si>
    <t>Price Increase</t>
  </si>
  <si>
    <t xml:space="preserve">ESA - 7750 SR Extended Services Appliance 400G which provides extended compute functions (no Encryption). AC power.  The hardware includes the use of up to 100Gbps of port capacity, but does not include power cables or QSFP hardware. </t>
  </si>
  <si>
    <t xml:space="preserve">ESA - 7750 SR Extended Services Appliance 400G which provides extended compute functions. DC Power.  The hardware includes the use of up to 100Gbps of port capacity, but does not include QSFP hardware. </t>
  </si>
  <si>
    <t xml:space="preserve">ESA - 7750 SR Extended Services Appliance 400G which provides extended compute functions (no Encryption). DC Power.  The hardware includes the use of up to 100Gbps of port capacity, but does not include QSFP hardware. </t>
  </si>
  <si>
    <t>1AB187280040</t>
  </si>
  <si>
    <t>OPTO TRX SFP 1.25GBE LX/LX10 DDM -40/+85</t>
  </si>
  <si>
    <t>1AB215120038</t>
  </si>
  <si>
    <t>DUPLEX JUMPER 3.5M - NAR SM FOR INTERNAL</t>
  </si>
  <si>
    <t>1AB215120050</t>
  </si>
  <si>
    <t>SIMPLEX JUMPER, 2.35M ETSI SM, LD NO DCM</t>
  </si>
  <si>
    <t>1AB215120056</t>
  </si>
  <si>
    <t>DUPLEX JUMPER 3.5M - ETSI SM FOR INTERNA</t>
  </si>
  <si>
    <t>1AB215120057</t>
  </si>
  <si>
    <t>SIMPLEX JUMPER, 2.35M NAR SM, LD NO DCM</t>
  </si>
  <si>
    <t>1AB215120058</t>
  </si>
  <si>
    <t>DUPLEX JUMPER (3.5M) - NAR - MM (50UM) F</t>
  </si>
  <si>
    <t>1AB215120059</t>
  </si>
  <si>
    <t>DUPLEX JUMPER (3.5M) - ETSI - MM (50UM)</t>
  </si>
  <si>
    <t>1AB215120075</t>
  </si>
  <si>
    <t>SHORT JUMPER LC (230MM)</t>
  </si>
  <si>
    <t>1AB215120076</t>
  </si>
  <si>
    <t>SHORT JUMPER LC (155MM)</t>
  </si>
  <si>
    <t>1AB215120077</t>
  </si>
  <si>
    <t>SIMPLEX JUMPER 3.5M - NAR</t>
  </si>
  <si>
    <t>1AB215120078</t>
  </si>
  <si>
    <t>SIMPLEX JUMPER 3.5M - ETSI</t>
  </si>
  <si>
    <t>1AB215120079</t>
  </si>
  <si>
    <t>DUPLEX JUMPER (15M) - NAR - SM</t>
  </si>
  <si>
    <t>1AB215120080</t>
  </si>
  <si>
    <t>DUPLEX JUMPER (10M) - NAR - SM</t>
  </si>
  <si>
    <t>1AB215120081</t>
  </si>
  <si>
    <t>DUPLEX JUMPER (7M) - NAR - SM</t>
  </si>
  <si>
    <t>1AB215120082</t>
  </si>
  <si>
    <t>DUPLEX JUMPER (15M) - ETSI - SM</t>
  </si>
  <si>
    <t>1AB215120083</t>
  </si>
  <si>
    <t>DUPLEX JUMPER (10M) - ETSI - SM</t>
  </si>
  <si>
    <t>1AB215120084</t>
  </si>
  <si>
    <t>DUPLEX JUMPER (7M) - ETSI - SM</t>
  </si>
  <si>
    <t>1AB215120085</t>
  </si>
  <si>
    <t>SHORT JUMPER LC (120MM)</t>
  </si>
  <si>
    <t>1AB215120086</t>
  </si>
  <si>
    <t>SHORT JUMPER LC (215MM)</t>
  </si>
  <si>
    <t>1AB215120087</t>
  </si>
  <si>
    <t>SHORT JUMPER LC (185MM)</t>
  </si>
  <si>
    <t>1AB215120091</t>
  </si>
  <si>
    <t>SHORT JUMPER LC (165MM)</t>
  </si>
  <si>
    <t>1AB215120093</t>
  </si>
  <si>
    <t>SHORT JUMPER DUPLEX LC (120/135MM)</t>
  </si>
  <si>
    <t>1AB352700003</t>
  </si>
  <si>
    <t>CA-AC POWER SUPPLY_CONTINENTAL EUROPE (L</t>
  </si>
  <si>
    <t>1AB352700004</t>
  </si>
  <si>
    <t>CA-AC POWER SUPPLY-NORTH AMERICA (LZSH/-</t>
  </si>
  <si>
    <t>1AB352700009</t>
  </si>
  <si>
    <t>CA-AC PWR SUPPLY CBL AUS (PSS-16II)</t>
  </si>
  <si>
    <t>1AB352700010</t>
  </si>
  <si>
    <t>CA-AC PWR SUPPLY CBL UK/IRLND (PSS16II)</t>
  </si>
  <si>
    <t>1AB352700011</t>
  </si>
  <si>
    <t>CA-AC PWR SPLY CBL CNTRL EUR (PSS16II)</t>
  </si>
  <si>
    <t>1AB352700014</t>
  </si>
  <si>
    <t>CA-AC POWER SUPPLY,C14-C19,10A</t>
  </si>
  <si>
    <t>1AB375380003</t>
  </si>
  <si>
    <t>XFP S-64.2B/10GBE BASE-E</t>
  </si>
  <si>
    <t>1AB375380004</t>
  </si>
  <si>
    <t>XFP P1L1-2D2/10GBE BASE-Z</t>
  </si>
  <si>
    <t>1AB375380005</t>
  </si>
  <si>
    <t>XFP S-64-2B/10GBE BASE-E -40/+85</t>
  </si>
  <si>
    <t>1AB376350001</t>
  </si>
  <si>
    <t>SFP S-1.1 -40/+85</t>
  </si>
  <si>
    <t>1AB376360001</t>
  </si>
  <si>
    <t>SFP S-4.1 -40/+85</t>
  </si>
  <si>
    <t>1AB376360003</t>
  </si>
  <si>
    <t>SFP L-4.2 -40/+85</t>
  </si>
  <si>
    <t>1AB376370001</t>
  </si>
  <si>
    <t>SFP I-16.1 -40/+85</t>
  </si>
  <si>
    <t>1AB376370002</t>
  </si>
  <si>
    <t>SFP S-16.1 -5/+85</t>
  </si>
  <si>
    <t>1AB376370007</t>
  </si>
  <si>
    <t>SFP L-16.1 -40/+85 HARDENED</t>
  </si>
  <si>
    <t>1AB376370008</t>
  </si>
  <si>
    <t>SFP L-16.2 -40/+85</t>
  </si>
  <si>
    <t>1AB377200009</t>
  </si>
  <si>
    <t>SFP CWDM LH 1471 NM -40/+85</t>
  </si>
  <si>
    <t>1AB377200011</t>
  </si>
  <si>
    <t>SFP CWDM LH 1511 NM -40/+85</t>
  </si>
  <si>
    <t>1AB377200012</t>
  </si>
  <si>
    <t>SFP CWDM LH 1531 NM -40/+85</t>
  </si>
  <si>
    <t>1AB377200013</t>
  </si>
  <si>
    <t>SFP CWDM LH 1551 NM -40/+85</t>
  </si>
  <si>
    <t>1AB377200014</t>
  </si>
  <si>
    <t>SFP CWDM LH 1571 NM -40/+85</t>
  </si>
  <si>
    <t>1AB377200015</t>
  </si>
  <si>
    <t>SFP CWDM LH 1591 NM -40/+85</t>
  </si>
  <si>
    <t>1AB377200016</t>
  </si>
  <si>
    <t>SFP CWDM LH 1611 NM -40/+85</t>
  </si>
  <si>
    <t>1AB379240001</t>
  </si>
  <si>
    <t>XFP CWDM-SH 1471NM</t>
  </si>
  <si>
    <t>1AB379240002</t>
  </si>
  <si>
    <t>XFP CWDM-SH 1491NM</t>
  </si>
  <si>
    <t>1AB379240003</t>
  </si>
  <si>
    <t>XFP CWDM-SH 1511NM</t>
  </si>
  <si>
    <t>1AB379240004</t>
  </si>
  <si>
    <t>XFP CWDM-SH 1531NM</t>
  </si>
  <si>
    <t>1AB379240005</t>
  </si>
  <si>
    <t>XFP CWDM-SH 1551NM</t>
  </si>
  <si>
    <t>1AB379240006</t>
  </si>
  <si>
    <t>XFP CWDM-SH 1571NM</t>
  </si>
  <si>
    <t>1AB379240007</t>
  </si>
  <si>
    <t>XFP CWDM-SH 1591NM</t>
  </si>
  <si>
    <t>1AB379240008</t>
  </si>
  <si>
    <t>XFP CWDM-SH 1611NM</t>
  </si>
  <si>
    <t>1AB379640001</t>
  </si>
  <si>
    <t>SFP FC/2FC/4FC 850NM</t>
  </si>
  <si>
    <t>1AB472040001</t>
  </si>
  <si>
    <t>CABLE ASSY COAX 3m_BNC 1_1.0/2.3</t>
  </si>
  <si>
    <t>1AB474800002</t>
  </si>
  <si>
    <t>QSFP28 100GBASE-LR4/OTU4 SMF 10KM</t>
  </si>
  <si>
    <t>1AB474800003</t>
  </si>
  <si>
    <t>QSFP28 100GBASE-LR4 SMF 10KM</t>
  </si>
  <si>
    <t>1AB474800005</t>
  </si>
  <si>
    <t>QSFP28 100GBASE-SR4/OTU4 MMF 100M</t>
  </si>
  <si>
    <t>1AB474800006</t>
  </si>
  <si>
    <t>QSFP+ 40GBASE-SR4 MMF 100/150M</t>
  </si>
  <si>
    <t>1AB474800007</t>
  </si>
  <si>
    <t>QSFP+ 40GBASE-LR4 SMF 10KM</t>
  </si>
  <si>
    <t>1AB474800008</t>
  </si>
  <si>
    <t>SFP+ 10GBASE-SR 850NM MMF</t>
  </si>
  <si>
    <t>1AB474800009</t>
  </si>
  <si>
    <t>SFP+ 10GBASE-LR 1310NM SMF 10KM</t>
  </si>
  <si>
    <t>1AB474800010</t>
  </si>
  <si>
    <t>SFP+ 11.3GB/S MULTIRATE 1310NM SMF 10KM</t>
  </si>
  <si>
    <t>1AB474800011</t>
  </si>
  <si>
    <t>SFP+ 11.3GB/S MULTIRATE 1550NM SMF 40KM</t>
  </si>
  <si>
    <t>1AB474800015</t>
  </si>
  <si>
    <t>SFP+ 4/8/16G FC 850NM MMF</t>
  </si>
  <si>
    <t>1AB474800016</t>
  </si>
  <si>
    <t>SFP+ 4/8/16G FC 1310NM SMF 10KM</t>
  </si>
  <si>
    <t>1AB474800024</t>
  </si>
  <si>
    <t>SFP 10/1000BASE-T COPPER 100M RJ45</t>
  </si>
  <si>
    <t>1AB474800026</t>
  </si>
  <si>
    <t>SFP 100/1000BASE-LX 1310NM SMF 10KM</t>
  </si>
  <si>
    <t>1AB474800028</t>
  </si>
  <si>
    <t>SFP OSC CWDM OC3/STM1/FE 1510NM SMF 40KM</t>
  </si>
  <si>
    <t>1AB474800029</t>
  </si>
  <si>
    <t>SFP OSC CWDM OC3/STM1/FE 1510NM SMF 80KM</t>
  </si>
  <si>
    <t>1AB474800030</t>
  </si>
  <si>
    <t>SFP OSC CWDM OC3/STM1/FE 1510NM SMF140KM</t>
  </si>
  <si>
    <t>1AB474800033</t>
  </si>
  <si>
    <t>SFP+ 8/16/32G FC 850NM MMF 70/150M</t>
  </si>
  <si>
    <t>1AB474800034</t>
  </si>
  <si>
    <t>SFP+ 8/16/32G FC 1310NM SMF 10KM</t>
  </si>
  <si>
    <t>1AB474800035</t>
  </si>
  <si>
    <t>QSFP28 100GBASE ER4LITE/OTU4 SMF 30/40KM</t>
  </si>
  <si>
    <t>1AB474800038</t>
  </si>
  <si>
    <t>QSFP+ 4x10GBASE-LR4 MPO SMF 10KM</t>
  </si>
  <si>
    <t>1AB474800043</t>
  </si>
  <si>
    <t>SFP+ TUNABLE WDM_UP TO 11.3GB/S SMF 80KM</t>
  </si>
  <si>
    <t>1AB474800044</t>
  </si>
  <si>
    <t>QSFP28 100GBASE-ZR4/OTU4 SMF 80km</t>
  </si>
  <si>
    <t>1AB488180001</t>
  </si>
  <si>
    <t>OUTDOOR DC CONNECTOR FOR TPS-12</t>
  </si>
  <si>
    <t>1AB497290044</t>
  </si>
  <si>
    <t>SFP MITOP-E3T3_ALU-OND/FE</t>
  </si>
  <si>
    <t>1AD151930001</t>
  </si>
  <si>
    <t>FIBER STORAGE TRAY (2U)</t>
  </si>
  <si>
    <t>1AF32403AAAA</t>
  </si>
  <si>
    <t>AC/DC CONVERTER (WITH DC CABLE)</t>
  </si>
  <si>
    <t>3AL35084AA</t>
  </si>
  <si>
    <t>ONETRU FRAME</t>
  </si>
  <si>
    <t>3AL35137AA</t>
  </si>
  <si>
    <t>ETSI ONE RACK + ONE TRU MECH ASSEMBLY +</t>
  </si>
  <si>
    <t>3AL82017AA</t>
  </si>
  <si>
    <t>SFP+ DWDM TUNABLE NCHIRP WITH WT</t>
  </si>
  <si>
    <t>3AL82045AA</t>
  </si>
  <si>
    <t>XFP I-64.1/10GBE BASE-L -40/+85</t>
  </si>
  <si>
    <t>3AL82055AA</t>
  </si>
  <si>
    <t>XFP I-64.1/10GBE BASE-L</t>
  </si>
  <si>
    <t>3AL82068AA</t>
  </si>
  <si>
    <t>FAST EVOA SFP</t>
  </si>
  <si>
    <t>3AL82110AN</t>
  </si>
  <si>
    <t>SFP+ DWDM 40KM APD CH48 -40/85</t>
  </si>
  <si>
    <t>3AL82110AZ</t>
  </si>
  <si>
    <t>SFP+ DWDM 40KM APD CH37 -40/85</t>
  </si>
  <si>
    <t>3AL82110BM</t>
  </si>
  <si>
    <t>SFP+ DWDM 40KM APD CH25 -40/85</t>
  </si>
  <si>
    <t>3AL82110BN</t>
  </si>
  <si>
    <t>SFP+ DWDM 40KM APD CH24 -40/85</t>
  </si>
  <si>
    <t>3AL82141AA</t>
  </si>
  <si>
    <t>SFP OSC FE/STM-1 ULH 1627NM 120KM -5/70</t>
  </si>
  <si>
    <t>3AL82155AB</t>
  </si>
  <si>
    <t>CFP4-ACO 100G/200G COH PLUGGABLE (LP)</t>
  </si>
  <si>
    <t>3AL82164AA</t>
  </si>
  <si>
    <t>QSFP28 E4WDM-10 4X25GE_CPRI7/8/10_10GE I</t>
  </si>
  <si>
    <t>3AL82184AA</t>
  </si>
  <si>
    <t>SFP+ 10GBASE-ER/P1S1-2D2B 40KM ET W/ OID</t>
  </si>
  <si>
    <t>3AL82199AA</t>
  </si>
  <si>
    <t>QDDCO4Z-400G QSFP-DD DCO COH (400ZR)</t>
  </si>
  <si>
    <t>3AL82213AA</t>
  </si>
  <si>
    <t>QDDCO4-100-400G QSFP-DD DCO COH OPENZR+</t>
  </si>
  <si>
    <t>3AL82214AA</t>
  </si>
  <si>
    <t>SFP FE 100BASE-T EL -10/+85</t>
  </si>
  <si>
    <t>3AL82215AA</t>
  </si>
  <si>
    <t>SFP28 BIDI-U 25/10GE_CPRI7/8/10 10KM IT</t>
  </si>
  <si>
    <t>3AL82216AA</t>
  </si>
  <si>
    <t>SFP28 BIDI-D 25/10GE_CPRI7/8/10 10KM IT</t>
  </si>
  <si>
    <t>3AL82230AA</t>
  </si>
  <si>
    <t>SFP EL 100/1000BASE-T 0/+70</t>
  </si>
  <si>
    <t>3AL82245AA</t>
  </si>
  <si>
    <t>QSFP56-DD 400GBASE-DR4+_4xFR1 W/ SN CONN</t>
  </si>
  <si>
    <t>3KC12828AC</t>
  </si>
  <si>
    <t>ED 4 EQUIPMENT CONTROLLER (-40 / 65C)</t>
  </si>
  <si>
    <t>3KC12831CA</t>
  </si>
  <si>
    <t>ED4 POWER FILTER(DC) W/WT EM-HARDENED V2</t>
  </si>
  <si>
    <t>3KC12834AC</t>
  </si>
  <si>
    <t>ED 4 POWER FILTER (AC) WITH WT-HARDENED</t>
  </si>
  <si>
    <t>3KC12841AA</t>
  </si>
  <si>
    <t>ED 4 FAN UNIT HARDENED</t>
  </si>
  <si>
    <t>3KC12853AA</t>
  </si>
  <si>
    <t>ED 4 STATIC FILTER HARDENED CWDM 8 CH</t>
  </si>
  <si>
    <t>3KC12854AA</t>
  </si>
  <si>
    <t>ED 4 STATIC FILTER HARDENED DWDM 8 CH (A</t>
  </si>
  <si>
    <t>3KC12854AB</t>
  </si>
  <si>
    <t>ED 4 STATIC FILTER HARDENED DWDM 8 CH (B</t>
  </si>
  <si>
    <t>3KC12854AC</t>
  </si>
  <si>
    <t>ED 4 STATIC FILTER HARDENED DWDM 8 CH (C</t>
  </si>
  <si>
    <t>3KC12854AD</t>
  </si>
  <si>
    <t>ED 4 STATIC FILTER HARDENED DWDM 8 CH (D</t>
  </si>
  <si>
    <t>3KC12864AA</t>
  </si>
  <si>
    <t>ED 4 DUST FILTER</t>
  </si>
  <si>
    <t>3KC12890AA</t>
  </si>
  <si>
    <t>ED 4 SHELF COVER - ALL RACK SIZES</t>
  </si>
  <si>
    <t>3KC12949AA</t>
  </si>
  <si>
    <t>ED 4 CA-HK CABLE, 15M, SHIELDED (ANSI)</t>
  </si>
  <si>
    <t>3KC12950AA</t>
  </si>
  <si>
    <t>ED 4 POWER FILTER BLANK</t>
  </si>
  <si>
    <t>3KC12952AA</t>
  </si>
  <si>
    <t>ED 4 STATIC FILTER BLANK (1/2 SLOT)</t>
  </si>
  <si>
    <t>3KC12953AA</t>
  </si>
  <si>
    <t>ED 4 STATIC FILTER BLANK (FULL SLOT)</t>
  </si>
  <si>
    <t>3KC12954BA</t>
  </si>
  <si>
    <t>CA-ED 4 DC POWER SUP,5M(ANSI,-48V/24V)</t>
  </si>
  <si>
    <t>3KC12954BC</t>
  </si>
  <si>
    <t>CA-ED 4 DC POWER SUP,3.6M(ANSI,-48V/24V)</t>
  </si>
  <si>
    <t>3KC12955BA</t>
  </si>
  <si>
    <t>CA-ED 4 DC POWER SUP,5M(ETSI,-48V/24V)</t>
  </si>
  <si>
    <t>3KC12955BB</t>
  </si>
  <si>
    <t>CA-ED 4 DC POWER SUP,10M(ETSI,-48V/24V)</t>
  </si>
  <si>
    <t>3KC12955BC</t>
  </si>
  <si>
    <t>CA-ED 4 DC POWER SUP,3.6M(ETSI,-48V/24V)</t>
  </si>
  <si>
    <t>3KC12959AC</t>
  </si>
  <si>
    <t>ED PSS 4 SHELF KIT(E4SHF, E4EC, E4FAN) H</t>
  </si>
  <si>
    <t>3KC12960AA</t>
  </si>
  <si>
    <t>ED 4 SHELF-SHELF,BP,SHELF ID,DUST FILTER</t>
  </si>
  <si>
    <t>3KC13016AA</t>
  </si>
  <si>
    <t>AC CABLE ADAPTOR</t>
  </si>
  <si>
    <t>3KC13065AAAA</t>
  </si>
  <si>
    <t>PRE-STAGING 1830PSS-4 EXTRA TEMP</t>
  </si>
  <si>
    <t>3KC13172AAAA</t>
  </si>
  <si>
    <t>CA-PSS4 CRAFT INTERFACE TERMINAL (1.5M)</t>
  </si>
  <si>
    <t>3KC13205BC</t>
  </si>
  <si>
    <t>CA-E1/DS1 2MHZ 1PSS TOD,RJ5,50M</t>
  </si>
  <si>
    <t>3KC13331AA</t>
  </si>
  <si>
    <t>ED 4 SHELF EXTENDED COVER</t>
  </si>
  <si>
    <t>3KC13333AA</t>
  </si>
  <si>
    <t>ED 4 MOUNTING BRACKETS(19,23 INCHES)</t>
  </si>
  <si>
    <t>3KC13361AA</t>
  </si>
  <si>
    <t>ED4 RACK INSTL KIT(19 INCH) NO PWR CABLE</t>
  </si>
  <si>
    <t>3KC13361AB</t>
  </si>
  <si>
    <t>ED4 INSTALLTN KIT(ANSI RACK)W/O PWR CBLE</t>
  </si>
  <si>
    <t>3KC13361AC</t>
  </si>
  <si>
    <t>ED4 INSTALL KIT(ETSI RACK)W/O PWR CABLE</t>
  </si>
  <si>
    <t>3KC13361AD</t>
  </si>
  <si>
    <t>ED4 ETSI RACK INSTL KIT-19 INCH NO PWRCB</t>
  </si>
  <si>
    <t>3KC13401AA</t>
  </si>
  <si>
    <t>CA-RJ45 CROSS OVER 2M</t>
  </si>
  <si>
    <t>3KC13961AAAA</t>
  </si>
  <si>
    <t>SWPL-1830PSS-4 R22.12.00</t>
  </si>
  <si>
    <t>3KC13984AAAA</t>
  </si>
  <si>
    <t>SWP-1830PSS-4 R23.6.0</t>
  </si>
  <si>
    <t>3KC13986AAAA</t>
  </si>
  <si>
    <t>SWPL-1830PSS-4 R23.6.0</t>
  </si>
  <si>
    <t>3KC13993AAAA</t>
  </si>
  <si>
    <t>SWP-1830PSS-4 R23.12.0</t>
  </si>
  <si>
    <t>3KC13994AAAA</t>
  </si>
  <si>
    <t>SWPL-1830PSS-4 R23.12.0</t>
  </si>
  <si>
    <t>3KC43106AA</t>
  </si>
  <si>
    <t>SFC 4CH A VARIANT TYPE II (27-33)</t>
  </si>
  <si>
    <t>3KC43151AA</t>
  </si>
  <si>
    <t>DCM - SMF 5Km, Bidi, IT</t>
  </si>
  <si>
    <t>3KC43152AA</t>
  </si>
  <si>
    <t>DCM - SMF 10Km, Bidi, IT</t>
  </si>
  <si>
    <t>3KC43153AA</t>
  </si>
  <si>
    <t>DCM - SMF 15Km, Bidi, IT</t>
  </si>
  <si>
    <t>3KC43154AA</t>
  </si>
  <si>
    <t>DCM - SMF 7.5Km, Bidi, IT</t>
  </si>
  <si>
    <t>3KC43177AB</t>
  </si>
  <si>
    <t>CA-1 WIRE USB A TO USB A 2.3M ETSI</t>
  </si>
  <si>
    <t>3KC43178AA</t>
  </si>
  <si>
    <t>CA-1 WIRE RJ45 TO USB A OD 2M ETSI/ANSI</t>
  </si>
  <si>
    <t>3KC48820AA</t>
  </si>
  <si>
    <t>8EC2 -EQUIPT CONTROLLER-PSS8,TEMP-HARDEN</t>
  </si>
  <si>
    <t>3KC49114AB</t>
  </si>
  <si>
    <t>PSS16II COVER 19IN 4-POST 8RU SHF W/ VW</t>
  </si>
  <si>
    <t>3KC49119AA</t>
  </si>
  <si>
    <t>PSS16II FAN COVER 19IN 4-POST</t>
  </si>
  <si>
    <t>3KC49200AA</t>
  </si>
  <si>
    <t>11QPA4B - 11G TRANSPONDER (4X10GE CLNT)</t>
  </si>
  <si>
    <t>3KC49753ACAA</t>
  </si>
  <si>
    <t>PRE-STAGING 1830PSS-8 EXTRA TEMP</t>
  </si>
  <si>
    <t>3KC49763ACAA</t>
  </si>
  <si>
    <t>PRE-STAGING 1830PSS-16II EXTRA TEMP</t>
  </si>
  <si>
    <t>3KC50023AA</t>
  </si>
  <si>
    <t>CA-AC POWER SUPPLY CABLE_CHINA 16A(5M)</t>
  </si>
  <si>
    <t>3KC60373AAAA</t>
  </si>
  <si>
    <t>PRE-STAGING 1830PSSX-24X EXTRA TEMP</t>
  </si>
  <si>
    <t>3KC60391AA</t>
  </si>
  <si>
    <t>30AN300 - 30X10G SFP CLIENT CARD N-E</t>
  </si>
  <si>
    <t>3KC60474AA</t>
  </si>
  <si>
    <t>SC24T - SWITCH CARD 24T</t>
  </si>
  <si>
    <t>3KC61026AA</t>
  </si>
  <si>
    <t>8UC1T - 8-PORT 100G/200G UPLINK</t>
  </si>
  <si>
    <t>3KC67006AA</t>
  </si>
  <si>
    <t>P26F BOOSTER +26DBM C</t>
  </si>
  <si>
    <t>3KC67006BA</t>
  </si>
  <si>
    <t>P26F BOOSTER +26DBM N2 C</t>
  </si>
  <si>
    <t>3KC67010AA</t>
  </si>
  <si>
    <t>RP15 CONVENTIONAL RAMAN PUMP 1.5W F</t>
  </si>
  <si>
    <t>3KC67010AB</t>
  </si>
  <si>
    <t>RP15 CONVENTIONAL RAMAN PUMP 1.5W C</t>
  </si>
  <si>
    <t>3KC67010BA</t>
  </si>
  <si>
    <t>RP15 CONVENTIONAL RAMAN PUMP 1.5W N2 F</t>
  </si>
  <si>
    <t>3KC67010BB</t>
  </si>
  <si>
    <t>RP15 CONVENTIONAL RAMAN PUMP 1.5W N2 C</t>
  </si>
  <si>
    <t>3KC67011BB</t>
  </si>
  <si>
    <t>RP15O CONV RAMAN PUMP 1.5W OSC N2 C</t>
  </si>
  <si>
    <t>3KC67014AA</t>
  </si>
  <si>
    <t>SRP30C SUPER RAMAN PUMP C-BAND F</t>
  </si>
  <si>
    <t>3KC67014AB</t>
  </si>
  <si>
    <t>SRP30C SUPER RAMAN PUMP C-BAND C</t>
  </si>
  <si>
    <t>3KC67014BA</t>
  </si>
  <si>
    <t>SRP30C SUPER RAMAN PUMP C-BAND N2 F</t>
  </si>
  <si>
    <t>3KC67014BB</t>
  </si>
  <si>
    <t>SRP30C SUPER RAMAN PUMP C-BAND N2 C</t>
  </si>
  <si>
    <t>3KC67016BB</t>
  </si>
  <si>
    <t>RCP-10 CONV RAMAN CO-PUMP 1.0W N2 C</t>
  </si>
  <si>
    <t>3KC67017BB</t>
  </si>
  <si>
    <t>RCPS-10 CONV RAMAN CO-PUMP SUPPL 1W N2 C</t>
  </si>
  <si>
    <t>3KC67018BB</t>
  </si>
  <si>
    <t>SRCP-30 SUPER RAMAN CO-PUMP 3.0W N2 C</t>
  </si>
  <si>
    <t>3KC67021BA</t>
  </si>
  <si>
    <t>SROP-50 SUPER ROPA PUMP 5.0W N2 F</t>
  </si>
  <si>
    <t>3KC67026AA</t>
  </si>
  <si>
    <t>TX ROPA CASSETTE PUMP1 STD TEMP</t>
  </si>
  <si>
    <t>3KC67027AA</t>
  </si>
  <si>
    <t>TX ROPA CASSETTE PUMP1 LOW TEMP</t>
  </si>
  <si>
    <t>3KC67031AA</t>
  </si>
  <si>
    <t>RX ROPA CASSETTE USE WITH TX LOW TEMP</t>
  </si>
  <si>
    <t>3KC67033AA</t>
  </si>
  <si>
    <t>TX ROPA CASSETTE PUMP2 LOW TEMP</t>
  </si>
  <si>
    <t>3KC67044BB</t>
  </si>
  <si>
    <t>ROP-20 CONVENTIONAL ROPA PUMP 2W N2 C</t>
  </si>
  <si>
    <t>3KC67051BA</t>
  </si>
  <si>
    <t>EROP-20 ENHANCED ROPA PUMP 2W N2 F</t>
  </si>
  <si>
    <t>3KC67058AB</t>
  </si>
  <si>
    <t>ADF60 ARMORED DISTRIBUTION FRAME C</t>
  </si>
  <si>
    <t>3KC68212AAAA</t>
  </si>
  <si>
    <t>ESWL-SMS ENCRYPTED LAMBDA 10G RTU</t>
  </si>
  <si>
    <t>3KC68231AAAA</t>
  </si>
  <si>
    <t>ESWL-SMS ENCRYPTED LAMBDA 100G RTU</t>
  </si>
  <si>
    <t>3KC68247AAAA</t>
  </si>
  <si>
    <t>ESWL-SMS ENCRYPTED AE LAMBDA 10G RTU</t>
  </si>
  <si>
    <t>3KC68248AAAA</t>
  </si>
  <si>
    <t>ESWL-SMS ENCRYPTED AE LAMBDA 100G RTU</t>
  </si>
  <si>
    <t>3KC68251AAAA</t>
  </si>
  <si>
    <t>3KC68257AA</t>
  </si>
  <si>
    <t>1 KIT OF 2 3KC68223AB PSU UNITS</t>
  </si>
  <si>
    <t>3KC68266AAAA</t>
  </si>
  <si>
    <t>ESWP-1830 SMS MIGRATION TOOL V03.00.00</t>
  </si>
  <si>
    <t>3KC68267AAAA</t>
  </si>
  <si>
    <t>ESWP-1830 SMS INST TOOL V01.01.00</t>
  </si>
  <si>
    <t>3KC68280AAAA</t>
  </si>
  <si>
    <t>ESWP-1830 SMS MIGRATION TOOL V03.00.01</t>
  </si>
  <si>
    <t>3KC68292AAAA</t>
  </si>
  <si>
    <t>ESWP-1830 SMS MIGRATION TOOL V04.00.00</t>
  </si>
  <si>
    <t>3KC68298AAAA</t>
  </si>
  <si>
    <t>ESWP-1830 SMS MIGRATION TOOL V4.00.01</t>
  </si>
  <si>
    <t>3KC68300AAAA</t>
  </si>
  <si>
    <t>ESWP-1830 SMS R05.00.00</t>
  </si>
  <si>
    <t>3KC68302AAAA</t>
  </si>
  <si>
    <t>ESWP-1830 SMS MIGRATION TOOL V05.00.00</t>
  </si>
  <si>
    <t>3KC69860AA</t>
  </si>
  <si>
    <t>SFC9 TYPE II 1271-1611NM BIDI DN</t>
  </si>
  <si>
    <t>3KC69861AA</t>
  </si>
  <si>
    <t>SFC9 TYPE II 1271-1611NM BIDI UP</t>
  </si>
  <si>
    <t>3KC70053AAAA</t>
  </si>
  <si>
    <t>ESWL-DFM6 400GB CAP 400G MODE LIFE</t>
  </si>
  <si>
    <t>3KC70055AAAA</t>
  </si>
  <si>
    <t>ESWL-D5X500Q UNIDIR REGEN MODE MONTH</t>
  </si>
  <si>
    <t>3KC70058AAAA</t>
  </si>
  <si>
    <t>ESWL-S4X400L100GB CAP 100G MODE MONTH</t>
  </si>
  <si>
    <t>3KC70059AAAA</t>
  </si>
  <si>
    <t>ESWL-S4X400L 100GB CAP 200G MODE MONTH</t>
  </si>
  <si>
    <t>3KC70060AAAA</t>
  </si>
  <si>
    <t>ESWL-S4X400L 100GB CAP 300G MODE MONTH</t>
  </si>
  <si>
    <t>3KC70061AAAA</t>
  </si>
  <si>
    <t>ESWL-S4X400L 100GB CAP 400G MODE MONTH</t>
  </si>
  <si>
    <t>3KC70062AAAA</t>
  </si>
  <si>
    <t>ESWL-S4X400L 100GB CAP 500G MODE MONTH</t>
  </si>
  <si>
    <t>3KC70064AAAA</t>
  </si>
  <si>
    <t>ESWL-ALIEN 12.5GHZ MONTH</t>
  </si>
  <si>
    <t>3KC70102AAAA</t>
  </si>
  <si>
    <t>ESWL-S4X400H UNIDIR REGEN MODE MONTH</t>
  </si>
  <si>
    <t>3KC70104AAAA</t>
  </si>
  <si>
    <t>ESWL-DD2M4 UNIDIR REGEN MODE LIFE</t>
  </si>
  <si>
    <t>3KC70129AAAA</t>
  </si>
  <si>
    <t>ESWL-RTU WITH PROTECTION MONTH</t>
  </si>
  <si>
    <t>3KC70163AA</t>
  </si>
  <si>
    <t>IRDM32 - 32D ROADM SWG C-BAND</t>
  </si>
  <si>
    <t>3KC70342AA</t>
  </si>
  <si>
    <t>IRDM32L - 32D ROADM SWG L-BAND</t>
  </si>
  <si>
    <t>3KC70922AAAA</t>
  </si>
  <si>
    <t>ESWL-D5X500Q 100GB CAP 2X50G MODE MONTH</t>
  </si>
  <si>
    <t>3KC70923AAAA</t>
  </si>
  <si>
    <t>ESWL-D5X500Q 100GB CAP 100G MODE MONTH</t>
  </si>
  <si>
    <t>3KC70924AAAA</t>
  </si>
  <si>
    <t>ESWL-D5X500Q 100GB CAP 200G MODE MONTH</t>
  </si>
  <si>
    <t>3KC70925AAAA</t>
  </si>
  <si>
    <t>ESWL-D5X500Q 100GB CAP 2X250G MODE MNTH</t>
  </si>
  <si>
    <t>3KC70930AAAA</t>
  </si>
  <si>
    <t>ESWL-DD2M4 100GB PORT 100G MODE MONTH</t>
  </si>
  <si>
    <t>3KC70931AAAA</t>
  </si>
  <si>
    <t>ESWL-DD2M4 100GB PORT 200G MODE MONTH</t>
  </si>
  <si>
    <t>3KC70932AAAA</t>
  </si>
  <si>
    <t>ESWL-DD2M4 100GB PORT 400G MODE MONTH</t>
  </si>
  <si>
    <t>3KC70933AAAA</t>
  </si>
  <si>
    <t>ESWL-DD2M4 400GB PORT 400G MODE MONTH</t>
  </si>
  <si>
    <t>3KC70937AAAA</t>
  </si>
  <si>
    <t>ESWL-DD2M4 400GB CAP 400G MODE LIFE</t>
  </si>
  <si>
    <t>3KC70938AAAA</t>
  </si>
  <si>
    <t>ESWL-S5AD400H UNIDIR REGEN MODE MONTH</t>
  </si>
  <si>
    <t>3KC70940AAAA</t>
  </si>
  <si>
    <t>ESWL-S4X400L UNIDIR REGEN MODE MONTH</t>
  </si>
  <si>
    <t>3KC70941AAAA</t>
  </si>
  <si>
    <t>ESWL-S4X400L UNIDIR REGEN MODE LIFE</t>
  </si>
  <si>
    <t>3KC70942AAAA</t>
  </si>
  <si>
    <t>ESWL-DFC12 UNIDIR REGEN MODE MONTH</t>
  </si>
  <si>
    <t>3KC70943AAAA</t>
  </si>
  <si>
    <t>ESWL-DFC12 UNIDIR REGEN MODE LIFE</t>
  </si>
  <si>
    <t>3KC70944AAAA</t>
  </si>
  <si>
    <t>ESWL-S2AD200H 100GB CAP 100G MODE MONTH</t>
  </si>
  <si>
    <t>3KC70945AAAA</t>
  </si>
  <si>
    <t>ESWL-S2AD200H 100GB CAP 200G MODE MONTH</t>
  </si>
  <si>
    <t>3KC70948AAAA</t>
  </si>
  <si>
    <t>ESWL-S2AD200R 100GB CAP 100G MODE MONTH</t>
  </si>
  <si>
    <t>3KC70949AAAA</t>
  </si>
  <si>
    <t>ESWL-S2AD200R 100GB CAP 200G MODE MONTH</t>
  </si>
  <si>
    <t>3KC70950AAAA</t>
  </si>
  <si>
    <t>ESWL-8UC1T SPARE</t>
  </si>
  <si>
    <t>3KC70953AAAA</t>
  </si>
  <si>
    <t>ESWL-S2AD200H UNIDIR REGEN MODE MONTH</t>
  </si>
  <si>
    <t>3KC70954AAAA</t>
  </si>
  <si>
    <t>ESWL-DFC12 100GB PORT 100G MODE MONTH</t>
  </si>
  <si>
    <t>3KC70955AAAA</t>
  </si>
  <si>
    <t>ESWL-DFC12 100GB PORT 200G MODE MONTH</t>
  </si>
  <si>
    <t>3KC70956AAAA</t>
  </si>
  <si>
    <t>ESWL-DFC12 100GB PORT 300G MODE MONTH</t>
  </si>
  <si>
    <t>3KC70957AAAA</t>
  </si>
  <si>
    <t>ESWL-DFC12 100GB PORT 400G MODE MONTH</t>
  </si>
  <si>
    <t>3KC70958AAAA</t>
  </si>
  <si>
    <t>ESWL-DFC12 100GB PORT 500G MODE MONTH</t>
  </si>
  <si>
    <t>3KC70959AAAA</t>
  </si>
  <si>
    <t>ESWL-DFC12 SPARE</t>
  </si>
  <si>
    <t>3KC70960AAAA</t>
  </si>
  <si>
    <t>ESWL-DFM6 SPARE</t>
  </si>
  <si>
    <t>3KC70961AAAA</t>
  </si>
  <si>
    <t>ESWL-DD2M4 SPARE</t>
  </si>
  <si>
    <t>3KC70962AAAA</t>
  </si>
  <si>
    <t>ESWL-S4X400H 100GB CAP 100G MODE MONTH</t>
  </si>
  <si>
    <t>3KC70963AAAA</t>
  </si>
  <si>
    <t>ESWL-S4X400H 100GB CAP 200G MODE MONTH</t>
  </si>
  <si>
    <t>3KC70964AAAA</t>
  </si>
  <si>
    <t>ESWL-S4X400H 100GB CAP 300G MODE MONTH</t>
  </si>
  <si>
    <t>3KC70965AAAA</t>
  </si>
  <si>
    <t>ESWL-S4X400H 100GB CAP 400G MODE MONTH</t>
  </si>
  <si>
    <t>3KC70966AAAA</t>
  </si>
  <si>
    <t>ESWL-S4X400H 100GB CAP 500G MODE MONTH</t>
  </si>
  <si>
    <t>3KC70967AAAA</t>
  </si>
  <si>
    <t>ESWL-2UC400 100GB PORT 100G MONTH</t>
  </si>
  <si>
    <t>3KC70968AAAA</t>
  </si>
  <si>
    <t>ESWL-2UC400 100GB PORT 200G MONTH</t>
  </si>
  <si>
    <t>3KC70973AAAA</t>
  </si>
  <si>
    <t>ESWL-S4X400H 100GB CAP 500G MODE LIFE</t>
  </si>
  <si>
    <t>3KC70974AAAA</t>
  </si>
  <si>
    <t>ESWL-2UC400 100GB CAP 100G LIFE</t>
  </si>
  <si>
    <t>3KC70975AAAA</t>
  </si>
  <si>
    <t>ESWL-2UC400 100GB CAP 200G LIFE</t>
  </si>
  <si>
    <t>3KC70976AAAA</t>
  </si>
  <si>
    <t>ESWL-DFM6 UNIDIR REGEN MODE MONTH</t>
  </si>
  <si>
    <t>3KC70977AAAA</t>
  </si>
  <si>
    <t>ESWL-DFM6 UNIDIR REGEN MODE LIFE</t>
  </si>
  <si>
    <t>3KC70978AAAA</t>
  </si>
  <si>
    <t>ESWL-DD2M4 UNIDIR REGEN MODE MONTH</t>
  </si>
  <si>
    <t>3KC70985AAAA</t>
  </si>
  <si>
    <t>ESWL-S5AD400H 100GB CAP 100G MODE MONTH</t>
  </si>
  <si>
    <t>3KC70986AAAA</t>
  </si>
  <si>
    <t>ESWL-S5AD400H 100GB CAP 200G MODE MONTH</t>
  </si>
  <si>
    <t>3KC70987AAAA</t>
  </si>
  <si>
    <t>ESWL-S5AD400H 100GB CAP 300G MODE MONTH</t>
  </si>
  <si>
    <t>3KC70988AAAA</t>
  </si>
  <si>
    <t>ESWL-S5AD400H 100GB CAP 400G MODE MONTH</t>
  </si>
  <si>
    <t>3KC70989AAAA</t>
  </si>
  <si>
    <t>ESWL-S5AD400H 400GB CAP 400G MODE MONTH</t>
  </si>
  <si>
    <t>3KC70994AAAA</t>
  </si>
  <si>
    <t>ESWL-S5AD400H 400GB CAP 400G MODE LIFE</t>
  </si>
  <si>
    <t>3KC70995AAAA</t>
  </si>
  <si>
    <t>ESWL-4UC1T 100GB PORT 200G MODE MONTH</t>
  </si>
  <si>
    <t>3KC70996AAAA</t>
  </si>
  <si>
    <t>ESWL-4UC1T 100GB PORT 300G MODE MONTH</t>
  </si>
  <si>
    <t>3KC70997AAAA</t>
  </si>
  <si>
    <t>ESWL-4UC1T 100GB PORT 400G MODE MONTH</t>
  </si>
  <si>
    <t>3KC71001AAAA</t>
  </si>
  <si>
    <t>ESWL-8UC1T 100GB PORT 100G MODE MONTH</t>
  </si>
  <si>
    <t>3KC71002AAAA</t>
  </si>
  <si>
    <t>ESWL-8UC1T 100GB PORT 200G MODE MONTH</t>
  </si>
  <si>
    <t>3KC71005AAAA</t>
  </si>
  <si>
    <t>ESWL-S4X400L SPARE</t>
  </si>
  <si>
    <t>3KC71006AAAA</t>
  </si>
  <si>
    <t>ESWL-4UC1T SPARE</t>
  </si>
  <si>
    <t>3KC71007AAAA</t>
  </si>
  <si>
    <t>ESWL-D5X500 SPARE</t>
  </si>
  <si>
    <t>3KC71008AAAA</t>
  </si>
  <si>
    <t>ESWL-S2AD200 SPARE</t>
  </si>
  <si>
    <t>3KC71009AAAA</t>
  </si>
  <si>
    <t>ESWL-2UC400 SPARE</t>
  </si>
  <si>
    <t>3KC71010AAAA</t>
  </si>
  <si>
    <t>ESWL-S4X400 SPARE</t>
  </si>
  <si>
    <t>3KC71011AAAA</t>
  </si>
  <si>
    <t>ESWL-S5AD400 SPARE</t>
  </si>
  <si>
    <t>3KC71013AAAA</t>
  </si>
  <si>
    <t>ESWL-GENERIC 12.5GHZ MONTH</t>
  </si>
  <si>
    <t>3KC71203AA</t>
  </si>
  <si>
    <t>16P200 - 200G FLEXIBLE MULTI-SERVICE MUX</t>
  </si>
  <si>
    <t>3KC71294AC</t>
  </si>
  <si>
    <t>MEC2L CONTROLLER KIT - 1830 R13.1</t>
  </si>
  <si>
    <t>3KC71294AE</t>
  </si>
  <si>
    <t>MEC2L CONTROLLER KIT - 1830 R14.0.8</t>
  </si>
  <si>
    <t>3KC71294ED</t>
  </si>
  <si>
    <t>MEC2L CONTROLLER KIT - 1830 R14.0 ECN</t>
  </si>
  <si>
    <t>3KC71429AAAA</t>
  </si>
  <si>
    <t>ESWL-S2AD200R UNIDIR REGEN MODE MONTH</t>
  </si>
  <si>
    <t>3KC72037AAAA</t>
  </si>
  <si>
    <t>SWP-1830 PSS SWDM R22.12.00 KIT</t>
  </si>
  <si>
    <t>3KC72053AAAA</t>
  </si>
  <si>
    <t>SWPL-1830 PSS SWDM R22.12.00</t>
  </si>
  <si>
    <t>3KC72086AA</t>
  </si>
  <si>
    <t>CA-SN-2LC CONNECTOR SM ANSI/ETSI 2M</t>
  </si>
  <si>
    <t>3KC72086AB</t>
  </si>
  <si>
    <t>CA-SN-2LC CONNECTOR SM ANSI/ETSI 3.5M</t>
  </si>
  <si>
    <t>3KC72086AC</t>
  </si>
  <si>
    <t>CA-SN-2LC CONNECTOR SM ANSI/ETSI 10M</t>
  </si>
  <si>
    <t>3KC72157AAAA</t>
  </si>
  <si>
    <t>SWP-1830PSS ECN R23.6.0</t>
  </si>
  <si>
    <t>3KC72159AAAA</t>
  </si>
  <si>
    <t>SWPL-1830PSS ECN R23.6.0</t>
  </si>
  <si>
    <t>3KC72161AAAA</t>
  </si>
  <si>
    <t>ESWP-1830PSS CVT R23.06.00</t>
  </si>
  <si>
    <t>3KC72164AAAA</t>
  </si>
  <si>
    <t>SWP-1830PSS SWDM R23.6.0 KIT</t>
  </si>
  <si>
    <t>3KC72312AAAA</t>
  </si>
  <si>
    <t>SWP-1830PSS SWDM R23.12.0 KIT</t>
  </si>
  <si>
    <t>3KC72320AAAA</t>
  </si>
  <si>
    <t>ESWP-1830PSS CVT R23.12.0</t>
  </si>
  <si>
    <t>3KC79105AAAA</t>
  </si>
  <si>
    <t>ESWL-SMS ENCRYPTED LAMBDA 400G RTU</t>
  </si>
  <si>
    <t>3KC79106AAAA</t>
  </si>
  <si>
    <t>ESWL-SMS ENCRYPTED AE LAMBDA 400G RTU</t>
  </si>
  <si>
    <t>3KC79109AAAA</t>
  </si>
  <si>
    <t>ESWP-1830 SMS R22.10.00</t>
  </si>
  <si>
    <t>3KC79110AAAA</t>
  </si>
  <si>
    <t>ESWP-1830 SMS MIGRATION TOOL R22.10.00</t>
  </si>
  <si>
    <t>3KC79116AAAA</t>
  </si>
  <si>
    <t>ESWP-1830 NETHSM R3.01.05</t>
  </si>
  <si>
    <t>3KC79118AAAA</t>
  </si>
  <si>
    <t>ESWP-1830 SMS R23.7.0</t>
  </si>
  <si>
    <t>3KC79119AAAA</t>
  </si>
  <si>
    <t>ESWP-1830 SMS R23.7.0 MIGRATION TOOL</t>
  </si>
  <si>
    <t>3KC79130AAAA</t>
  </si>
  <si>
    <t>ESWP-1830 SMS R24.3</t>
  </si>
  <si>
    <t>3KC79131AAAA</t>
  </si>
  <si>
    <t>ESWP-1830 SMS R24.3 MIGRATION TOOL</t>
  </si>
  <si>
    <t>3KC82081AB</t>
  </si>
  <si>
    <t>DFC12E ENCRYPTION UNRESTRICTED</t>
  </si>
  <si>
    <t>3KC82418AAAA</t>
  </si>
  <si>
    <t>SWP-1830 PSI-M R22.12</t>
  </si>
  <si>
    <t>3KC82420AAAA</t>
  </si>
  <si>
    <t>SWPL-1830 PSI-M R22.12</t>
  </si>
  <si>
    <t>3KC82422AAAA</t>
  </si>
  <si>
    <t>SWP-1830 PSI-M ECN R22.12</t>
  </si>
  <si>
    <t>3KC82424AAAA</t>
  </si>
  <si>
    <t>SWPL-1830 PSI-M ECN R22.12</t>
  </si>
  <si>
    <t>3KC82510AAAA</t>
  </si>
  <si>
    <t>SWP-1830PSI-M R23.6.0</t>
  </si>
  <si>
    <t>3KC82512AAAA</t>
  </si>
  <si>
    <t>SWPL-1830PSI-M R23.6.0</t>
  </si>
  <si>
    <t>3KC82514AAAA</t>
  </si>
  <si>
    <t>SWP-1830PSI-M ECN R23.6.0</t>
  </si>
  <si>
    <t>3KC82516AAAA</t>
  </si>
  <si>
    <t>SWPL-1830PSI-M ECN R23.6.0</t>
  </si>
  <si>
    <t>3KC82585AAAA</t>
  </si>
  <si>
    <t>SWP-1830PSI-M R23.12.0</t>
  </si>
  <si>
    <t>3KC86223AAAA</t>
  </si>
  <si>
    <t>SWP-1830PSI-MC R23.3.1</t>
  </si>
  <si>
    <t>3KC86716AB</t>
  </si>
  <si>
    <t>WAVELITE ACCESS 200 AND F2B FAN</t>
  </si>
  <si>
    <t>3KC86718AB</t>
  </si>
  <si>
    <t>WAVELITE MUX 16 ENH WITH OPS AND FAN</t>
  </si>
  <si>
    <t>3KC86719AB</t>
  </si>
  <si>
    <t>WAVELITE MUX 16 ENH AND FAN</t>
  </si>
  <si>
    <t>3KC86720AA</t>
  </si>
  <si>
    <t>WAVELITE AMPLIFIER AND FAN</t>
  </si>
  <si>
    <t>3KC86721AA</t>
  </si>
  <si>
    <t>RACK MOUNTING KIT-ETSI 21 IN</t>
  </si>
  <si>
    <t>3KC86722AA</t>
  </si>
  <si>
    <t>RACK MOUNTING KIT-23 IN</t>
  </si>
  <si>
    <t>3KC86723AA</t>
  </si>
  <si>
    <t>RACK MOUNTING KIT-19 IN</t>
  </si>
  <si>
    <t>3KC86724AB</t>
  </si>
  <si>
    <t>WAVELITE DC PSU 400W F2B</t>
  </si>
  <si>
    <t>3KC86725AB</t>
  </si>
  <si>
    <t>WAVELITE AC PSU 400W F2B</t>
  </si>
  <si>
    <t>3KC86726AA</t>
  </si>
  <si>
    <t>WAVELITE DC PSU 120W</t>
  </si>
  <si>
    <t>3KC86727AA</t>
  </si>
  <si>
    <t>WAVELITE AC PSU 120W</t>
  </si>
  <si>
    <t>3KC86728AA</t>
  </si>
  <si>
    <t>AC POWER CABLE - IEC 60320 C5-C14</t>
  </si>
  <si>
    <t>3KC86729AA</t>
  </si>
  <si>
    <t>AC POWER CABLE-EUROPE 3M</t>
  </si>
  <si>
    <t>3KC86730AA</t>
  </si>
  <si>
    <t>AC POWER CABLE-UK / IRELAND 3M</t>
  </si>
  <si>
    <t>3KC86731AA</t>
  </si>
  <si>
    <t>AC POWER CABLE-NORTH AMERICA 3M</t>
  </si>
  <si>
    <t>3KC86733AA</t>
  </si>
  <si>
    <t>AC POWER CABLE-AUSTRALIA/NEW ZEALAND 3M</t>
  </si>
  <si>
    <t>3KC86735AB</t>
  </si>
  <si>
    <t>FAN UNIT WAVELITE METRO/ACCESS 200 F2B</t>
  </si>
  <si>
    <t>3KC86736AA</t>
  </si>
  <si>
    <t>FAN UNIT WAVELITE METRO 20/AMP/MUX16</t>
  </si>
  <si>
    <t>3KC86737AAAA</t>
  </si>
  <si>
    <t>ESWL-CLIENT SFP/ SFP+</t>
  </si>
  <si>
    <t>3KC86738AAAA</t>
  </si>
  <si>
    <t>ESWL-CLIENT QSFP+</t>
  </si>
  <si>
    <t>3KC86739AAAA</t>
  </si>
  <si>
    <t>ESWL-CLIENT QSFP28</t>
  </si>
  <si>
    <t>3KC86741AAAA</t>
  </si>
  <si>
    <t>ESWL-WL ACCESS 200 CAPACITY INCR TO 200G</t>
  </si>
  <si>
    <t>3KC86742AAAA</t>
  </si>
  <si>
    <t>ESWL-ENCRYPTION</t>
  </si>
  <si>
    <t>3KC86744AAAA</t>
  </si>
  <si>
    <t>ESWL-WAVELITE METRO 200</t>
  </si>
  <si>
    <t>3KC86745AAAA</t>
  </si>
  <si>
    <t>ESWL-WAVELITE ACCESS 200</t>
  </si>
  <si>
    <t>3KC86747AAAA</t>
  </si>
  <si>
    <t>ESWL-WAVELITE MUX 16</t>
  </si>
  <si>
    <t>3KC86748AAAA</t>
  </si>
  <si>
    <t>ESWL-WAVELITE AMPLIFIER</t>
  </si>
  <si>
    <t>3KC86758AAAA</t>
  </si>
  <si>
    <t>ESWL-WL ACCESS 200 SNCP PROT ACTIVATION</t>
  </si>
  <si>
    <t>3KC86766AA</t>
  </si>
  <si>
    <t>BREAK-OUT CABLE MMF 5M QSFP+/4XSFP+</t>
  </si>
  <si>
    <t>3KC86778AAAA</t>
  </si>
  <si>
    <t>ESWP-WL MUX 16/AMPLIFIER R01.01.00</t>
  </si>
  <si>
    <t>3KC86781AB</t>
  </si>
  <si>
    <t>BLANK FOR PSU 400W F2B</t>
  </si>
  <si>
    <t>3KC86796AA</t>
  </si>
  <si>
    <t>BREAK-OUT CABLE SMF 5M QSFP+ TO 4xSFP+</t>
  </si>
  <si>
    <t>3KC86797AA</t>
  </si>
  <si>
    <t>AC POWER CABLE-INDIA/S. AFRICA TYPE D 3M</t>
  </si>
  <si>
    <t>3KC86798AA</t>
  </si>
  <si>
    <t>AC SURGE SUPRESSOR PROTECTIVE DEVICE</t>
  </si>
  <si>
    <t>3KC86807AAAA</t>
  </si>
  <si>
    <t>ESWP-WL MUX 16/AMPLIFIER R01.02.00</t>
  </si>
  <si>
    <t>3KC86807ABAA</t>
  </si>
  <si>
    <t>ESWP-WL MUX 16/AMPLIFIER R01.02.01</t>
  </si>
  <si>
    <t>3KC86813AA</t>
  </si>
  <si>
    <t>SLIDING RAIL RACK MOUNTING KIT</t>
  </si>
  <si>
    <t>3KC86822AA</t>
  </si>
  <si>
    <t>Y-CABLE ADD/DROP OSC 1510NM 2.0M SMF</t>
  </si>
  <si>
    <t>3KC86846ADAA</t>
  </si>
  <si>
    <t>ESWP-WL METRO/ACCESS 200 R02.01.03</t>
  </si>
  <si>
    <t>3KC86865AAAA</t>
  </si>
  <si>
    <t>ESWP-WL METRO 20 R02.01.03</t>
  </si>
  <si>
    <t>3KC86866AAAA</t>
  </si>
  <si>
    <t>ESWP-WL MUX 16/AMPLIFIER R02.01.03</t>
  </si>
  <si>
    <t>3KC90003AB</t>
  </si>
  <si>
    <t>AGG-WDM SHELF EVOLUTION 1</t>
  </si>
  <si>
    <t>3KC90005AA</t>
  </si>
  <si>
    <t>AGG-ROADM FAN UNIT</t>
  </si>
  <si>
    <t>3KC90006AA</t>
  </si>
  <si>
    <t>AGG I/O CARD 63E1 + 2 X STM/OTU1</t>
  </si>
  <si>
    <t>3KC90006AB</t>
  </si>
  <si>
    <t>AGG I/O CARD 63E1 + 2 X STM/OTU1 120 OHM</t>
  </si>
  <si>
    <t>3KC90007AA</t>
  </si>
  <si>
    <t>HUB SHELF</t>
  </si>
  <si>
    <t>3KC90008AA</t>
  </si>
  <si>
    <t>HUB POWER SUPPLY UNIT</t>
  </si>
  <si>
    <t>3KC90009AA</t>
  </si>
  <si>
    <t>HUB FAN UNIT</t>
  </si>
  <si>
    <t>3KC90011AA</t>
  </si>
  <si>
    <t>DUMMY PLATE AGG 63XE1 CARD</t>
  </si>
  <si>
    <t>3KC90012AA</t>
  </si>
  <si>
    <t>DUMMY PLATE AGG-ROADM POWER SUPPLY</t>
  </si>
  <si>
    <t>3KC90013AA</t>
  </si>
  <si>
    <t>DUMMY PLATE HUB I/O CARD</t>
  </si>
  <si>
    <t>3KC90014AA</t>
  </si>
  <si>
    <t>DUMMY PLATE HUB POWER SUPPLY</t>
  </si>
  <si>
    <t>3KC90023AA</t>
  </si>
  <si>
    <t>E1 AGGREG CABLE ROUTER</t>
  </si>
  <si>
    <t>3KC90024AA</t>
  </si>
  <si>
    <t>FIBER TRAY</t>
  </si>
  <si>
    <t>3KC90025AA</t>
  </si>
  <si>
    <t>INSTALLATION KIT</t>
  </si>
  <si>
    <t>3KC90057AA</t>
  </si>
  <si>
    <t>STM-1/E3 ELECTRICAL CABLE KIT 0,2 M</t>
  </si>
  <si>
    <t>3KC90070AA</t>
  </si>
  <si>
    <t>LOWER AIR BAFFLE</t>
  </si>
  <si>
    <t>3KC90071AA</t>
  </si>
  <si>
    <t>UPPER AIR BAFFLE</t>
  </si>
  <si>
    <t>3KC90072AA</t>
  </si>
  <si>
    <t>STM-1/E3 ELECTRICAL CABLE KIT 3 M</t>
  </si>
  <si>
    <t>3KC90074AA</t>
  </si>
  <si>
    <t>ELECTRICAL CABLE PATCH PANEL 19 INCHES</t>
  </si>
  <si>
    <t>3KC90075AA</t>
  </si>
  <si>
    <t>EPS SHELF</t>
  </si>
  <si>
    <t>3KC90077AA</t>
  </si>
  <si>
    <t>E1 EPS DUMMY PLATE</t>
  </si>
  <si>
    <t>3KC90106AB</t>
  </si>
  <si>
    <t>WDM 4 SLOT SHELF EVOLUTION 1</t>
  </si>
  <si>
    <t>3KC90109AA</t>
  </si>
  <si>
    <t>I/O SLOT BLANK</t>
  </si>
  <si>
    <t>3KC90110AA</t>
  </si>
  <si>
    <t>I/O SLOT FILLER</t>
  </si>
  <si>
    <t>3KC90113AA</t>
  </si>
  <si>
    <t>ROADM CARD 4 PORTS DUAL STAGE PREAMP</t>
  </si>
  <si>
    <t>3KC90114AA</t>
  </si>
  <si>
    <t>EDFA AMPLIFIER CARD</t>
  </si>
  <si>
    <t>3KC90115AA</t>
  </si>
  <si>
    <t>FILTER CARD, 4 CH</t>
  </si>
  <si>
    <t>3KC90116AA</t>
  </si>
  <si>
    <t>DCM 100 ps w/ MONITOR PHOTODIODE</t>
  </si>
  <si>
    <t>3KC90116AB</t>
  </si>
  <si>
    <t>DCM 200 ps w/ MONITOR PHOTODIODE</t>
  </si>
  <si>
    <t>3KC90116AC</t>
  </si>
  <si>
    <t>DCM 450 ps w/ MONITOR PHOTODIODE</t>
  </si>
  <si>
    <t>3KC90116AD</t>
  </si>
  <si>
    <t>DCM 550 ps w/ MONITOR PHOTODIODE</t>
  </si>
  <si>
    <t>3KC90116AE</t>
  </si>
  <si>
    <t>DCM 750 ps w/ MONITOR PHOTODIODE</t>
  </si>
  <si>
    <t>3KC90116AF</t>
  </si>
  <si>
    <t>DCM 850 ps w/ MONITOR PHOTODIODE</t>
  </si>
  <si>
    <t>3KC90116AH</t>
  </si>
  <si>
    <t>DCM 1150 ps w/ MONITOR PHOTODIODE</t>
  </si>
  <si>
    <t>3KC90116AJ</t>
  </si>
  <si>
    <t>3KC90116AK</t>
  </si>
  <si>
    <t>DCM 1450 ps w/ MONITOR PHOTODIODE</t>
  </si>
  <si>
    <t>3KC90116AL</t>
  </si>
  <si>
    <t>DCM 1650 ps w/ MONITOR PHOTODIODE</t>
  </si>
  <si>
    <t>3KC90117AA</t>
  </si>
  <si>
    <t>OSC PLUGGABLE MODULE 1510 nm, ER</t>
  </si>
  <si>
    <t>3KC90118AA</t>
  </si>
  <si>
    <t>OTDR PLUGGABLE FILTER 1610 nm, 2 LINES</t>
  </si>
  <si>
    <t>3KC90124AA</t>
  </si>
  <si>
    <t>SINGLE CHAN. FILTER CH.21 EVEN, ADD VOA</t>
  </si>
  <si>
    <t>3KC90124AB</t>
  </si>
  <si>
    <t>SINGLE CHAN. FILTER CH.22 EVEN, ADD VOA</t>
  </si>
  <si>
    <t>3KC90124AC</t>
  </si>
  <si>
    <t>SINGLE CHAN. FILTER CH.23 EVEN, ADD VOA</t>
  </si>
  <si>
    <t>3KC90124AD</t>
  </si>
  <si>
    <t>SINGLE CHAN. FILTER CH.24 EVEN, ADD VOA</t>
  </si>
  <si>
    <t>3KC90124AF</t>
  </si>
  <si>
    <t>SINGLE CHAN. FILTER CH.26 EVEN, ADD VOA</t>
  </si>
  <si>
    <t>3KC90124AG</t>
  </si>
  <si>
    <t>SINGLE CHAN. FILTER CH.27 EVEN, ADD VOA</t>
  </si>
  <si>
    <t>3KC90124AH</t>
  </si>
  <si>
    <t>SINGLE CHAN. FILTER CH.28 EVEN, ADD VOA</t>
  </si>
  <si>
    <t>3KC90124AJ</t>
  </si>
  <si>
    <t>SINGLE CHAN. FILTER CH.29 EVEN, ADD VOA</t>
  </si>
  <si>
    <t>3KC90124AK</t>
  </si>
  <si>
    <t>SINGLE CHAN. FILTER CH.30 EVEN, ADD VOA</t>
  </si>
  <si>
    <t>3KC90124AL</t>
  </si>
  <si>
    <t>SINGLE CHAN. FILTER CH.31 EVEN, ADD VOA</t>
  </si>
  <si>
    <t>3KC90124AM</t>
  </si>
  <si>
    <t>SINGLE CHAN. FILTER CH.32 EVEN, ADD VOA</t>
  </si>
  <si>
    <t>3KC90124AN</t>
  </si>
  <si>
    <t>SINGLE CHAN. FILTER CH.33 EVEN, ADD VOA</t>
  </si>
  <si>
    <t>3KC90124AP</t>
  </si>
  <si>
    <t>SINGLE CHAN. FILTER CH.34 EVEN, ADD VOA</t>
  </si>
  <si>
    <t>3KC90124AQ</t>
  </si>
  <si>
    <t>SINGLE CHAN. FILTER CH.35 EVEN, ADD VOA</t>
  </si>
  <si>
    <t>3KC90124AR</t>
  </si>
  <si>
    <t>SINGLE CHAN. FILTER CH.36 EVEN, ADD VOA</t>
  </si>
  <si>
    <t>3KC90124AS</t>
  </si>
  <si>
    <t>SINGLE CHAN. FILTER CH.37 EVEN, ADD VOA</t>
  </si>
  <si>
    <t>3KC90124AT</t>
  </si>
  <si>
    <t>SINGLE CHAN. FILTER CH.38 EVEN, ADD VOA</t>
  </si>
  <si>
    <t>3KC90124AU</t>
  </si>
  <si>
    <t>SINGLE CHAN. FILTER CH.39 EVEN, ADD VOA</t>
  </si>
  <si>
    <t>3KC90124AV</t>
  </si>
  <si>
    <t>SINGLE CHAN. FILTER CH.40 EVEN, ADD VOA</t>
  </si>
  <si>
    <t>3KC90124AW</t>
  </si>
  <si>
    <t>SINGLE CHAN. FILTER CH.41 EVEN, ADD VOA</t>
  </si>
  <si>
    <t>3KC90124AX</t>
  </si>
  <si>
    <t>SINGLE CHAN. FILTER CH.42 EVEN, ADD VOA</t>
  </si>
  <si>
    <t>3KC90124AY</t>
  </si>
  <si>
    <t>SINGLE CHAN. FILTER CH.43 EVEN, ADD VOA</t>
  </si>
  <si>
    <t>3KC90124AZ</t>
  </si>
  <si>
    <t>SINGLE CHAN. FILTER CH.44 EVEN, ADD VOA</t>
  </si>
  <si>
    <t>3KC90124BA</t>
  </si>
  <si>
    <t>SINGLE CHAN. FILTER CH.45 EVEN, ADD VOA</t>
  </si>
  <si>
    <t>3KC90124BB</t>
  </si>
  <si>
    <t>SINGLE CHAN. FILTER CH.46 EVEN, ADD VOA</t>
  </si>
  <si>
    <t>3KC90124BC</t>
  </si>
  <si>
    <t>SINGLE CHAN. FILTER CH.47 EVEN, ADD VOA</t>
  </si>
  <si>
    <t>3KC90124BD</t>
  </si>
  <si>
    <t>SINGLE CHAN. FILTER CH.48 EVEN, ADD VOA</t>
  </si>
  <si>
    <t>3KC90124BE</t>
  </si>
  <si>
    <t>SINGLE CHAN. FILTER CH.49 EVEN, ADD VOA</t>
  </si>
  <si>
    <t>3KC90124BF</t>
  </si>
  <si>
    <t>SINGLE CHAN. FILTER CH.50 EVEN, ADD VOA</t>
  </si>
  <si>
    <t>3KC90124BG</t>
  </si>
  <si>
    <t>SINGLE CHAN. FILTER CH.51 EVEN, ADD VOA</t>
  </si>
  <si>
    <t>3KC90124BH</t>
  </si>
  <si>
    <t>SINGLE CHAN. FILTER CH.52 EVEN, ADD VOA</t>
  </si>
  <si>
    <t>3KC90124BJ</t>
  </si>
  <si>
    <t>SINGLE CHAN. FILTER CH.53 EVEN, ADD VOA</t>
  </si>
  <si>
    <t>3KC90124BK</t>
  </si>
  <si>
    <t>SINGLE CHAN. FILTER CH.54 EVEN, ADD VOA</t>
  </si>
  <si>
    <t>3KC90124BN</t>
  </si>
  <si>
    <t>SINGLE CHAN. FILTER CH.57 EVEN, ADD VOA</t>
  </si>
  <si>
    <t>3KC90124BP</t>
  </si>
  <si>
    <t>SINGLE CHAN. FILTER CH.58 EVEN, ADD VOA</t>
  </si>
  <si>
    <t>3KC90124BQ</t>
  </si>
  <si>
    <t>SINGLE CHAN. FILTER CH.59 EVEN, ADD VOA</t>
  </si>
  <si>
    <t>3KC90124BR</t>
  </si>
  <si>
    <t>SINGLE CHAN. FILTER CH.60 EVEN, ADD VOA</t>
  </si>
  <si>
    <t>3KC90125AE</t>
  </si>
  <si>
    <t>SINGLE CHAN. FILTER CH.25 ODD, ADD VOA</t>
  </si>
  <si>
    <t>3KC90125BL</t>
  </si>
  <si>
    <t>SINGLE CHAN. FILTER CH.55 ODD, ADD VOA</t>
  </si>
  <si>
    <t>3KC90125BM</t>
  </si>
  <si>
    <t>SINGLE CHAN. FILTER CH.56 ODD, ADD VOA</t>
  </si>
  <si>
    <t>3KC90125BR</t>
  </si>
  <si>
    <t>SINGLE CHAN. FILTER CH.60 ODD, ADD VOA</t>
  </si>
  <si>
    <t>3KC90129AA</t>
  </si>
  <si>
    <t>DWDM MUX/DEMUX 16CH</t>
  </si>
  <si>
    <t>3KC90129BA</t>
  </si>
  <si>
    <t>DWDM MUX/DEMUX 16CH V2</t>
  </si>
  <si>
    <t>3KC90131BA</t>
  </si>
  <si>
    <t>DWDM OADM CH25-C2H6-CH27-CH28 UNIDIR V2</t>
  </si>
  <si>
    <t>3KC90131BB</t>
  </si>
  <si>
    <t>DWDM OADM CH29-CH30-CH31-CH32 UNIDIR V2</t>
  </si>
  <si>
    <t>3KC90131BC</t>
  </si>
  <si>
    <t>DWDM OADM CH33-CH34-CH35-CH36 UNIDIR V2</t>
  </si>
  <si>
    <t>3KC90131BD</t>
  </si>
  <si>
    <t>DWDM OADM CH37-CH38-CH39-CH40 UNIDIR V2</t>
  </si>
  <si>
    <t>3KC90136AA</t>
  </si>
  <si>
    <t>EDFA AMPLIFIER PLUGGABLE MODULE</t>
  </si>
  <si>
    <t>3KC90137AA</t>
  </si>
  <si>
    <t>MB-4PLGM FILLER, 1PORT</t>
  </si>
  <si>
    <t>3KC90149AB</t>
  </si>
  <si>
    <t>PLUG. 2 x 1:2 COUPL./SPLITTER</t>
  </si>
  <si>
    <t>3KC90150AA</t>
  </si>
  <si>
    <t>QHK - MANAGEMENT / HOUSEKEEPING BOX</t>
  </si>
  <si>
    <t>3KC90152AA</t>
  </si>
  <si>
    <t>QHK ADAPTER TO WDM DOUBLE SLOT</t>
  </si>
  <si>
    <t>3KC90153AA</t>
  </si>
  <si>
    <t>QHK ADAPTER TO 1RU FIBER TRAY</t>
  </si>
  <si>
    <t>3KC90176AA</t>
  </si>
  <si>
    <t>MUX/DEMUX 40CHS ODD PASSIVE</t>
  </si>
  <si>
    <t>3KC90178AA</t>
  </si>
  <si>
    <t>OPTICAL LINE MONITOR PORT</t>
  </si>
  <si>
    <t>3KC90179AA</t>
  </si>
  <si>
    <t>OSC PLUGGABLE MODULE ULR</t>
  </si>
  <si>
    <t>3KC90181AA</t>
  </si>
  <si>
    <t>PLUG VOA ALIEN WAVELENGTH DEMARCATION</t>
  </si>
  <si>
    <t>3KC90182AA</t>
  </si>
  <si>
    <t>OTDR ACTIVE MODULE 15 DB 4 PORTS</t>
  </si>
  <si>
    <t>3KC90188AA</t>
  </si>
  <si>
    <t>ROADM HOST-CARD PLUGGABLE</t>
  </si>
  <si>
    <t>3KC90190AB</t>
  </si>
  <si>
    <t>4-PORT ADD-DROP PLUGGABLE MODULE v2</t>
  </si>
  <si>
    <t>3KC90191AB</t>
  </si>
  <si>
    <t>OTDR PLUGGABLE FILTER 1610 NM COMPACT v2</t>
  </si>
  <si>
    <t>3KC90192AA</t>
  </si>
  <si>
    <t>MULTIDEGREE CARD -9 DIRECTIONS -1 DEGREE</t>
  </si>
  <si>
    <t>3KC90193AA</t>
  </si>
  <si>
    <t>MUX/DEMUX 40CH PASSIVE W/UPGR EVEN</t>
  </si>
  <si>
    <t>3KC90813AA</t>
  </si>
  <si>
    <t>MA-AC/DC INSTALL BRACKET</t>
  </si>
  <si>
    <t>3KC90818AG</t>
  </si>
  <si>
    <t>CA-CS FIBER JUMPER, 2M</t>
  </si>
  <si>
    <t>3KC90883AB</t>
  </si>
  <si>
    <t>CA-SM OD LC OD-LC ODN W/P 5M</t>
  </si>
  <si>
    <t>3KC90884AB</t>
  </si>
  <si>
    <t>CA-SM OD LC OD-LC ODx2 W/P DUAL 5M</t>
  </si>
  <si>
    <t>3KC90888AA</t>
  </si>
  <si>
    <t>TPS-12 POLE INSTALLATION KIT - TYPE B</t>
  </si>
  <si>
    <t>3KC90889AA</t>
  </si>
  <si>
    <t>TPS-12 POLE INSTALLATION KIT - TYPE D</t>
  </si>
  <si>
    <t>3KC90890AA</t>
  </si>
  <si>
    <t>TPS-12/TYPE II OUTDR ENCL WALL MOUNT KIT</t>
  </si>
  <si>
    <t>3KC90891AA</t>
  </si>
  <si>
    <t>TPS-12 BOOK(SIDE) MOUNT INSTALLATION KIT</t>
  </si>
  <si>
    <t>3KC90903AA</t>
  </si>
  <si>
    <t>CA-PWR-TPS12 DC ETSI 12M</t>
  </si>
  <si>
    <t>3KC90904AA</t>
  </si>
  <si>
    <t>CA-PWR-TPS12 DC ANSI 12M</t>
  </si>
  <si>
    <t>3KC90905AA</t>
  </si>
  <si>
    <t>CA-PWR-TPS12 AC ETSI 12M</t>
  </si>
  <si>
    <t>3KC90906AA</t>
  </si>
  <si>
    <t>CA-PWR-TPS12 AC ANSI 12M</t>
  </si>
  <si>
    <t>3KC90954AA</t>
  </si>
  <si>
    <t>CA-SM OD LC OD -LC W/B 30M</t>
  </si>
  <si>
    <t>3KC91138AB</t>
  </si>
  <si>
    <t>CA-CS_LC JUMPER W/ SHORT BOOT, 1.4M</t>
  </si>
  <si>
    <t>3KC93809AA</t>
  </si>
  <si>
    <t>C2DCO4-100-400G CFP2 DCO COHERENT MODULE</t>
  </si>
  <si>
    <t>3KC94104AA</t>
  </si>
  <si>
    <t>3KC95209AA</t>
  </si>
  <si>
    <t>EDFA AMPLIFIER PLUG MODULE (HIGH GAIN)</t>
  </si>
  <si>
    <t>3KC95211AA</t>
  </si>
  <si>
    <t>AC/DC CONV. INSTALL KIT - ETSI</t>
  </si>
  <si>
    <t>3KC95212AA</t>
  </si>
  <si>
    <t>1RU PANEL FOR AC/DC - GND AND QHK HOST</t>
  </si>
  <si>
    <t>3KC95213AA</t>
  </si>
  <si>
    <t>AC/DC CONV. MAINFRAME-1 AC IN, 6 DC OUT</t>
  </si>
  <si>
    <t>3KC95214AA</t>
  </si>
  <si>
    <t>AC/DC CONV. MODULE, 800 W, UP TO 3</t>
  </si>
  <si>
    <t>3KC95218AB</t>
  </si>
  <si>
    <t>OSC BIDI W/ PTP GE LR 1514 nm v2</t>
  </si>
  <si>
    <t>3KC95229AA</t>
  </si>
  <si>
    <t>INSTALLATION KIT (Cable Type-C, 1M)</t>
  </si>
  <si>
    <t>3KC95230AA</t>
  </si>
  <si>
    <t>QSFP-QSFP 100G DAC COPPER CABLE L=1M</t>
  </si>
  <si>
    <t>3KC95274AA</t>
  </si>
  <si>
    <t>CONTROLLER MODULE FOR AC/DC CONVERTER</t>
  </si>
  <si>
    <t>3KC95282AA</t>
  </si>
  <si>
    <t>PDU ONE 2xINPUT, 12xOUTPUT BREAKERS</t>
  </si>
  <si>
    <t>3KC95284AA</t>
  </si>
  <si>
    <t>DWDM 4 CH MUX/DEMUX FOR SFW, DOWNSTREAM</t>
  </si>
  <si>
    <t>3KC95285AA</t>
  </si>
  <si>
    <t>DWDM 4 CH MUX/DEMUX FOR SFW, UPSTREAM</t>
  </si>
  <si>
    <t>3KC95286AA</t>
  </si>
  <si>
    <t>DWDM 16 CH MUX/DEMUX C25-C40, W OTC FLTR</t>
  </si>
  <si>
    <t>3KC95286AB</t>
  </si>
  <si>
    <t>DWDM 16 CH MUX/DEMUX C25-C40 OTC FLTR V2</t>
  </si>
  <si>
    <t>3KC95287AA</t>
  </si>
  <si>
    <t>DWDM 16 CH MUX/DEMUX FOR SFW, DOWNSTREAM</t>
  </si>
  <si>
    <t>3KC95287AB</t>
  </si>
  <si>
    <t>DWDM 16 CH MUX/DEMUX SFW, DOWNSTREAM V2</t>
  </si>
  <si>
    <t>3KC95288AA</t>
  </si>
  <si>
    <t>DWDM 16 CH MUX/DEMUX FOR SFW, UPSTREAM</t>
  </si>
  <si>
    <t>3KC95288AB</t>
  </si>
  <si>
    <t>DWDM 16 CH MUX/DEMUX FOR SFW UPSTREAM V2</t>
  </si>
  <si>
    <t>3KC95291AA</t>
  </si>
  <si>
    <t>CFP2 EDFA 24 DB GAIN, 17 DBM POWER</t>
  </si>
  <si>
    <t>3KC95313AB</t>
  </si>
  <si>
    <t>OSC BIDI W/ PTP GE ULR 1514nm v2</t>
  </si>
  <si>
    <t>3KC95314AB</t>
  </si>
  <si>
    <t>OSC BIDI W/ PTP GE ULR 1506nm v2</t>
  </si>
  <si>
    <t>3KC95319AA</t>
  </si>
  <si>
    <t>AGG-WDM FAN ETR Version</t>
  </si>
  <si>
    <t>3KC95321AA</t>
  </si>
  <si>
    <t>ONE 1RU MECHANICAL INSTALLATION KIT</t>
  </si>
  <si>
    <t>3KC95322AA</t>
  </si>
  <si>
    <t>ELECTRICAL INSTALLATION KIT TypeB 10M</t>
  </si>
  <si>
    <t>3KC95323AA</t>
  </si>
  <si>
    <t>ELECTRICAL INSTALLATION KIT TypeB 20M</t>
  </si>
  <si>
    <t>3KC95338AA</t>
  </si>
  <si>
    <t>1RU MECHANICAL BACKWARD INSTALLATION KIT</t>
  </si>
  <si>
    <t>3KC95342AA</t>
  </si>
  <si>
    <t>USB TypeC-RJ45 ADAPTER</t>
  </si>
  <si>
    <t>3KC95362AA</t>
  </si>
  <si>
    <t>ONE-2M MECH INSTALLATION KIT</t>
  </si>
  <si>
    <t>3KC95396AA</t>
  </si>
  <si>
    <t>INSTALLATION KIT (Cable Type-C, 2M)</t>
  </si>
  <si>
    <t>3KC95409AAAA</t>
  </si>
  <si>
    <t>SWP-1830 ONE A R.23.06.00</t>
  </si>
  <si>
    <t>3KC95412AAAA</t>
  </si>
  <si>
    <t>SWP-1830 ONE H R.23.06.00</t>
  </si>
  <si>
    <t>3KC95415AAAA</t>
  </si>
  <si>
    <t>SWP-1830 ONE M R.23.06.00</t>
  </si>
  <si>
    <t>3KC95418AAAA</t>
  </si>
  <si>
    <t>SWP-1830 ONE 2M R.23.06.00</t>
  </si>
  <si>
    <t>3KC95421AA</t>
  </si>
  <si>
    <t>6xANY CARD</t>
  </si>
  <si>
    <t>3KC95422AA</t>
  </si>
  <si>
    <t>ONE 1RU ANSI 19 INCHES INSTALL MECH KIT</t>
  </si>
  <si>
    <t>3KC95427AA</t>
  </si>
  <si>
    <t>ONE 1RU 23 INCHES INSTALL MECH KIT</t>
  </si>
  <si>
    <t>3KC95447AAAA</t>
  </si>
  <si>
    <t>SWP-1830 ONE A R.23.12.00</t>
  </si>
  <si>
    <t>3KC95450AAAA</t>
  </si>
  <si>
    <t>SWP-1830 ONE H R.23.12.00</t>
  </si>
  <si>
    <t>3KC95453AAAA</t>
  </si>
  <si>
    <t>SWP-1830 ONE M R.23.12.00</t>
  </si>
  <si>
    <t>3KC95456AAAA</t>
  </si>
  <si>
    <t>SWP-1830 ONE 2M R.23.12.00</t>
  </si>
  <si>
    <t>3KC96236AAAA</t>
  </si>
  <si>
    <t>PRE-STAGING 1830 PSSX-8X EXTRA TEMP</t>
  </si>
  <si>
    <t>3KC96237AAAA</t>
  </si>
  <si>
    <t>PRE-STAGING 1830 PSSX-12X EXTRA TEMP</t>
  </si>
  <si>
    <t>3TD00493AA</t>
  </si>
  <si>
    <t>2UX200 - 2X100G / 1X200G COHERENT UPLINK</t>
  </si>
  <si>
    <t>3TD10285AA</t>
  </si>
  <si>
    <t>PSS- 8X ANSI AIR BAFFLE KIT</t>
  </si>
  <si>
    <t>8DG03537AA</t>
  </si>
  <si>
    <t>21X2M 75 OHM 5M CABLE LSZH FLEX</t>
  </si>
  <si>
    <t>8DG03537AC</t>
  </si>
  <si>
    <t>21X2M 120 OHM 5M CABLE LSZ FLEX</t>
  </si>
  <si>
    <t>8DG03537AD</t>
  </si>
  <si>
    <t>21X2M 120 OHM 10M CABLE LSZH FLEX</t>
  </si>
  <si>
    <t>8DG03537AE</t>
  </si>
  <si>
    <t>21X2M 75 OHM 30M CABLE LSZH FLEX</t>
  </si>
  <si>
    <t>8DG03537AF</t>
  </si>
  <si>
    <t>21X2M 120 OHM 30M CABLE LSZH FLEX</t>
  </si>
  <si>
    <t>8DG03537AG</t>
  </si>
  <si>
    <t>PATCH CORD E1 EPS 75 OHM X 0,4 M</t>
  </si>
  <si>
    <t>8DG03537AH</t>
  </si>
  <si>
    <t>PATCH CORD E1 EPS 120 OHM X 0,4 M</t>
  </si>
  <si>
    <t>8DG03555AA</t>
  </si>
  <si>
    <t>RIBBON CABLE MPO-12 L=3MT</t>
  </si>
  <si>
    <t>8DG03577AA</t>
  </si>
  <si>
    <t>CS-LC DUPLEX CON. FIBER JUMPER L=2M</t>
  </si>
  <si>
    <t>8DG03577AB</t>
  </si>
  <si>
    <t>CS-LC SIMPLEX CON. FIBER JUMPER L=2M</t>
  </si>
  <si>
    <t>8DG03577AC</t>
  </si>
  <si>
    <t>CS-CS FIBER JUMPER L=2M</t>
  </si>
  <si>
    <t>8DG03577AE</t>
  </si>
  <si>
    <t>CS TO 2XLC SIMPLEX CON. FIBER JMPR L=2M</t>
  </si>
  <si>
    <t>8DG03587AA</t>
  </si>
  <si>
    <t>JUMPER SIMPLEX LCU-LCU  L=1M</t>
  </si>
  <si>
    <t>8DG03587AB</t>
  </si>
  <si>
    <t>JUMPER SIMPLEX LCU-LCU L=3M</t>
  </si>
  <si>
    <t>8DG03588AA</t>
  </si>
  <si>
    <t>JUMPER DUPLEX LCU-LCU L=1M</t>
  </si>
  <si>
    <t>8DG03588AB</t>
  </si>
  <si>
    <t>JUMPER DUPLEX LCU-LCU L=3M</t>
  </si>
  <si>
    <t>8DG08361AC</t>
  </si>
  <si>
    <t>CA-INVENTORY CABLE(NAR) (0.92M),SHIELDED</t>
  </si>
  <si>
    <t>8DG59242BD</t>
  </si>
  <si>
    <t>DC POWER FILTER (20A) W/ V MONITORING</t>
  </si>
  <si>
    <t>8DG59247AA</t>
  </si>
  <si>
    <t>ENHANCED OPTICAL PROTECTION SWITCH PACK</t>
  </si>
  <si>
    <t>8DG59437AG</t>
  </si>
  <si>
    <t>Static Filter DWDM 5 Channel (G Variant)</t>
  </si>
  <si>
    <t>8DG59642AA</t>
  </si>
  <si>
    <t>HALF SLOT ADAPTER (FILTER SLOT)</t>
  </si>
  <si>
    <t>8DG60227ACAA</t>
  </si>
  <si>
    <t>PRE-STAGING 1830PSS-16/32 EXTRA TEMP</t>
  </si>
  <si>
    <t>8DG61285AB</t>
  </si>
  <si>
    <t>11OPE8 -CARRIER ETH MUXOT, 8X10GBE/OTU2E</t>
  </si>
  <si>
    <t>8DG61330AA</t>
  </si>
  <si>
    <t>WTOCM-F WTOCM W/ FLEX CAPABILITY</t>
  </si>
  <si>
    <t>8DG61416AAAA</t>
  </si>
  <si>
    <t>ESWL-KMT LICENSE PER WAVELENGTH</t>
  </si>
  <si>
    <t>8DG61457AAAA</t>
  </si>
  <si>
    <t>ESWL-ENCRYPTION LICENSE PER PORT</t>
  </si>
  <si>
    <t>8DG61581AA</t>
  </si>
  <si>
    <t>11QCE12X-CARRIERETHRNTMUXOT4X10GBE/OTU2E</t>
  </si>
  <si>
    <t>8DG62471AA</t>
  </si>
  <si>
    <t>20P200 - 20X10G C/L PROGRAMMABLE CARD</t>
  </si>
  <si>
    <t>8DG62496AA</t>
  </si>
  <si>
    <t>A4PSWG HYBRID AMP 4 RP + SG EDFA</t>
  </si>
  <si>
    <t>8DG62635AA</t>
  </si>
  <si>
    <t>32EC2 - HP EQUIPMENT CONTROLLER</t>
  </si>
  <si>
    <t>8DG62635CA</t>
  </si>
  <si>
    <t>32EC2 - EQUIPT CONTROLLER EM - PSS16II</t>
  </si>
  <si>
    <t>8DG62665AAAA</t>
  </si>
  <si>
    <t>ESWL-RTU 260SCX2 200G MODE</t>
  </si>
  <si>
    <t>8DG62666AAAA</t>
  </si>
  <si>
    <t>ESWL-RTU 260SCX2 100G MODE</t>
  </si>
  <si>
    <t>8DG62753AA</t>
  </si>
  <si>
    <t>MON-OCM - LINE MONITOR USED W/WTOCM</t>
  </si>
  <si>
    <t>8DG62768AA</t>
  </si>
  <si>
    <t>ANSI LC APC LOW-LOSS (FOR OTDR) 3.5M</t>
  </si>
  <si>
    <t>8DG62768AB</t>
  </si>
  <si>
    <t>ANSI LC APC LOW-LOSS (FOR OTDR) 7M</t>
  </si>
  <si>
    <t>8DG62769AA</t>
  </si>
  <si>
    <t>JUMPER, LC-APC, 3.5M, ETSI, SM, SIMPLEX</t>
  </si>
  <si>
    <t>8DG62769AB</t>
  </si>
  <si>
    <t>JUMPER, LC-APC, 7M, ETSI, SM, SIMPLEX</t>
  </si>
  <si>
    <t>8DG63102AA</t>
  </si>
  <si>
    <t>WTOCM-FL - WTOCM W/ FLEX CAPABILITY L-BA</t>
  </si>
  <si>
    <t>8DG63365AA</t>
  </si>
  <si>
    <t>MPO APC SHORT JUMPER-NAR,180MM</t>
  </si>
  <si>
    <t>8DG63365AB</t>
  </si>
  <si>
    <t>MPO APC SHORT JUMPER-NAR,900MM</t>
  </si>
  <si>
    <t>8DG63365AC</t>
  </si>
  <si>
    <t>MPO-MPO APC JUMPER-NAR (3.5M)</t>
  </si>
  <si>
    <t>8DG63365AD</t>
  </si>
  <si>
    <t>MPO-MPO APC JUMPER-NAR (7M)</t>
  </si>
  <si>
    <t>8DG63365AE</t>
  </si>
  <si>
    <t>MPO-MPO APC JUMPER-NAR (10M)</t>
  </si>
  <si>
    <t>8DG63365AF</t>
  </si>
  <si>
    <t>MPO-MPO APC JUMPER-NAR (15M)</t>
  </si>
  <si>
    <t>8DG63365AG</t>
  </si>
  <si>
    <t>CA-JUMPER MPO-MPO NAR 100M SM NON FOC</t>
  </si>
  <si>
    <t>8DG63366AA</t>
  </si>
  <si>
    <t>MPO APC SHORT JUMPER-ETSI, 180MM</t>
  </si>
  <si>
    <t>8DG63366AB</t>
  </si>
  <si>
    <t>MPO APC SHORT JUMPER-ETSI, 900MM</t>
  </si>
  <si>
    <t>8DG63366AC</t>
  </si>
  <si>
    <t>MPO-MPO APC JUMPER-ETSI, 3.5M</t>
  </si>
  <si>
    <t>8DG63366AD</t>
  </si>
  <si>
    <t>MPO-MPO APC JUMPER-ETSI, 7M</t>
  </si>
  <si>
    <t>8DG63366AE</t>
  </si>
  <si>
    <t>MPO-MPO APC JUMPER-ETSI, 10M</t>
  </si>
  <si>
    <t>8DG63366AF</t>
  </si>
  <si>
    <t>MPO-MPO APC JUMPER-ETSI, 15M</t>
  </si>
  <si>
    <t>8DG63366AG</t>
  </si>
  <si>
    <t>CA-JUMPER MPO-MPO ETSI 100M SM NON FOC</t>
  </si>
  <si>
    <t>8DG63561AB</t>
  </si>
  <si>
    <t>OPT CABLE ASSY, SM, DUPLEX LC, 420MM</t>
  </si>
  <si>
    <t>8DG63561AC</t>
  </si>
  <si>
    <t>OPT CABLE ASSY, SM, DUPLEX LC, 1.4M</t>
  </si>
  <si>
    <t>8DG63561AD</t>
  </si>
  <si>
    <t>OPT CABLE ASSY, SM, DUPLEX LC, 3.5M</t>
  </si>
  <si>
    <t>8DG63582AAAA</t>
  </si>
  <si>
    <t>ESWL-RTU 1UD200 200G MODE</t>
  </si>
  <si>
    <t>8DG63616AA</t>
  </si>
  <si>
    <t>DC POWER CABLE PSI</t>
  </si>
  <si>
    <t>8DG87518AA</t>
  </si>
  <si>
    <t>UPPER AND HORIZONTAL AIR BAFFLE</t>
  </si>
  <si>
    <t>3KC90119AA</t>
  </si>
  <si>
    <t>OTDR ACTIVE MODULE 35 dB 4PORTS</t>
  </si>
  <si>
    <t>Price</t>
  </si>
  <si>
    <t>3KC55356AAAA</t>
  </si>
  <si>
    <t>3KC55561AAAA</t>
  </si>
  <si>
    <t>Remote NFM-T Integration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</si>
</sst>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6">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 numFmtId="165" formatCode="0%;\(0%\)"/>
    <numFmt numFmtId="166" formatCode="#,##0;\-#,##0"/>
    <numFmt numFmtId="167" formatCode="&quot;$&quot;#,##0"/>
    <numFmt numFmtId="168" formatCode="_([$€-2]* #,##0.00_);_([$€-2]* \(#,##0.00\);_([$€-2]* &quot;-&quot;??_)"/>
    <numFmt numFmtId="169" formatCode="_-&quot;£&quot;* #,##0_-;\-&quot;£&quot;* #,##0_-;_-&quot;£&quot;* &quot;-&quot;_-;_-@_-"/>
    <numFmt numFmtId="170" formatCode="_-&quot;£&quot;* #,##0.00_-;\-&quot;£&quot;* #,##0.00_-;_-&quot;£&quot;* &quot;-&quot;??_-;_-@_-"/>
    <numFmt numFmtId="171" formatCode="#,###"/>
    <numFmt numFmtId="172" formatCode="General_)"/>
    <numFmt numFmtId="173" formatCode="#,##0.000"/>
    <numFmt numFmtId="174" formatCode="0.000"/>
    <numFmt numFmtId="175" formatCode="_([$$-409]* #,##0.00_);_([$$-409]* \(#,##0.00\);_([$$-409]* &quot;-&quot;??_);_(@_)"/>
    <numFmt numFmtId="176" formatCode="&quot;259-5001-&quot;000"/>
    <numFmt numFmtId="177" formatCode="_-* #,##0\ &quot;F&quot;_-;\-* #,##0\ &quot;F&quot;_-;_-* &quot;-&quot;\ &quot;F&quot;_-;_-@_-"/>
    <numFmt numFmtId="178" formatCode="_-* #,##0\ _F_-;\-* #,##0\ _F_-;_-* &quot;-&quot;\ _F_-;_-@_-"/>
    <numFmt numFmtId="179" formatCode="_-* #,##0.00\ &quot;F&quot;_-;\-* #,##0.00\ &quot;F&quot;_-;_-* &quot;-&quot;??\ &quot;F&quot;_-;_-@_-"/>
    <numFmt numFmtId="180" formatCode="_-* #,##0.00\ _F_-;\-* #,##0.00\ _F_-;_-* &quot;-&quot;??\ _F_-;_-@_-"/>
    <numFmt numFmtId="181" formatCode="#,##0_);\(#,##0\);&quot;-&quot;_)"/>
    <numFmt numFmtId="182" formatCode="0.00_)"/>
    <numFmt numFmtId="183" formatCode="\$#,##0.0000_);[Red]&quot;($&quot;#,##0.0000\)"/>
    <numFmt numFmtId="184" formatCode="_(* #,##0.00_);_(* \(#,##0.00\);_(* \-??_);_(@_)"/>
    <numFmt numFmtId="185" formatCode="_(\$* #,##0.00_);_(\$* \(#,##0.00\);_(\$* \-??_);_(@_)"/>
    <numFmt numFmtId="186" formatCode="_-* #,##0_-;\-* #,##0_-;_-* \-_-;_-@_-"/>
    <numFmt numFmtId="187" formatCode="_-* #,##0.00_-;\-* #,##0.00_-;_-* \-??_-;_-@_-"/>
    <numFmt numFmtId="188" formatCode="_([$€-2]* #,##0.00_);_([$€-2]* \(#,##0.00\);_([$€-2]* \-??_)"/>
    <numFmt numFmtId="189" formatCode="\$#,##0.00"/>
    <numFmt numFmtId="190" formatCode="_ * #,##0.0,_);_ * \(#,##0.0,\);_ * \-??_);_ @_ "/>
    <numFmt numFmtId="191" formatCode="_ * #,##0,_);_ * \(#,##0,\);_ * \-??_);_ @_ "/>
    <numFmt numFmtId="192" formatCode="#,##0.0000"/>
    <numFmt numFmtId="193" formatCode="_(&quot;$&quot;* #,##0.00_);_(&quot;$&quot;* \(\ #,##0.00\ \);_(&quot;$&quot;* &quot;-&quot;??_);_(\ @_ \)"/>
    <numFmt numFmtId="194" formatCode="_-&quot;€&quot;\ * #,##0.00_-;\-&quot;€&quot;\ * #,##0.00_-;_-&quot;€&quot;\ * &quot;-&quot;??_-;_-@_-"/>
    <numFmt numFmtId="195" formatCode="d/m/yy\ h:mm"/>
    <numFmt numFmtId="196" formatCode="#,##0&quot; F&quot;_);\(#,##0&quot; F&quot;\)"/>
    <numFmt numFmtId="197" formatCode="#,##0&quot; F&quot;_);[Red]\(#,##0&quot; F&quot;\)"/>
    <numFmt numFmtId="198" formatCode="#,##0.00&quot; F&quot;_);\(#,##0.00&quot; F&quot;\)"/>
    <numFmt numFmtId="199" formatCode="#,##0.00&quot; F&quot;_);[Red]\(#,##0.00&quot; F&quot;\)"/>
    <numFmt numFmtId="200" formatCode="#,##0.0_);\(#,##0.0\)"/>
    <numFmt numFmtId="201" formatCode="&quot;Cr$&quot;#,##0_);\(&quot;Cr$&quot;#,##0\)"/>
    <numFmt numFmtId="202" formatCode="&quot;Cr$&quot;#,##0.00_);\(&quot;Cr$&quot;#,##0.00\)"/>
    <numFmt numFmtId="203" formatCode="_(&quot;R$&quot;\ * #,##0.00_);_(&quot;R$&quot;\ * \(#,##0.00\);_(&quot;R$&quot;\ * &quot;-&quot;??_);_(@_)"/>
    <numFmt numFmtId="204" formatCode="&quot;Cr$&quot;#,##0_);[Red]\(&quot;Cr$&quot;#,##0\)"/>
    <numFmt numFmtId="205" formatCode="#,##0.00000"/>
    <numFmt numFmtId="206" formatCode="_-* #,##0.0_-;\-* #,##0.0_-;_-* &quot;-&quot;??_-;_-@_-"/>
    <numFmt numFmtId="207" formatCode="mm/dd/yy"/>
    <numFmt numFmtId="208" formatCode="d/m/yy"/>
    <numFmt numFmtId="209" formatCode="#,##0;\-#,##0;&quot;-&quot;"/>
    <numFmt numFmtId="210" formatCode="0.000000"/>
    <numFmt numFmtId="211" formatCode="_ * #,##0.00_ ;_ * \-#,##0.00_ ;_ * &quot;-&quot;??_ ;_ @_ "/>
    <numFmt numFmtId="212" formatCode="_(&quot;$&quot;* #,##0_);_(&quot;$&quot;* \(#,##0\);_(&quot;$&quot;* &quot;-&quot;??_);_(@_)"/>
    <numFmt numFmtId="213" formatCode="0.0%"/>
  </numFmts>
  <fonts count="20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Trebuchet MS"/>
      <family val="2"/>
    </font>
    <font>
      <sz val="11"/>
      <color theme="1"/>
      <name val="Trebuchet MS"/>
      <family val="2"/>
    </font>
    <font>
      <sz val="11"/>
      <color theme="1"/>
      <name val="Trebuchet MS"/>
      <family val="2"/>
    </font>
    <font>
      <sz val="11"/>
      <color theme="1"/>
      <name val="Trebuchet MS"/>
      <family val="2"/>
    </font>
    <font>
      <sz val="11"/>
      <color theme="1"/>
      <name val="Trebuchet MS"/>
      <family val="2"/>
    </font>
    <font>
      <sz val="11"/>
      <color theme="1"/>
      <name val="Trebuchet MS"/>
      <family val="2"/>
    </font>
    <font>
      <sz val="11"/>
      <color theme="1"/>
      <name val="Trebuchet MS"/>
      <family val="2"/>
    </font>
    <font>
      <sz val="11"/>
      <color theme="1"/>
      <name val="Trebuchet MS"/>
      <family val="2"/>
    </font>
    <font>
      <sz val="11"/>
      <color theme="1"/>
      <name val="Trebuchet MS"/>
      <family val="2"/>
    </font>
    <font>
      <sz val="11"/>
      <color indexed="8"/>
      <name val="Calibri"/>
      <family val="2"/>
    </font>
    <font>
      <sz val="10"/>
      <name val="Arial"/>
      <family val="2"/>
    </font>
    <font>
      <sz val="8"/>
      <name val="Arial"/>
      <family val="2"/>
    </font>
    <font>
      <sz val="10"/>
      <name val="Arial"/>
      <family val="2"/>
    </font>
    <font>
      <b/>
      <sz val="10"/>
      <name val="Arial"/>
      <family val="2"/>
    </font>
    <font>
      <b/>
      <sz val="10"/>
      <name val="Times New Roman"/>
      <family val="1"/>
    </font>
    <font>
      <sz val="10"/>
      <name val="Times New Roman"/>
      <family val="1"/>
    </font>
    <font>
      <b/>
      <sz val="12"/>
      <name val="Times New Roman"/>
      <family val="1"/>
    </font>
    <font>
      <sz val="12"/>
      <name val="Times New Roman"/>
      <family val="1"/>
    </font>
    <font>
      <b/>
      <sz val="12"/>
      <name val="Arial"/>
      <family val="2"/>
    </font>
    <font>
      <b/>
      <sz val="18"/>
      <name val="Arial"/>
      <family val="2"/>
    </font>
    <font>
      <sz val="10"/>
      <color indexed="16"/>
      <name val="MS Sans Serif"/>
      <family val="2"/>
    </font>
    <font>
      <sz val="10"/>
      <color indexed="9"/>
      <name val="MS Sans Serif"/>
      <family val="2"/>
    </font>
    <font>
      <sz val="7"/>
      <name val="Small Fonts"/>
      <family val="2"/>
    </font>
    <font>
      <sz val="10"/>
      <color indexed="18"/>
      <name val="MS Sans Serif"/>
      <family val="2"/>
    </font>
    <font>
      <i/>
      <sz val="10"/>
      <color indexed="13"/>
      <name val="MS Sans Serif"/>
      <family val="2"/>
    </font>
    <font>
      <b/>
      <sz val="12"/>
      <color indexed="9"/>
      <name val="Arial"/>
      <family val="2"/>
    </font>
    <font>
      <sz val="10"/>
      <name val="Helv"/>
      <family val="2"/>
    </font>
    <font>
      <sz val="14"/>
      <name val="System"/>
      <family val="2"/>
    </font>
    <font>
      <sz val="8"/>
      <name val="Times New Roman"/>
      <family val="1"/>
    </font>
    <font>
      <sz val="10"/>
      <color indexed="8"/>
      <name val="Arial"/>
      <family val="2"/>
    </font>
    <font>
      <sz val="10"/>
      <name val="Courier New"/>
      <family val="3"/>
    </font>
    <font>
      <sz val="10"/>
      <name val="MS Serif"/>
      <family val="1"/>
    </font>
    <font>
      <sz val="10"/>
      <color indexed="16"/>
      <name val="MS Serif"/>
      <family val="1"/>
    </font>
    <font>
      <b/>
      <sz val="11"/>
      <name val="Arial"/>
      <family val="2"/>
    </font>
    <font>
      <b/>
      <sz val="8"/>
      <name val="MS Sans Serif"/>
      <family val="2"/>
    </font>
    <font>
      <sz val="12"/>
      <color indexed="12"/>
      <name val="Times New Roman"/>
      <family val="1"/>
    </font>
    <font>
      <b/>
      <sz val="9"/>
      <name val="Arial"/>
      <family val="2"/>
    </font>
    <font>
      <b/>
      <sz val="10"/>
      <name val="Tms Rmn"/>
    </font>
    <font>
      <sz val="10"/>
      <color indexed="11"/>
      <name val="Helv"/>
    </font>
    <font>
      <sz val="10"/>
      <name val="MS Sans Serif"/>
      <family val="2"/>
    </font>
    <font>
      <sz val="12"/>
      <color indexed="17"/>
      <name val="Times New Roman"/>
      <family val="1"/>
    </font>
    <font>
      <sz val="10"/>
      <name val="Helv"/>
    </font>
    <font>
      <sz val="12"/>
      <color indexed="18"/>
      <name val="Times New Roman"/>
      <family val="1"/>
    </font>
    <font>
      <sz val="8"/>
      <name val="Wingdings"/>
      <charset val="2"/>
    </font>
    <font>
      <sz val="8"/>
      <name val="Helv"/>
    </font>
    <font>
      <sz val="8"/>
      <name val="MS Sans Serif"/>
      <family val="2"/>
    </font>
    <font>
      <b/>
      <sz val="8"/>
      <color indexed="8"/>
      <name val="Helv"/>
    </font>
    <font>
      <b/>
      <sz val="10"/>
      <color indexed="10"/>
      <name val="Helv"/>
    </font>
    <font>
      <sz val="9"/>
      <name val="Arial"/>
      <family val="2"/>
    </font>
    <font>
      <sz val="12"/>
      <color indexed="10"/>
      <name val="Times New Roman"/>
      <family val="1"/>
    </font>
    <font>
      <sz val="12"/>
      <color indexed="14"/>
      <name val="Times New Roman"/>
      <family val="1"/>
    </font>
    <font>
      <sz val="8"/>
      <name val="Arial"/>
      <family val="2"/>
    </font>
    <font>
      <sz val="10"/>
      <name val="Arial"/>
      <family val="2"/>
    </font>
    <font>
      <b/>
      <sz val="10"/>
      <name val="Arial"/>
      <family val="2"/>
    </font>
    <font>
      <sz val="10"/>
      <name val="Geneva"/>
      <family val="2"/>
    </font>
    <font>
      <sz val="12"/>
      <name val="Arial"/>
      <family val="2"/>
    </font>
    <font>
      <b/>
      <sz val="10"/>
      <name val="MS Sans Serif"/>
      <family val="2"/>
    </font>
    <font>
      <b/>
      <sz val="14"/>
      <color indexed="12"/>
      <name val="Helv"/>
    </font>
    <font>
      <sz val="10"/>
      <color indexed="39"/>
      <name val="Arial"/>
      <family val="2"/>
    </font>
    <font>
      <sz val="8"/>
      <name val="Futura Lt BT"/>
      <family val="2"/>
    </font>
    <font>
      <b/>
      <sz val="9"/>
      <name val="Courier"/>
      <family val="3"/>
    </font>
    <font>
      <sz val="9"/>
      <name val="Helv"/>
    </font>
    <font>
      <b/>
      <sz val="10"/>
      <color indexed="9"/>
      <name val="Times New Roman"/>
      <family val="1"/>
    </font>
    <font>
      <b/>
      <sz val="12"/>
      <color indexed="9"/>
      <name val="Times New Roman"/>
      <family val="1"/>
    </font>
    <font>
      <sz val="10"/>
      <name val="Trebuchet MS"/>
      <family val="2"/>
    </font>
    <font>
      <b/>
      <sz val="20"/>
      <color indexed="9"/>
      <name val="Times New Roman"/>
      <family val="1"/>
    </font>
    <font>
      <b/>
      <i/>
      <sz val="16"/>
      <name val="Helv"/>
    </font>
    <font>
      <sz val="9"/>
      <name val="Arial Narrow"/>
      <family val="2"/>
    </font>
    <font>
      <b/>
      <sz val="18"/>
      <name val="Tms Rmn"/>
    </font>
    <font>
      <b/>
      <sz val="10"/>
      <color indexed="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sz val="10"/>
      <color indexed="8"/>
      <name val="MS Sans Serif"/>
      <family val="2"/>
    </font>
    <font>
      <b/>
      <sz val="14"/>
      <color indexed="12"/>
      <name val="Arial"/>
      <family val="2"/>
    </font>
    <font>
      <sz val="10"/>
      <color indexed="11"/>
      <name val="Arial"/>
      <family val="2"/>
    </font>
    <font>
      <b/>
      <i/>
      <sz val="16"/>
      <name val="Arial"/>
      <family val="2"/>
    </font>
    <font>
      <sz val="10"/>
      <name val="FuturaA Bk BT"/>
      <family val="2"/>
    </font>
    <font>
      <sz val="24"/>
      <name val="Courier New"/>
      <family val="3"/>
    </font>
    <font>
      <b/>
      <sz val="12"/>
      <color indexed="8"/>
      <name val="Arial"/>
      <family val="2"/>
    </font>
    <font>
      <b/>
      <i/>
      <sz val="12"/>
      <color indexed="8"/>
      <name val="Arial"/>
      <family val="2"/>
    </font>
    <font>
      <sz val="12"/>
      <color indexed="8"/>
      <name val="Arial"/>
      <family val="2"/>
    </font>
    <font>
      <sz val="11"/>
      <color indexed="8"/>
      <name val="Arial"/>
      <family val="2"/>
    </font>
    <font>
      <i/>
      <sz val="12"/>
      <color indexed="8"/>
      <name val="Arial"/>
      <family val="2"/>
    </font>
    <font>
      <sz val="19"/>
      <color indexed="48"/>
      <name val="Arial"/>
      <family val="2"/>
    </font>
    <font>
      <sz val="12"/>
      <color indexed="14"/>
      <name val="Arial"/>
      <family val="2"/>
    </font>
    <font>
      <b/>
      <sz val="8"/>
      <color indexed="8"/>
      <name val="Arial"/>
      <family val="2"/>
    </font>
    <font>
      <b/>
      <sz val="9"/>
      <name val="Courier New"/>
      <family val="3"/>
    </font>
    <font>
      <b/>
      <sz val="18"/>
      <name val="Times New Roman"/>
      <family val="1"/>
    </font>
    <font>
      <sz val="12"/>
      <name val="宋体"/>
      <family val="1"/>
      <charset val="129"/>
    </font>
    <font>
      <u/>
      <sz val="10"/>
      <color indexed="12"/>
      <name val="Arial"/>
      <family val="2"/>
    </font>
    <font>
      <sz val="10"/>
      <color indexed="0"/>
      <name val="Arial"/>
      <family val="2"/>
    </font>
    <font>
      <sz val="10"/>
      <name val="Tahoma"/>
      <family val="2"/>
    </font>
    <font>
      <sz val="11"/>
      <color indexed="62"/>
      <name val="Trebuchet MS"/>
      <family val="2"/>
    </font>
    <font>
      <sz val="11"/>
      <color indexed="8"/>
      <name val="Trebuchet MS"/>
      <family val="2"/>
    </font>
    <font>
      <b/>
      <sz val="18"/>
      <color indexed="56"/>
      <name val="Cambria"/>
      <family val="2"/>
    </font>
    <font>
      <sz val="11"/>
      <color indexed="9"/>
      <name val="Trebuchet MS"/>
      <family val="2"/>
    </font>
    <font>
      <sz val="11"/>
      <color indexed="20"/>
      <name val="Trebuchet MS"/>
      <family val="2"/>
    </font>
    <font>
      <b/>
      <sz val="11"/>
      <color indexed="52"/>
      <name val="Trebuchet MS"/>
      <family val="2"/>
    </font>
    <font>
      <b/>
      <sz val="11"/>
      <color indexed="9"/>
      <name val="Trebuchet MS"/>
      <family val="2"/>
    </font>
    <font>
      <i/>
      <sz val="11"/>
      <color indexed="23"/>
      <name val="Trebuchet MS"/>
      <family val="2"/>
    </font>
    <font>
      <sz val="11"/>
      <color indexed="17"/>
      <name val="Trebuchet MS"/>
      <family val="2"/>
    </font>
    <font>
      <b/>
      <sz val="15"/>
      <color indexed="56"/>
      <name val="Trebuchet MS"/>
      <family val="2"/>
    </font>
    <font>
      <b/>
      <sz val="13"/>
      <color indexed="56"/>
      <name val="Trebuchet MS"/>
      <family val="2"/>
    </font>
    <font>
      <b/>
      <sz val="11"/>
      <color indexed="56"/>
      <name val="Trebuchet MS"/>
      <family val="2"/>
    </font>
    <font>
      <sz val="11"/>
      <color indexed="52"/>
      <name val="Trebuchet MS"/>
      <family val="2"/>
    </font>
    <font>
      <sz val="11"/>
      <color indexed="60"/>
      <name val="Trebuchet MS"/>
      <family val="2"/>
    </font>
    <font>
      <b/>
      <sz val="11"/>
      <color indexed="63"/>
      <name val="Trebuchet MS"/>
      <family val="2"/>
    </font>
    <font>
      <b/>
      <sz val="11"/>
      <color indexed="8"/>
      <name val="Trebuchet MS"/>
      <family val="2"/>
    </font>
    <font>
      <sz val="11"/>
      <color indexed="10"/>
      <name val="Trebuchet MS"/>
      <family val="2"/>
    </font>
    <font>
      <sz val="11"/>
      <color theme="1"/>
      <name val="Calibri"/>
      <family val="2"/>
      <scheme val="minor"/>
    </font>
    <font>
      <sz val="10"/>
      <color indexed="10"/>
      <name val="Arial"/>
      <family val="2"/>
    </font>
    <font>
      <b/>
      <sz val="10"/>
      <color indexed="8"/>
      <name val="Arial"/>
      <family val="2"/>
    </font>
    <font>
      <sz val="10"/>
      <color theme="1"/>
      <name val="Arial"/>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53"/>
      <name val="Calibri"/>
      <family val="2"/>
    </font>
    <font>
      <b/>
      <sz val="16"/>
      <color indexed="23"/>
      <name val="Arial"/>
      <family val="2"/>
    </font>
    <font>
      <b/>
      <sz val="18"/>
      <color indexed="62"/>
      <name val="Cambria"/>
      <family val="2"/>
    </font>
    <font>
      <u/>
      <sz val="7"/>
      <color theme="10"/>
      <name val="Arial"/>
      <family val="2"/>
    </font>
    <font>
      <sz val="10"/>
      <name val="Arial"/>
      <family val="2"/>
    </font>
    <font>
      <sz val="10"/>
      <name val="Arial"/>
      <family val="2"/>
    </font>
    <font>
      <sz val="10"/>
      <color theme="0"/>
      <name val="Times New Roman"/>
      <family val="1"/>
    </font>
    <font>
      <sz val="10"/>
      <name val="BernhardMod BT"/>
    </font>
    <font>
      <sz val="9"/>
      <name val="Tms Rmn"/>
    </font>
    <font>
      <sz val="12"/>
      <name val="Helv"/>
    </font>
    <font>
      <sz val="12"/>
      <color indexed="9"/>
      <name val="Helv"/>
    </font>
    <font>
      <sz val="10"/>
      <name val="Arial MT"/>
      <family val="2"/>
    </font>
    <font>
      <u/>
      <sz val="10"/>
      <name val="Arial"/>
      <family val="2"/>
    </font>
    <font>
      <u/>
      <sz val="8.5"/>
      <color indexed="12"/>
      <name val="Geneva"/>
      <family val="2"/>
    </font>
    <font>
      <b/>
      <sz val="10"/>
      <color indexed="17"/>
      <name val="MS Sans Serif"/>
      <family val="2"/>
    </font>
    <font>
      <sz val="11"/>
      <name val="Calibri"/>
      <family val="2"/>
    </font>
    <font>
      <sz val="10"/>
      <color rgb="FFFF0000"/>
      <name val="Arial"/>
      <family val="2"/>
    </font>
    <font>
      <sz val="8"/>
      <color theme="1"/>
      <name val="Arial"/>
      <family val="2"/>
    </font>
    <font>
      <sz val="12"/>
      <color theme="1"/>
      <name val="Calibri"/>
      <family val="2"/>
      <scheme val="minor"/>
    </font>
    <font>
      <sz val="10"/>
      <color rgb="FFFF0000"/>
      <name val="Times New Roman"/>
      <family val="1"/>
    </font>
    <font>
      <sz val="11"/>
      <name val="Times New Roman"/>
      <family val="1"/>
    </font>
    <font>
      <sz val="10"/>
      <color theme="0"/>
      <name val="Arial"/>
      <family val="2"/>
    </font>
    <font>
      <sz val="10"/>
      <name val="Arial"/>
      <family val="2"/>
    </font>
    <font>
      <b/>
      <sz val="10"/>
      <color rgb="FFFF0000"/>
      <name val="Arial"/>
      <family val="2"/>
    </font>
    <font>
      <b/>
      <sz val="16"/>
      <name val="Cambria"/>
      <family val="1"/>
    </font>
    <font>
      <b/>
      <sz val="12"/>
      <name val="Cambria"/>
      <family val="1"/>
    </font>
    <font>
      <b/>
      <sz val="11"/>
      <name val="Times New Roman"/>
      <family val="1"/>
    </font>
    <font>
      <b/>
      <sz val="18"/>
      <color theme="0"/>
      <name val="Cambria"/>
      <family val="1"/>
    </font>
    <font>
      <strike/>
      <sz val="10"/>
      <name val="Times New Roman"/>
      <family val="1"/>
    </font>
    <font>
      <strike/>
      <sz val="10"/>
      <name val="Cambria"/>
      <family val="1"/>
    </font>
    <font>
      <strike/>
      <sz val="10"/>
      <color rgb="FFFF0000"/>
      <name val="Cambria"/>
      <family val="1"/>
    </font>
    <font>
      <b/>
      <strike/>
      <sz val="12"/>
      <color indexed="9"/>
      <name val="Arial"/>
      <family val="2"/>
    </font>
    <font>
      <b/>
      <strike/>
      <sz val="12"/>
      <color indexed="9"/>
      <name val="Cambria"/>
      <family val="1"/>
    </font>
    <font>
      <sz val="10"/>
      <name val="Cambria"/>
      <family val="1"/>
    </font>
    <font>
      <b/>
      <strike/>
      <sz val="10"/>
      <color rgb="FFFF0000"/>
      <name val="Cambria"/>
      <family val="1"/>
    </font>
    <font>
      <strike/>
      <sz val="10"/>
      <color rgb="FFFF0000"/>
      <name val="Times New Roman"/>
      <family val="1"/>
    </font>
    <font>
      <b/>
      <strike/>
      <sz val="10"/>
      <color rgb="FFFF0000"/>
      <name val="Arial"/>
      <family val="2"/>
    </font>
    <font>
      <sz val="6"/>
      <color theme="0" tint="-0.499984740745262"/>
      <name val="Arial"/>
      <family val="2"/>
    </font>
    <font>
      <b/>
      <strike/>
      <sz val="20"/>
      <color rgb="FFFF0000"/>
      <name val="Times New Roman"/>
      <family val="1"/>
    </font>
    <font>
      <b/>
      <strike/>
      <sz val="12"/>
      <color rgb="FFFF0000"/>
      <name val="Times New Roman"/>
      <family val="1"/>
    </font>
    <font>
      <b/>
      <sz val="12"/>
      <color rgb="FFFF0000"/>
      <name val="Arial"/>
      <family val="2"/>
    </font>
    <font>
      <strike/>
      <sz val="10"/>
      <color rgb="FFFF0000"/>
      <name val="Arial"/>
      <family val="2"/>
    </font>
    <font>
      <sz val="10"/>
      <name val="Calibri"/>
      <family val="2"/>
    </font>
    <font>
      <sz val="10"/>
      <color rgb="FFFF0000"/>
      <name val="Calibri"/>
      <family val="2"/>
      <scheme val="minor"/>
    </font>
    <font>
      <sz val="10"/>
      <color theme="1"/>
      <name val="Calibri"/>
      <family val="2"/>
      <scheme val="minor"/>
    </font>
    <font>
      <sz val="10"/>
      <name val="Calibri"/>
      <family val="2"/>
      <scheme val="minor"/>
    </font>
    <font>
      <b/>
      <sz val="10"/>
      <name val="Calibri"/>
      <family val="2"/>
    </font>
    <font>
      <sz val="11"/>
      <name val="Calibri"/>
      <family val="2"/>
      <scheme val="minor"/>
    </font>
    <font>
      <b/>
      <sz val="10"/>
      <color theme="1"/>
      <name val="Calibri"/>
      <family val="2"/>
      <scheme val="minor"/>
    </font>
    <font>
      <sz val="10"/>
      <color rgb="FF000000"/>
      <name val="Calibri"/>
      <family val="2"/>
      <scheme val="minor"/>
    </font>
    <font>
      <b/>
      <sz val="10"/>
      <color rgb="FF444444"/>
      <name val="Calibri"/>
      <family val="2"/>
      <scheme val="minor"/>
    </font>
    <font>
      <b/>
      <sz val="10"/>
      <color rgb="FFFF0000"/>
      <name val="Calibri"/>
      <family val="2"/>
      <scheme val="minor"/>
    </font>
    <font>
      <b/>
      <sz val="10"/>
      <color indexed="9"/>
      <name val="Calibri"/>
      <family val="2"/>
      <scheme val="minor"/>
    </font>
    <font>
      <b/>
      <sz val="10"/>
      <name val="Calibri"/>
      <family val="2"/>
      <scheme val="minor"/>
    </font>
    <font>
      <sz val="10"/>
      <color rgb="FF0000FF"/>
      <name val="Calibri"/>
      <family val="2"/>
      <scheme val="minor"/>
    </font>
    <font>
      <b/>
      <u/>
      <sz val="10"/>
      <color rgb="FF0000FF"/>
      <name val="Calibri"/>
      <family val="2"/>
      <scheme val="minor"/>
    </font>
    <font>
      <sz val="10"/>
      <color rgb="FFFF0000"/>
      <name val="Calibri"/>
      <family val="2"/>
    </font>
    <font>
      <sz val="10"/>
      <color theme="1"/>
      <name val="Calibri"/>
      <family val="2"/>
    </font>
    <font>
      <b/>
      <sz val="10"/>
      <color indexed="9"/>
      <name val="Calibri"/>
      <family val="2"/>
    </font>
    <font>
      <b/>
      <sz val="10"/>
      <color rgb="FFFF0000"/>
      <name val="Calibri"/>
      <family val="2"/>
    </font>
    <font>
      <b/>
      <sz val="10"/>
      <color theme="1"/>
      <name val="Calibri"/>
      <family val="2"/>
    </font>
    <font>
      <sz val="10"/>
      <color rgb="FF000000"/>
      <name val="Calibri"/>
      <family val="2"/>
    </font>
    <font>
      <sz val="10"/>
      <color indexed="8"/>
      <name val="Calibri"/>
      <family val="2"/>
    </font>
    <font>
      <sz val="10"/>
      <color rgb="FF0000FF"/>
      <name val="Calibri"/>
      <family val="2"/>
    </font>
    <font>
      <sz val="10"/>
      <color rgb="FF1F497D"/>
      <name val="Calibri"/>
      <family val="2"/>
    </font>
    <font>
      <b/>
      <sz val="14"/>
      <color rgb="FFFF0000"/>
      <name val="Calibri"/>
      <family val="2"/>
      <scheme val="minor"/>
    </font>
  </fonts>
  <fills count="91">
    <fill>
      <patternFill patternType="none"/>
    </fill>
    <fill>
      <patternFill patternType="gray125"/>
    </fill>
    <fill>
      <patternFill patternType="solid">
        <fgColor indexed="22"/>
      </patternFill>
    </fill>
    <fill>
      <patternFill patternType="solid">
        <fgColor indexed="9"/>
        <bgColor indexed="9"/>
      </patternFill>
    </fill>
    <fill>
      <patternFill patternType="solid">
        <fgColor indexed="9"/>
        <bgColor indexed="64"/>
      </patternFill>
    </fill>
    <fill>
      <patternFill patternType="darkVertical"/>
    </fill>
    <fill>
      <patternFill patternType="solid">
        <fgColor indexed="62"/>
        <bgColor indexed="64"/>
      </patternFill>
    </fill>
    <fill>
      <patternFill patternType="solid">
        <fgColor indexed="62"/>
        <bgColor indexed="47"/>
      </patternFill>
    </fill>
    <fill>
      <patternFill patternType="solid">
        <fgColor indexed="10"/>
        <bgColor indexed="64"/>
      </patternFill>
    </fill>
    <fill>
      <patternFill patternType="solid">
        <fgColor indexed="43"/>
        <bgColor indexed="64"/>
      </patternFill>
    </fill>
    <fill>
      <patternFill patternType="solid">
        <fgColor indexed="18"/>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11"/>
        <bgColor indexed="49"/>
      </patternFill>
    </fill>
    <fill>
      <patternFill patternType="solid">
        <fgColor indexed="31"/>
        <bgColor indexed="41"/>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7"/>
        <bgColor indexed="41"/>
      </patternFill>
    </fill>
    <fill>
      <patternFill patternType="solid">
        <fgColor indexed="44"/>
        <bgColor indexed="24"/>
      </patternFill>
    </fill>
    <fill>
      <patternFill patternType="solid">
        <fgColor indexed="29"/>
        <bgColor indexed="45"/>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9"/>
        <bgColor indexed="26"/>
      </patternFill>
    </fill>
    <fill>
      <patternFill patternType="solid">
        <fgColor indexed="26"/>
        <bgColor indexed="9"/>
      </patternFill>
    </fill>
    <fill>
      <patternFill patternType="solid">
        <fgColor indexed="43"/>
        <bgColor indexed="26"/>
      </patternFill>
    </fill>
    <fill>
      <patternFill patternType="solid">
        <fgColor indexed="19"/>
        <bgColor indexed="23"/>
      </patternFill>
    </fill>
    <fill>
      <patternFill patternType="solid">
        <fgColor indexed="54"/>
        <bgColor indexed="19"/>
      </patternFill>
    </fill>
    <fill>
      <patternFill patternType="solid">
        <fgColor indexed="50"/>
        <bgColor indexed="51"/>
      </patternFill>
    </fill>
    <fill>
      <patternFill patternType="solid">
        <fgColor indexed="21"/>
        <bgColor indexed="38"/>
      </patternFill>
    </fill>
    <fill>
      <patternFill patternType="solid">
        <fgColor indexed="24"/>
        <bgColor indexed="44"/>
      </patternFill>
    </fill>
    <fill>
      <patternFill patternType="solid">
        <fgColor indexed="40"/>
        <bgColor indexed="49"/>
      </patternFill>
    </fill>
    <fill>
      <patternFill patternType="solid">
        <fgColor indexed="41"/>
        <bgColor indexed="31"/>
      </patternFill>
    </fill>
    <fill>
      <patternFill patternType="solid">
        <fgColor indexed="26"/>
      </patternFill>
    </fill>
    <fill>
      <patternFill patternType="solid">
        <fgColor indexed="51"/>
        <bgColor indexed="64"/>
      </patternFill>
    </fill>
    <fill>
      <patternFill patternType="solid">
        <fgColor indexed="50"/>
        <bgColor indexed="64"/>
      </patternFill>
    </fill>
    <fill>
      <patternFill patternType="solid">
        <fgColor indexed="11"/>
        <bgColor indexed="64"/>
      </patternFill>
    </fill>
    <fill>
      <patternFill patternType="solid">
        <fgColor indexed="52"/>
        <bgColor indexed="64"/>
      </patternFill>
    </fill>
    <fill>
      <patternFill patternType="solid">
        <fgColor indexed="35"/>
      </patternFill>
    </fill>
    <fill>
      <patternFill patternType="solid">
        <fgColor indexed="54"/>
      </patternFill>
    </fill>
    <fill>
      <patternFill patternType="solid">
        <fgColor indexed="23"/>
      </patternFill>
    </fill>
    <fill>
      <patternFill patternType="solid">
        <fgColor indexed="50"/>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53"/>
        <bgColor indexed="64"/>
      </patternFill>
    </fill>
    <fill>
      <patternFill patternType="solid">
        <fgColor indexed="57"/>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65"/>
        <bgColor indexed="64"/>
      </patternFill>
    </fill>
    <fill>
      <patternFill patternType="solid">
        <fgColor indexed="15"/>
      </patternFill>
    </fill>
    <fill>
      <patternFill patternType="solid">
        <fgColor indexed="12"/>
      </patternFill>
    </fill>
    <fill>
      <patternFill patternType="solid">
        <fgColor indexed="58"/>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rgb="FFF3F3F3"/>
        <bgColor indexed="64"/>
      </patternFill>
    </fill>
    <fill>
      <patternFill patternType="solid">
        <fgColor rgb="FFFFFFFF"/>
        <bgColor indexed="64"/>
      </patternFill>
    </fill>
  </fills>
  <borders count="83">
    <border>
      <left/>
      <right/>
      <top/>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right/>
      <top style="thin">
        <color auto="1"/>
      </top>
      <bottom style="thin">
        <color auto="1"/>
      </bottom>
      <diagonal/>
    </border>
    <border>
      <left/>
      <right/>
      <top style="double">
        <color indexed="8"/>
      </top>
      <bottom style="double">
        <color indexed="8"/>
      </bottom>
      <diagonal/>
    </border>
    <border>
      <left/>
      <right/>
      <top/>
      <bottom style="medium">
        <color auto="1"/>
      </bottom>
      <diagonal/>
    </border>
    <border>
      <left/>
      <right/>
      <top/>
      <bottom style="thick">
        <color auto="1"/>
      </bottom>
      <diagonal/>
    </border>
    <border>
      <left style="medium">
        <color auto="1"/>
      </left>
      <right style="medium">
        <color auto="1"/>
      </right>
      <top style="medium">
        <color auto="1"/>
      </top>
      <bottom style="medium">
        <color auto="1"/>
      </bottom>
      <diagonal/>
    </border>
    <border>
      <left/>
      <right/>
      <top/>
      <bottom style="thin">
        <color auto="1"/>
      </bottom>
      <diagonal/>
    </border>
    <border>
      <left style="thin">
        <color auto="1"/>
      </left>
      <right style="thin">
        <color auto="1"/>
      </right>
      <top/>
      <bottom/>
      <diagonal/>
    </border>
    <border>
      <left/>
      <right style="medium">
        <color auto="1"/>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medium">
        <color auto="1"/>
      </left>
      <right/>
      <top/>
      <bottom/>
      <diagonal/>
    </border>
    <border>
      <left style="thin">
        <color auto="1"/>
      </left>
      <right style="medium">
        <color auto="1"/>
      </right>
      <top/>
      <bottom style="thin">
        <color auto="1"/>
      </bottom>
      <diagonal/>
    </border>
    <border>
      <left/>
      <right/>
      <top style="thin">
        <color auto="1"/>
      </top>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8"/>
      </bottom>
      <diagonal/>
    </border>
    <border>
      <left/>
      <right/>
      <top/>
      <bottom style="thick">
        <color indexed="8"/>
      </bottom>
      <diagonal/>
    </border>
    <border>
      <left style="medium">
        <color indexed="8"/>
      </left>
      <right style="medium">
        <color indexed="8"/>
      </right>
      <top style="medium">
        <color indexed="8"/>
      </top>
      <bottom style="medium">
        <color indexed="8"/>
      </bottom>
      <diagonal/>
    </border>
    <border>
      <left/>
      <right/>
      <top/>
      <bottom style="thin">
        <color indexed="8"/>
      </bottom>
      <diagonal/>
    </border>
    <border>
      <left style="thin">
        <color indexed="48"/>
      </left>
      <right style="thin">
        <color indexed="48"/>
      </right>
      <top style="thin">
        <color indexed="48"/>
      </top>
      <bottom style="thin">
        <color indexed="48"/>
      </bottom>
      <diagonal/>
    </border>
    <border>
      <left style="thin">
        <color indexed="27"/>
      </left>
      <right style="thin">
        <color indexed="48"/>
      </right>
      <top style="medium">
        <color indexed="27"/>
      </top>
      <bottom style="thin">
        <color indexed="48"/>
      </bottom>
      <diagonal/>
    </border>
    <border>
      <left/>
      <right/>
      <top style="thin">
        <color indexed="48"/>
      </top>
      <bottom style="thin">
        <color indexed="48"/>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55"/>
      </bottom>
      <diagonal/>
    </border>
    <border>
      <left/>
      <right/>
      <top/>
      <bottom style="medium">
        <color indexed="55"/>
      </bottom>
      <diagonal/>
    </border>
    <border>
      <left/>
      <right/>
      <top/>
      <bottom style="double">
        <color indexed="53"/>
      </bottom>
      <diagonal/>
    </border>
    <border>
      <left style="thin">
        <color indexed="63"/>
      </left>
      <right style="thin">
        <color indexed="63"/>
      </right>
      <top style="thin">
        <color auto="1"/>
      </top>
      <bottom style="thin">
        <color indexed="63"/>
      </bottom>
      <diagonal/>
    </border>
    <border>
      <left/>
      <right/>
      <top style="thin">
        <color indexed="49"/>
      </top>
      <bottom style="double">
        <color indexed="49"/>
      </bottom>
      <diagonal/>
    </border>
    <border>
      <left style="medium">
        <color auto="1"/>
      </left>
      <right style="thin">
        <color auto="1"/>
      </right>
      <top/>
      <bottom style="thin">
        <color auto="1"/>
      </bottom>
      <diagonal/>
    </border>
    <border>
      <left/>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medium">
        <color auto="1"/>
      </right>
      <top style="medium">
        <color auto="1"/>
      </top>
      <bottom style="medium">
        <color auto="1"/>
      </bottom>
      <diagonal/>
    </border>
    <border>
      <left/>
      <right/>
      <top/>
      <bottom style="medium">
        <color indexed="30"/>
      </bottom>
      <diagonal/>
    </border>
    <border>
      <left/>
      <right/>
      <top style="medium">
        <color indexed="8"/>
      </top>
      <bottom style="medium">
        <color indexed="8"/>
      </bottom>
      <diagonal/>
    </border>
    <border>
      <left/>
      <right/>
      <top/>
      <bottom style="medium">
        <color indexed="8"/>
      </bottom>
      <diagonal/>
    </border>
    <border>
      <left style="medium">
        <color indexed="8"/>
      </left>
      <right style="medium">
        <color indexed="8"/>
      </right>
      <top style="medium">
        <color indexed="8"/>
      </top>
      <bottom style="medium">
        <color indexed="8"/>
      </bottom>
      <diagonal/>
    </border>
    <border>
      <left style="thin">
        <color indexed="27"/>
      </left>
      <right style="thin">
        <color indexed="48"/>
      </right>
      <top style="medium">
        <color indexed="27"/>
      </top>
      <bottom style="thin">
        <color indexed="48"/>
      </bottom>
      <diagonal/>
    </border>
    <border>
      <left/>
      <right/>
      <top/>
      <bottom style="medium">
        <color indexed="55"/>
      </bottom>
      <diagonal/>
    </border>
    <border>
      <left/>
      <right/>
      <top/>
      <bottom style="medium">
        <color auto="1"/>
      </bottom>
      <diagonal/>
    </border>
    <border>
      <left/>
      <right/>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top/>
      <bottom style="thin">
        <color indexed="8"/>
      </bottom>
      <diagonal/>
    </border>
    <border>
      <left style="thin">
        <color indexed="27"/>
      </left>
      <right style="thin">
        <color indexed="48"/>
      </right>
      <top style="medium">
        <color indexed="27"/>
      </top>
      <bottom style="thin">
        <color indexed="48"/>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thin">
        <color indexed="27"/>
      </left>
      <right style="thin">
        <color indexed="48"/>
      </right>
      <top style="medium">
        <color indexed="27"/>
      </top>
      <bottom style="thin">
        <color indexed="48"/>
      </bottom>
      <diagonal/>
    </border>
    <border>
      <left style="thin">
        <color indexed="64"/>
      </left>
      <right style="thick">
        <color rgb="FFFF0000"/>
      </right>
      <top style="thin">
        <color indexed="64"/>
      </top>
      <bottom style="thin">
        <color indexed="64"/>
      </bottom>
      <diagonal/>
    </border>
    <border>
      <left/>
      <right/>
      <top/>
      <bottom style="medium">
        <color rgb="FFC9C9C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0028">
    <xf numFmtId="0" fontId="0" fillId="0" borderId="0"/>
    <xf numFmtId="0" fontId="33" fillId="0" borderId="0"/>
    <xf numFmtId="0" fontId="58" fillId="0" borderId="0"/>
    <xf numFmtId="0" fontId="15" fillId="0" borderId="0" applyNumberFormat="0" applyFill="0" applyBorder="0" applyAlignment="0" applyProtection="0"/>
    <xf numFmtId="0" fontId="23" fillId="0" borderId="0"/>
    <xf numFmtId="0" fontId="16" fillId="0" borderId="0" applyNumberFormat="0" applyFill="0" applyBorder="0" applyAlignment="0" applyProtection="0"/>
    <xf numFmtId="3" fontId="54" fillId="0" borderId="0"/>
    <xf numFmtId="0" fontId="16" fillId="0" borderId="0"/>
    <xf numFmtId="0" fontId="60" fillId="0" borderId="0"/>
    <xf numFmtId="0" fontId="16" fillId="0" borderId="0">
      <alignment vertical="top"/>
    </xf>
    <xf numFmtId="0" fontId="58" fillId="0" borderId="0"/>
    <xf numFmtId="0" fontId="16" fillId="0" borderId="0"/>
    <xf numFmtId="0" fontId="23" fillId="0" borderId="0"/>
    <xf numFmtId="176" fontId="61" fillId="0" borderId="0">
      <alignment horizontal="center"/>
    </xf>
    <xf numFmtId="0" fontId="16" fillId="0" borderId="0"/>
    <xf numFmtId="0" fontId="34" fillId="0" borderId="0">
      <alignment horizontal="center" wrapText="1"/>
      <protection locked="0"/>
    </xf>
    <xf numFmtId="0" fontId="16" fillId="2" borderId="0"/>
    <xf numFmtId="0" fontId="35" fillId="0" borderId="0" applyFill="0" applyBorder="0" applyAlignment="0"/>
    <xf numFmtId="3" fontId="26" fillId="0" borderId="0" applyFill="0" applyBorder="0" applyProtection="0"/>
    <xf numFmtId="0" fontId="37" fillId="0" borderId="0" applyNumberFormat="0" applyAlignment="0">
      <alignment horizontal="left"/>
    </xf>
    <xf numFmtId="44" fontId="18" fillId="0" borderId="0" applyFont="0" applyFill="0" applyBorder="0" applyAlignment="0" applyProtection="0"/>
    <xf numFmtId="0" fontId="38" fillId="0" borderId="0" applyNumberFormat="0" applyAlignment="0">
      <alignment horizontal="left"/>
    </xf>
    <xf numFmtId="4" fontId="59" fillId="3" borderId="1">
      <alignment vertical="center" wrapText="1"/>
      <protection locked="0"/>
    </xf>
    <xf numFmtId="15" fontId="59" fillId="3" borderId="1">
      <alignment vertical="center"/>
      <protection locked="0"/>
    </xf>
    <xf numFmtId="1" fontId="59" fillId="3" borderId="1">
      <alignment vertical="center" wrapText="1"/>
      <protection locked="0"/>
    </xf>
    <xf numFmtId="49" fontId="59" fillId="3" borderId="1">
      <alignment vertical="center" wrapText="1"/>
      <protection locked="0"/>
    </xf>
    <xf numFmtId="168" fontId="16" fillId="0" borderId="0" applyFont="0" applyFill="0" applyBorder="0" applyAlignment="0" applyProtection="0"/>
    <xf numFmtId="0" fontId="62" fillId="0" borderId="0" applyNumberFormat="0" applyFill="0" applyBorder="0" applyAlignment="0" applyProtection="0"/>
    <xf numFmtId="38" fontId="17" fillId="4" borderId="0" applyNumberFormat="0" applyBorder="0" applyAlignment="0" applyProtection="0"/>
    <xf numFmtId="0" fontId="39" fillId="0" borderId="0" applyNumberFormat="0" applyFill="0" applyBorder="0" applyProtection="0"/>
    <xf numFmtId="0" fontId="24" fillId="0" borderId="2" applyNumberFormat="0" applyAlignment="0" applyProtection="0">
      <alignment horizontal="left" vertical="center"/>
    </xf>
    <xf numFmtId="0" fontId="24" fillId="0" borderId="3">
      <alignment horizontal="left" vertical="center"/>
    </xf>
    <xf numFmtId="0" fontId="19" fillId="0" borderId="0">
      <alignment horizontal="center"/>
    </xf>
    <xf numFmtId="0" fontId="63" fillId="0" borderId="4"/>
    <xf numFmtId="0" fontId="40" fillId="0" borderId="5">
      <alignment horizontal="center"/>
    </xf>
    <xf numFmtId="0" fontId="40" fillId="0" borderId="0">
      <alignment horizontal="center"/>
    </xf>
    <xf numFmtId="0" fontId="27" fillId="0" borderId="0" applyNumberFormat="0" applyBorder="0"/>
    <xf numFmtId="172" fontId="41" fillId="0" borderId="0" applyNumberFormat="0" applyFill="0" applyBorder="0" applyAlignment="0" applyProtection="0"/>
    <xf numFmtId="172" fontId="41" fillId="0" borderId="0" applyNumberFormat="0" applyFill="0" applyBorder="0" applyAlignment="0" applyProtection="0"/>
    <xf numFmtId="10" fontId="17" fillId="4" borderId="1" applyNumberFormat="0" applyBorder="0" applyAlignment="0" applyProtection="0"/>
    <xf numFmtId="0" fontId="42" fillId="0" borderId="0" applyNumberFormat="0" applyFill="0" applyBorder="0" applyProtection="0">
      <alignment horizontal="center"/>
    </xf>
    <xf numFmtId="0" fontId="43" fillId="0" borderId="6"/>
    <xf numFmtId="174" fontId="58" fillId="0" borderId="7">
      <alignment horizontal="left"/>
    </xf>
    <xf numFmtId="0" fontId="42" fillId="0" borderId="8" applyNumberFormat="0" applyFill="0" applyProtection="0">
      <alignment horizontal="center"/>
    </xf>
    <xf numFmtId="164" fontId="19" fillId="0" borderId="0">
      <alignment horizontal="right"/>
    </xf>
    <xf numFmtId="171" fontId="44" fillId="0" borderId="9" applyNumberFormat="0" applyFill="0" applyBorder="0" applyAlignment="0" applyProtection="0">
      <alignment horizontal="center"/>
    </xf>
    <xf numFmtId="38" fontId="45" fillId="0" borderId="0" applyFont="0" applyFill="0" applyBorder="0" applyAlignment="0" applyProtection="0"/>
    <xf numFmtId="40" fontId="45" fillId="0" borderId="0" applyFont="0" applyFill="0" applyBorder="0" applyAlignment="0" applyProtection="0"/>
    <xf numFmtId="178" fontId="58" fillId="0" borderId="0" applyFont="0" applyFill="0" applyBorder="0" applyAlignment="0" applyProtection="0"/>
    <xf numFmtId="180" fontId="58" fillId="0" borderId="0" applyFont="0" applyFill="0" applyBorder="0" applyAlignment="0" applyProtection="0"/>
    <xf numFmtId="177" fontId="58" fillId="0" borderId="0" applyFont="0" applyFill="0" applyBorder="0" applyAlignment="0" applyProtection="0"/>
    <xf numFmtId="179" fontId="58" fillId="0" borderId="0" applyFont="0" applyFill="0" applyBorder="0" applyAlignment="0" applyProtection="0"/>
    <xf numFmtId="37" fontId="28" fillId="0" borderId="0"/>
    <xf numFmtId="37" fontId="46" fillId="0" borderId="0"/>
    <xf numFmtId="165" fontId="16" fillId="0" borderId="0"/>
    <xf numFmtId="0" fontId="16" fillId="0" borderId="0"/>
    <xf numFmtId="0" fontId="32" fillId="0" borderId="0"/>
    <xf numFmtId="0" fontId="36" fillId="0" borderId="0"/>
    <xf numFmtId="0" fontId="32" fillId="0" borderId="0"/>
    <xf numFmtId="0" fontId="16" fillId="0" borderId="0"/>
    <xf numFmtId="0" fontId="47" fillId="0" borderId="0"/>
    <xf numFmtId="43" fontId="58" fillId="0" borderId="0" applyFont="0" applyFill="0" applyBorder="0" applyAlignment="0" applyProtection="0"/>
    <xf numFmtId="41" fontId="58" fillId="0" borderId="0" applyFont="0" applyFill="0" applyBorder="0" applyAlignment="0" applyProtection="0"/>
    <xf numFmtId="181" fontId="64" fillId="0" borderId="8" applyNumberFormat="0" applyFill="0" applyBorder="0" applyAlignment="0">
      <protection locked="0"/>
    </xf>
    <xf numFmtId="14" fontId="34" fillId="0" borderId="0">
      <alignment horizontal="center" wrapText="1"/>
      <protection locked="0"/>
    </xf>
    <xf numFmtId="10" fontId="16" fillId="0" borderId="0" applyFont="0" applyFill="0" applyBorder="0" applyAlignment="0" applyProtection="0"/>
    <xf numFmtId="3" fontId="65" fillId="0" borderId="10" applyFill="0" applyBorder="0" applyProtection="0">
      <alignment horizontal="right"/>
    </xf>
    <xf numFmtId="166" fontId="16" fillId="0" borderId="0" applyFont="0" applyFill="0" applyBorder="0" applyAlignment="0" applyProtection="0"/>
    <xf numFmtId="172" fontId="48" fillId="0" borderId="0" applyNumberFormat="0" applyAlignment="0">
      <alignment horizontal="left"/>
    </xf>
    <xf numFmtId="3" fontId="29" fillId="0" borderId="0" applyFill="0" applyBorder="0" applyProtection="0"/>
    <xf numFmtId="0" fontId="49" fillId="5" borderId="0" applyNumberFormat="0" applyFont="0" applyBorder="0" applyAlignment="0">
      <alignment horizontal="center"/>
    </xf>
    <xf numFmtId="0" fontId="50" fillId="0" borderId="0" applyNumberFormat="0" applyFill="0" applyBorder="0" applyAlignment="0" applyProtection="0">
      <alignment horizontal="left"/>
    </xf>
    <xf numFmtId="0" fontId="49" fillId="1" borderId="3" applyNumberFormat="0" applyFont="0" applyAlignment="0">
      <alignment horizontal="center"/>
    </xf>
    <xf numFmtId="0" fontId="51" fillId="0" borderId="0" applyNumberFormat="0" applyFill="0" applyBorder="0" applyAlignment="0">
      <alignment horizontal="center"/>
    </xf>
    <xf numFmtId="0" fontId="23" fillId="0" borderId="0"/>
    <xf numFmtId="3" fontId="30" fillId="0" borderId="0" applyNumberFormat="0" applyAlignment="0">
      <alignment horizontal="right"/>
    </xf>
    <xf numFmtId="40" fontId="52" fillId="0" borderId="0" applyBorder="0">
      <alignment horizontal="right"/>
    </xf>
    <xf numFmtId="171" fontId="53" fillId="0" borderId="9" applyNumberFormat="0" applyFill="0" applyBorder="0" applyAlignment="0" applyProtection="0">
      <alignment horizontal="center"/>
    </xf>
    <xf numFmtId="0" fontId="54" fillId="0" borderId="0" applyNumberFormat="0" applyFill="0" applyBorder="0" applyProtection="0"/>
    <xf numFmtId="0" fontId="54" fillId="0" borderId="0" applyNumberFormat="0" applyAlignment="0">
      <alignment horizontal="center"/>
    </xf>
    <xf numFmtId="0" fontId="66" fillId="0" borderId="0">
      <alignment horizontal="right"/>
    </xf>
    <xf numFmtId="0" fontId="25" fillId="0" borderId="0">
      <alignment vertical="center"/>
    </xf>
    <xf numFmtId="172" fontId="55" fillId="0" borderId="0">
      <alignment horizontal="left"/>
    </xf>
    <xf numFmtId="37" fontId="56" fillId="0" borderId="0">
      <protection locked="0"/>
    </xf>
    <xf numFmtId="169" fontId="16" fillId="0" borderId="0" applyFont="0" applyFill="0" applyBorder="0" applyAlignment="0" applyProtection="0"/>
    <xf numFmtId="170" fontId="16" fillId="0" borderId="0" applyFont="0" applyFill="0" applyBorder="0" applyAlignment="0" applyProtection="0"/>
    <xf numFmtId="0" fontId="67" fillId="0" borderId="0"/>
    <xf numFmtId="9" fontId="16" fillId="0" borderId="0" applyFont="0" applyFill="0" applyBorder="0" applyAlignment="0" applyProtection="0"/>
    <xf numFmtId="44" fontId="16" fillId="0" borderId="0" applyFont="0" applyFill="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7" borderId="0" applyNumberFormat="0" applyBorder="0" applyAlignment="0" applyProtection="0"/>
    <xf numFmtId="0" fontId="15" fillId="20" borderId="0" applyNumberFormat="0" applyBorder="0" applyAlignment="0" applyProtection="0"/>
    <xf numFmtId="0" fontId="76" fillId="21"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8" borderId="0" applyNumberFormat="0" applyBorder="0" applyAlignment="0" applyProtection="0"/>
    <xf numFmtId="0" fontId="77" fillId="12" borderId="0" applyNumberFormat="0" applyBorder="0" applyAlignment="0" applyProtection="0"/>
    <xf numFmtId="0" fontId="78" fillId="2" borderId="20" applyNumberFormat="0" applyAlignment="0" applyProtection="0"/>
    <xf numFmtId="0" fontId="79" fillId="29" borderId="21" applyNumberFormat="0" applyAlignment="0" applyProtection="0"/>
    <xf numFmtId="0" fontId="80" fillId="0" borderId="0" applyNumberFormat="0" applyFill="0" applyBorder="0" applyAlignment="0" applyProtection="0"/>
    <xf numFmtId="0" fontId="81" fillId="13" borderId="0" applyNumberFormat="0" applyBorder="0" applyAlignment="0" applyProtection="0"/>
    <xf numFmtId="38" fontId="17" fillId="30" borderId="0" applyNumberFormat="0" applyBorder="0" applyAlignment="0" applyProtection="0"/>
    <xf numFmtId="0" fontId="82" fillId="0" borderId="22" applyNumberFormat="0" applyFill="0" applyAlignment="0" applyProtection="0"/>
    <xf numFmtId="0" fontId="83" fillId="0" borderId="23" applyNumberFormat="0" applyFill="0" applyAlignment="0" applyProtection="0"/>
    <xf numFmtId="0" fontId="84" fillId="0" borderId="24" applyNumberFormat="0" applyFill="0" applyAlignment="0" applyProtection="0"/>
    <xf numFmtId="0" fontId="84" fillId="0" borderId="0" applyNumberFormat="0" applyFill="0" applyBorder="0" applyAlignment="0" applyProtection="0"/>
    <xf numFmtId="0" fontId="85" fillId="16" borderId="20" applyNumberFormat="0" applyAlignment="0" applyProtection="0"/>
    <xf numFmtId="10" fontId="17" fillId="31" borderId="1" applyNumberFormat="0" applyBorder="0" applyAlignment="0" applyProtection="0"/>
    <xf numFmtId="0" fontId="86" fillId="0" borderId="25" applyNumberFormat="0" applyFill="0" applyAlignment="0" applyProtection="0"/>
    <xf numFmtId="0" fontId="87" fillId="32" borderId="0" applyNumberFormat="0" applyBorder="0" applyAlignment="0" applyProtection="0"/>
    <xf numFmtId="182" fontId="72" fillId="0" borderId="0"/>
    <xf numFmtId="0" fontId="16" fillId="0" borderId="0"/>
    <xf numFmtId="0" fontId="73" fillId="0" borderId="0" applyNumberFormat="0" applyFill="0" applyBorder="0" applyProtection="0">
      <alignment horizontal="left"/>
    </xf>
    <xf numFmtId="0" fontId="88" fillId="2" borderId="26" applyNumberFormat="0" applyAlignment="0" applyProtection="0"/>
    <xf numFmtId="9" fontId="16" fillId="0" borderId="0" applyFont="0" applyFill="0" applyBorder="0" applyAlignment="0" applyProtection="0"/>
    <xf numFmtId="2" fontId="16" fillId="0" borderId="0" applyFont="0" applyFill="0" applyBorder="0" applyAlignment="0" applyProtection="0"/>
    <xf numFmtId="0" fontId="74" fillId="0" borderId="0">
      <alignment horizontal="left"/>
    </xf>
    <xf numFmtId="0" fontId="89" fillId="0" borderId="27" applyNumberFormat="0" applyFill="0" applyAlignment="0" applyProtection="0"/>
    <xf numFmtId="0" fontId="90" fillId="0" borderId="0" applyNumberFormat="0" applyFill="0" applyBorder="0" applyAlignment="0" applyProtection="0"/>
    <xf numFmtId="0" fontId="16" fillId="0" borderId="0"/>
    <xf numFmtId="0" fontId="16" fillId="0" borderId="0"/>
    <xf numFmtId="0" fontId="16" fillId="0" borderId="0"/>
    <xf numFmtId="0" fontId="16" fillId="0" borderId="0"/>
    <xf numFmtId="0" fontId="14" fillId="0" borderId="0"/>
    <xf numFmtId="0" fontId="16" fillId="0" borderId="0"/>
    <xf numFmtId="0" fontId="1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3" fillId="0" borderId="0"/>
    <xf numFmtId="0" fontId="23" fillId="0" borderId="0"/>
    <xf numFmtId="0" fontId="23" fillId="0" borderId="0"/>
    <xf numFmtId="0" fontId="16" fillId="0" borderId="0"/>
    <xf numFmtId="0" fontId="16" fillId="0" borderId="0"/>
    <xf numFmtId="0" fontId="16" fillId="0" borderId="0"/>
    <xf numFmtId="0" fontId="23" fillId="0" borderId="0"/>
    <xf numFmtId="0" fontId="16" fillId="0" borderId="0"/>
    <xf numFmtId="0" fontId="23" fillId="0" borderId="0"/>
    <xf numFmtId="0" fontId="23" fillId="0" borderId="0"/>
    <xf numFmtId="0" fontId="16" fillId="0" borderId="11"/>
    <xf numFmtId="0" fontId="16" fillId="0" borderId="0"/>
    <xf numFmtId="0" fontId="23" fillId="0" borderId="0"/>
    <xf numFmtId="0" fontId="16" fillId="0" borderId="0"/>
    <xf numFmtId="0" fontId="91" fillId="0" borderId="0" applyNumberFormat="0" applyFill="0" applyBorder="0" applyAlignment="0" applyProtection="0"/>
    <xf numFmtId="0" fontId="16" fillId="0" borderId="0"/>
    <xf numFmtId="0" fontId="33" fillId="0" borderId="0"/>
    <xf numFmtId="0" fontId="23" fillId="0" borderId="0"/>
    <xf numFmtId="0" fontId="16" fillId="0" borderId="0"/>
    <xf numFmtId="0" fontId="23" fillId="0" borderId="0"/>
    <xf numFmtId="0" fontId="91" fillId="0" borderId="0" applyNumberFormat="0" applyFill="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5" borderId="0" applyNumberFormat="0" applyBorder="0" applyAlignment="0" applyProtection="0"/>
    <xf numFmtId="0" fontId="15" fillId="35"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183" fontId="54" fillId="0" borderId="0"/>
    <xf numFmtId="0" fontId="34" fillId="0" borderId="0">
      <alignment horizontal="center" wrapText="1"/>
      <protection locked="0"/>
    </xf>
    <xf numFmtId="0" fontId="16" fillId="51" borderId="0"/>
    <xf numFmtId="0" fontId="77" fillId="35" borderId="0" applyNumberFormat="0" applyBorder="0" applyAlignment="0" applyProtection="0"/>
    <xf numFmtId="0" fontId="77" fillId="35" borderId="0" applyNumberFormat="0" applyBorder="0" applyAlignment="0" applyProtection="0"/>
    <xf numFmtId="0" fontId="78" fillId="51" borderId="20" applyNumberFormat="0" applyAlignment="0" applyProtection="0"/>
    <xf numFmtId="0" fontId="78" fillId="51" borderId="20" applyNumberFormat="0" applyAlignment="0" applyProtection="0"/>
    <xf numFmtId="0" fontId="79" fillId="52" borderId="21" applyNumberFormat="0" applyAlignment="0" applyProtection="0"/>
    <xf numFmtId="0" fontId="79" fillId="52" borderId="21" applyNumberFormat="0" applyAlignment="0" applyProtection="0"/>
    <xf numFmtId="184" fontId="16" fillId="0" borderId="0" applyFill="0" applyBorder="0" applyAlignment="0" applyProtection="0"/>
    <xf numFmtId="184" fontId="16" fillId="0" borderId="0" applyFill="0" applyBorder="0" applyAlignment="0" applyProtection="0"/>
    <xf numFmtId="0" fontId="37" fillId="0" borderId="0" applyNumberFormat="0" applyAlignment="0"/>
    <xf numFmtId="185" fontId="16" fillId="0" borderId="0" applyFill="0" applyBorder="0" applyAlignment="0" applyProtection="0"/>
    <xf numFmtId="44" fontId="16" fillId="0" borderId="0" applyFill="0" applyBorder="0" applyAlignment="0" applyProtection="0"/>
    <xf numFmtId="44" fontId="16" fillId="0" borderId="0" applyFill="0" applyBorder="0" applyAlignment="0" applyProtection="0"/>
    <xf numFmtId="44" fontId="16" fillId="0" borderId="0" applyFill="0" applyBorder="0" applyAlignment="0" applyProtection="0"/>
    <xf numFmtId="186" fontId="16" fillId="0" borderId="0" applyFill="0" applyBorder="0" applyAlignment="0" applyProtection="0"/>
    <xf numFmtId="187" fontId="16" fillId="0" borderId="0" applyFill="0" applyBorder="0" applyAlignment="0" applyProtection="0"/>
    <xf numFmtId="0" fontId="38" fillId="0" borderId="0" applyNumberFormat="0" applyAlignment="0"/>
    <xf numFmtId="4" fontId="19" fillId="53" borderId="11">
      <alignment vertical="center" wrapText="1"/>
      <protection locked="0"/>
    </xf>
    <xf numFmtId="15" fontId="19" fillId="53" borderId="11">
      <alignment vertical="center"/>
      <protection locked="0"/>
    </xf>
    <xf numFmtId="1" fontId="19" fillId="53" borderId="11">
      <alignment vertical="center" wrapText="1"/>
      <protection locked="0"/>
    </xf>
    <xf numFmtId="49" fontId="19" fillId="53" borderId="11">
      <alignment vertical="center" wrapText="1"/>
      <protection locked="0"/>
    </xf>
    <xf numFmtId="188" fontId="16" fillId="0" borderId="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1" fillId="36" borderId="0" applyNumberFormat="0" applyBorder="0" applyAlignment="0" applyProtection="0"/>
    <xf numFmtId="0" fontId="81" fillId="36" borderId="0" applyNumberFormat="0" applyBorder="0" applyAlignment="0" applyProtection="0"/>
    <xf numFmtId="0" fontId="17" fillId="51" borderId="0" applyNumberFormat="0" applyBorder="0" applyAlignment="0" applyProtection="0"/>
    <xf numFmtId="0" fontId="24" fillId="0" borderId="28" applyNumberFormat="0" applyAlignment="0" applyProtection="0"/>
    <xf numFmtId="0" fontId="24" fillId="0" borderId="29">
      <alignment horizontal="left" vertical="center"/>
    </xf>
    <xf numFmtId="0" fontId="82" fillId="0" borderId="22" applyNumberFormat="0" applyFill="0" applyAlignment="0" applyProtection="0"/>
    <xf numFmtId="0" fontId="19" fillId="0" borderId="0">
      <alignment horizontal="center"/>
    </xf>
    <xf numFmtId="0" fontId="19" fillId="0" borderId="0">
      <alignment horizontal="center"/>
    </xf>
    <xf numFmtId="0" fontId="83" fillId="0" borderId="23" applyNumberFormat="0" applyFill="0" applyAlignment="0" applyProtection="0"/>
    <xf numFmtId="0" fontId="83" fillId="0" borderId="23" applyNumberFormat="0" applyFill="0" applyAlignment="0" applyProtection="0"/>
    <xf numFmtId="0" fontId="83" fillId="0" borderId="23" applyNumberFormat="0" applyFill="0" applyAlignment="0" applyProtection="0"/>
    <xf numFmtId="0" fontId="84" fillId="0" borderId="24" applyNumberFormat="0" applyFill="0" applyAlignment="0" applyProtection="0"/>
    <xf numFmtId="0" fontId="84" fillId="0" borderId="24"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92" fillId="0" borderId="4"/>
    <xf numFmtId="0" fontId="40" fillId="0" borderId="30">
      <alignment horizontal="center"/>
    </xf>
    <xf numFmtId="0" fontId="40" fillId="0" borderId="0">
      <alignment horizontal="center"/>
    </xf>
    <xf numFmtId="0" fontId="108" fillId="0" borderId="0" applyNumberFormat="0" applyFill="0" applyBorder="0" applyAlignment="0" applyProtection="0">
      <alignment vertical="top"/>
      <protection locked="0"/>
    </xf>
    <xf numFmtId="0" fontId="16" fillId="0" borderId="0"/>
    <xf numFmtId="0" fontId="41" fillId="0" borderId="0" applyNumberFormat="0" applyFill="0" applyBorder="0" applyAlignment="0" applyProtection="0"/>
    <xf numFmtId="0" fontId="41" fillId="0" borderId="0" applyNumberFormat="0" applyFill="0" applyBorder="0" applyAlignment="0" applyProtection="0"/>
    <xf numFmtId="0" fontId="17" fillId="54" borderId="0" applyNumberFormat="0" applyBorder="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20" fillId="0" borderId="31"/>
    <xf numFmtId="174" fontId="16" fillId="0" borderId="32">
      <alignment horizontal="left"/>
    </xf>
    <xf numFmtId="0" fontId="86" fillId="0" borderId="25" applyNumberFormat="0" applyFill="0" applyAlignment="0" applyProtection="0"/>
    <xf numFmtId="0" fontId="86" fillId="0" borderId="25" applyNumberFormat="0" applyFill="0" applyAlignment="0" applyProtection="0"/>
    <xf numFmtId="0" fontId="42" fillId="0" borderId="33" applyNumberFormat="0" applyFill="0" applyProtection="0">
      <alignment horizontal="center"/>
    </xf>
    <xf numFmtId="189" fontId="19" fillId="0" borderId="0">
      <alignment horizontal="right"/>
    </xf>
    <xf numFmtId="0" fontId="93" fillId="0" borderId="0" applyNumberFormat="0" applyFill="0" applyBorder="0" applyAlignment="0" applyProtection="0"/>
    <xf numFmtId="0" fontId="87" fillId="55" borderId="0" applyNumberFormat="0" applyBorder="0" applyAlignment="0" applyProtection="0"/>
    <xf numFmtId="0" fontId="87" fillId="55" borderId="0" applyNumberFormat="0" applyBorder="0" applyAlignment="0" applyProtection="0"/>
    <xf numFmtId="37" fontId="28" fillId="0" borderId="0"/>
    <xf numFmtId="37" fontId="46" fillId="0" borderId="0"/>
    <xf numFmtId="182" fontId="94" fillId="0" borderId="0"/>
    <xf numFmtId="0" fontId="16" fillId="0" borderId="0"/>
    <xf numFmtId="0" fontId="16" fillId="0" borderId="0"/>
    <xf numFmtId="0" fontId="16" fillId="0" borderId="0"/>
    <xf numFmtId="0" fontId="14" fillId="0" borderId="0"/>
    <xf numFmtId="0" fontId="14" fillId="0" borderId="0"/>
    <xf numFmtId="0" fontId="70" fillId="0" borderId="0"/>
    <xf numFmtId="0" fontId="16" fillId="0" borderId="0"/>
    <xf numFmtId="0" fontId="16" fillId="0" borderId="0"/>
    <xf numFmtId="0" fontId="16" fillId="0" borderId="0"/>
    <xf numFmtId="0" fontId="9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73" fillId="0" borderId="0" applyNumberFormat="0" applyFill="0" applyBorder="0" applyProtection="0">
      <alignment horizontal="left"/>
    </xf>
    <xf numFmtId="0" fontId="73" fillId="0" borderId="0" applyNumberFormat="0" applyFill="0" applyBorder="0" applyProtection="0">
      <alignment horizontal="left"/>
    </xf>
    <xf numFmtId="0" fontId="88" fillId="51" borderId="26" applyNumberFormat="0" applyAlignment="0" applyProtection="0"/>
    <xf numFmtId="0" fontId="88" fillId="51" borderId="26" applyNumberFormat="0" applyAlignment="0" applyProtection="0"/>
    <xf numFmtId="14" fontId="34" fillId="0" borderId="0">
      <alignment horizontal="center" wrapText="1"/>
      <protection locked="0"/>
    </xf>
    <xf numFmtId="10"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3" fontId="65" fillId="0" borderId="0" applyFill="0" applyBorder="0" applyProtection="0">
      <alignment horizontal="right"/>
    </xf>
    <xf numFmtId="2" fontId="16" fillId="0" borderId="0" applyFill="0" applyBorder="0" applyAlignment="0" applyProtection="0"/>
    <xf numFmtId="0" fontId="48" fillId="0" borderId="0" applyNumberFormat="0" applyAlignment="0"/>
    <xf numFmtId="0" fontId="16" fillId="56" borderId="0" applyNumberFormat="0" applyBorder="0" applyAlignment="0"/>
    <xf numFmtId="0" fontId="96" fillId="0" borderId="11" applyProtection="0">
      <alignment vertical="center"/>
    </xf>
    <xf numFmtId="0" fontId="17" fillId="0" borderId="0" applyNumberFormat="0" applyFill="0" applyBorder="0" applyAlignment="0" applyProtection="0"/>
    <xf numFmtId="0" fontId="97" fillId="55" borderId="34" applyNumberFormat="0" applyProtection="0">
      <alignment vertical="center"/>
    </xf>
    <xf numFmtId="0" fontId="97" fillId="55" borderId="34" applyNumberFormat="0" applyProtection="0">
      <alignment vertical="center"/>
    </xf>
    <xf numFmtId="0" fontId="97" fillId="55" borderId="34" applyNumberFormat="0" applyProtection="0">
      <alignment vertical="center"/>
    </xf>
    <xf numFmtId="0" fontId="97" fillId="55" borderId="34" applyNumberFormat="0" applyProtection="0">
      <alignment vertical="center"/>
    </xf>
    <xf numFmtId="0" fontId="97" fillId="55" borderId="34" applyNumberFormat="0" applyProtection="0">
      <alignment vertical="center"/>
    </xf>
    <xf numFmtId="0" fontId="97" fillId="55" borderId="34" applyNumberFormat="0" applyProtection="0">
      <alignment vertical="center"/>
    </xf>
    <xf numFmtId="0" fontId="97" fillId="55" borderId="34" applyNumberFormat="0" applyProtection="0">
      <alignment vertical="center"/>
    </xf>
    <xf numFmtId="0" fontId="97" fillId="55" borderId="34" applyNumberFormat="0" applyProtection="0">
      <alignment vertical="center"/>
    </xf>
    <xf numFmtId="0" fontId="97" fillId="55" borderId="34" applyNumberFormat="0" applyProtection="0">
      <alignment vertical="center"/>
    </xf>
    <xf numFmtId="0" fontId="97"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100" fillId="57" borderId="0" applyNumberFormat="0" applyProtection="0">
      <alignment horizontal="left" vertical="center" indent="1"/>
    </xf>
    <xf numFmtId="0" fontId="99" fillId="57" borderId="0" applyNumberFormat="0" applyProtection="0">
      <alignment horizontal="left" vertical="center" indent="1"/>
    </xf>
    <xf numFmtId="0" fontId="99" fillId="57" borderId="0" applyNumberFormat="0" applyProtection="0">
      <alignment horizontal="left" vertical="center" indent="1"/>
    </xf>
    <xf numFmtId="0" fontId="99" fillId="57" borderId="0" applyNumberFormat="0" applyProtection="0">
      <alignment horizontal="left" vertical="center" indent="1"/>
    </xf>
    <xf numFmtId="0" fontId="99" fillId="57" borderId="0" applyNumberFormat="0" applyProtection="0">
      <alignment horizontal="left" vertical="center" indent="1"/>
    </xf>
    <xf numFmtId="0" fontId="99" fillId="57" borderId="0" applyNumberFormat="0" applyProtection="0">
      <alignment horizontal="left" vertical="center" indent="1"/>
    </xf>
    <xf numFmtId="0" fontId="99" fillId="57" borderId="0" applyNumberFormat="0" applyProtection="0">
      <alignment horizontal="left" vertical="center" indent="1"/>
    </xf>
    <xf numFmtId="0" fontId="99" fillId="57" borderId="0" applyNumberFormat="0" applyProtection="0">
      <alignment horizontal="left" vertical="center" indent="1"/>
    </xf>
    <xf numFmtId="0" fontId="99" fillId="57" borderId="0" applyNumberFormat="0" applyProtection="0">
      <alignment horizontal="left" vertical="center" indent="1"/>
    </xf>
    <xf numFmtId="0" fontId="100" fillId="57" borderId="0" applyNumberFormat="0" applyProtection="0">
      <alignment horizontal="left" vertical="center" indent="1"/>
    </xf>
    <xf numFmtId="0" fontId="99" fillId="48" borderId="34" applyNumberFormat="0" applyProtection="0">
      <alignment horizontal="right" vertical="center"/>
    </xf>
    <xf numFmtId="0" fontId="99" fillId="48" borderId="34" applyNumberFormat="0" applyProtection="0">
      <alignment horizontal="right" vertical="center"/>
    </xf>
    <xf numFmtId="0" fontId="99" fillId="48" borderId="34" applyNumberFormat="0" applyProtection="0">
      <alignment horizontal="right" vertical="center"/>
    </xf>
    <xf numFmtId="0" fontId="99" fillId="48" borderId="34" applyNumberFormat="0" applyProtection="0">
      <alignment horizontal="right" vertical="center"/>
    </xf>
    <xf numFmtId="0" fontId="99" fillId="48" borderId="34" applyNumberFormat="0" applyProtection="0">
      <alignment horizontal="right" vertical="center"/>
    </xf>
    <xf numFmtId="0" fontId="99" fillId="48" borderId="34" applyNumberFormat="0" applyProtection="0">
      <alignment horizontal="right" vertical="center"/>
    </xf>
    <xf numFmtId="0" fontId="99" fillId="48" borderId="34" applyNumberFormat="0" applyProtection="0">
      <alignment horizontal="right" vertical="center"/>
    </xf>
    <xf numFmtId="0" fontId="99" fillId="48" borderId="34" applyNumberFormat="0" applyProtection="0">
      <alignment horizontal="right" vertical="center"/>
    </xf>
    <xf numFmtId="0" fontId="99" fillId="48" borderId="34" applyNumberFormat="0" applyProtection="0">
      <alignment horizontal="right" vertical="center"/>
    </xf>
    <xf numFmtId="0" fontId="99" fillId="48"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7" fillId="60" borderId="35" applyNumberFormat="0" applyProtection="0">
      <alignment horizontal="left" vertical="center" indent="1"/>
    </xf>
    <xf numFmtId="0" fontId="97" fillId="60" borderId="35" applyNumberFormat="0" applyProtection="0">
      <alignment horizontal="left" vertical="center" indent="1"/>
    </xf>
    <xf numFmtId="0" fontId="97" fillId="60" borderId="35" applyNumberFormat="0" applyProtection="0">
      <alignment horizontal="left" vertical="center" indent="1"/>
    </xf>
    <xf numFmtId="0" fontId="97" fillId="60" borderId="35" applyNumberFormat="0" applyProtection="0">
      <alignment horizontal="left" vertical="center" indent="1"/>
    </xf>
    <xf numFmtId="0" fontId="97" fillId="60" borderId="35" applyNumberFormat="0" applyProtection="0">
      <alignment horizontal="left" vertical="center" indent="1"/>
    </xf>
    <xf numFmtId="0" fontId="97" fillId="60" borderId="35" applyNumberFormat="0" applyProtection="0">
      <alignment horizontal="left" vertical="center" indent="1"/>
    </xf>
    <xf numFmtId="0" fontId="97" fillId="60" borderId="35" applyNumberFormat="0" applyProtection="0">
      <alignment horizontal="left" vertical="center" indent="1"/>
    </xf>
    <xf numFmtId="0" fontId="97" fillId="60" borderId="35" applyNumberFormat="0" applyProtection="0">
      <alignment horizontal="left" vertical="center" indent="1"/>
    </xf>
    <xf numFmtId="0" fontId="97" fillId="60" borderId="35" applyNumberFormat="0" applyProtection="0">
      <alignment horizontal="left" vertical="center" indent="1"/>
    </xf>
    <xf numFmtId="0" fontId="97" fillId="60" borderId="35" applyNumberFormat="0" applyProtection="0">
      <alignment horizontal="left" vertical="center" indent="1"/>
    </xf>
    <xf numFmtId="0" fontId="97" fillId="40" borderId="0" applyNumberFormat="0" applyProtection="0">
      <alignment horizontal="left" vertical="center" indent="1"/>
    </xf>
    <xf numFmtId="0" fontId="97" fillId="40" borderId="0" applyNumberFormat="0" applyProtection="0">
      <alignment horizontal="left" vertical="center" indent="1"/>
    </xf>
    <xf numFmtId="0" fontId="97" fillId="40" borderId="0" applyNumberFormat="0" applyProtection="0">
      <alignment horizontal="left" vertical="center" indent="1"/>
    </xf>
    <xf numFmtId="0" fontId="97" fillId="40" borderId="0" applyNumberFormat="0" applyProtection="0">
      <alignment horizontal="left" vertical="center" indent="1"/>
    </xf>
    <xf numFmtId="0" fontId="97" fillId="40" borderId="0" applyNumberFormat="0" applyProtection="0">
      <alignment horizontal="left" vertical="center" indent="1"/>
    </xf>
    <xf numFmtId="0" fontId="97" fillId="40" borderId="0" applyNumberFormat="0" applyProtection="0">
      <alignment horizontal="left" vertical="center" indent="1"/>
    </xf>
    <xf numFmtId="0" fontId="97" fillId="40" borderId="0" applyNumberFormat="0" applyProtection="0">
      <alignment horizontal="left" vertical="center" indent="1"/>
    </xf>
    <xf numFmtId="0" fontId="97" fillId="40" borderId="0" applyNumberFormat="0" applyProtection="0">
      <alignment horizontal="left" vertical="center" indent="1"/>
    </xf>
    <xf numFmtId="0" fontId="97" fillId="40" borderId="0" applyNumberFormat="0" applyProtection="0">
      <alignment horizontal="left" vertical="center" indent="1"/>
    </xf>
    <xf numFmtId="0" fontId="97" fillId="40" borderId="0" applyNumberFormat="0" applyProtection="0">
      <alignment horizontal="left" vertical="center" indent="1"/>
    </xf>
    <xf numFmtId="0" fontId="97" fillId="57" borderId="0" applyNumberFormat="0" applyProtection="0">
      <alignment horizontal="left" vertical="center" indent="1"/>
    </xf>
    <xf numFmtId="0" fontId="97" fillId="57" borderId="0" applyNumberFormat="0" applyProtection="0">
      <alignment horizontal="left" vertical="center" indent="1"/>
    </xf>
    <xf numFmtId="0" fontId="97" fillId="57" borderId="0" applyNumberFormat="0" applyProtection="0">
      <alignment horizontal="left" vertical="center" indent="1"/>
    </xf>
    <xf numFmtId="0" fontId="97" fillId="57" borderId="0" applyNumberFormat="0" applyProtection="0">
      <alignment horizontal="left" vertical="center" indent="1"/>
    </xf>
    <xf numFmtId="0" fontId="97" fillId="57" borderId="0" applyNumberFormat="0" applyProtection="0">
      <alignment horizontal="left" vertical="center" indent="1"/>
    </xf>
    <xf numFmtId="0" fontId="97" fillId="57" borderId="0" applyNumberFormat="0" applyProtection="0">
      <alignment horizontal="left" vertical="center" indent="1"/>
    </xf>
    <xf numFmtId="0" fontId="97" fillId="57" borderId="0" applyNumberFormat="0" applyProtection="0">
      <alignment horizontal="left" vertical="center" indent="1"/>
    </xf>
    <xf numFmtId="0" fontId="97" fillId="57" borderId="0" applyNumberFormat="0" applyProtection="0">
      <alignment horizontal="left" vertical="center" indent="1"/>
    </xf>
    <xf numFmtId="0" fontId="97" fillId="57" borderId="0" applyNumberFormat="0" applyProtection="0">
      <alignment horizontal="left" vertical="center" indent="1"/>
    </xf>
    <xf numFmtId="0" fontId="97" fillId="57" borderId="0" applyNumberFormat="0" applyProtection="0">
      <alignment horizontal="left" vertical="center" indent="1"/>
    </xf>
    <xf numFmtId="0" fontId="99" fillId="40"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35" fillId="40" borderId="0" applyNumberFormat="0" applyProtection="0">
      <alignment horizontal="left" vertical="center" indent="1"/>
    </xf>
    <xf numFmtId="0" fontId="35" fillId="40" borderId="0" applyNumberFormat="0" applyProtection="0">
      <alignment horizontal="left" vertical="center" indent="1"/>
    </xf>
    <xf numFmtId="0" fontId="35" fillId="40" borderId="0" applyNumberFormat="0" applyProtection="0">
      <alignment horizontal="left" vertical="center" indent="1"/>
    </xf>
    <xf numFmtId="0" fontId="35" fillId="40" borderId="0" applyNumberFormat="0" applyProtection="0">
      <alignment horizontal="left" vertical="center" indent="1"/>
    </xf>
    <xf numFmtId="0" fontId="35" fillId="40" borderId="0" applyNumberFormat="0" applyProtection="0">
      <alignment horizontal="left" vertical="center" indent="1"/>
    </xf>
    <xf numFmtId="0" fontId="35" fillId="40" borderId="0" applyNumberFormat="0" applyProtection="0">
      <alignment horizontal="left" vertical="center" indent="1"/>
    </xf>
    <xf numFmtId="0" fontId="35" fillId="40" borderId="0" applyNumberFormat="0" applyProtection="0">
      <alignment horizontal="left" vertical="center" indent="1"/>
    </xf>
    <xf numFmtId="0" fontId="35" fillId="40" borderId="0" applyNumberFormat="0" applyProtection="0">
      <alignment horizontal="left" vertical="center" indent="1"/>
    </xf>
    <xf numFmtId="0" fontId="35" fillId="40" borderId="0" applyNumberFormat="0" applyProtection="0">
      <alignment horizontal="left" vertical="center" indent="1"/>
    </xf>
    <xf numFmtId="0" fontId="35" fillId="40" borderId="0" applyNumberFormat="0" applyProtection="0">
      <alignment horizontal="left" vertical="center" indent="1"/>
    </xf>
    <xf numFmtId="0" fontId="35" fillId="57" borderId="0" applyNumberFormat="0" applyProtection="0">
      <alignment horizontal="left" vertical="center" indent="1"/>
    </xf>
    <xf numFmtId="0" fontId="35" fillId="57" borderId="0" applyNumberFormat="0" applyProtection="0">
      <alignment horizontal="left" vertical="center" indent="1"/>
    </xf>
    <xf numFmtId="0" fontId="35" fillId="57" borderId="0" applyNumberFormat="0" applyProtection="0">
      <alignment horizontal="left" vertical="center" indent="1"/>
    </xf>
    <xf numFmtId="0" fontId="35" fillId="57" borderId="0" applyNumberFormat="0" applyProtection="0">
      <alignment horizontal="left" vertical="center" indent="1"/>
    </xf>
    <xf numFmtId="0" fontId="35" fillId="57" borderId="0" applyNumberFormat="0" applyProtection="0">
      <alignment horizontal="left" vertical="center" indent="1"/>
    </xf>
    <xf numFmtId="0" fontId="35" fillId="57" borderId="0" applyNumberFormat="0" applyProtection="0">
      <alignment horizontal="left" vertical="center" indent="1"/>
    </xf>
    <xf numFmtId="0" fontId="35" fillId="57" borderId="0" applyNumberFormat="0" applyProtection="0">
      <alignment horizontal="left" vertical="center" indent="1"/>
    </xf>
    <xf numFmtId="0" fontId="35" fillId="57" borderId="0" applyNumberFormat="0" applyProtection="0">
      <alignment horizontal="left" vertical="center" indent="1"/>
    </xf>
    <xf numFmtId="0" fontId="35" fillId="57" borderId="0" applyNumberFormat="0" applyProtection="0">
      <alignment horizontal="left" vertical="center" indent="1"/>
    </xf>
    <xf numFmtId="0" fontId="35" fillId="57" borderId="0" applyNumberFormat="0" applyProtection="0">
      <alignment horizontal="left" vertical="center" indent="1"/>
    </xf>
    <xf numFmtId="0" fontId="99" fillId="38" borderId="34" applyNumberFormat="0" applyProtection="0">
      <alignment vertical="center"/>
    </xf>
    <xf numFmtId="0" fontId="99" fillId="38" borderId="34" applyNumberFormat="0" applyProtection="0">
      <alignment vertical="center"/>
    </xf>
    <xf numFmtId="0" fontId="99" fillId="38" borderId="34" applyNumberFormat="0" applyProtection="0">
      <alignment vertical="center"/>
    </xf>
    <xf numFmtId="0" fontId="99" fillId="38" borderId="34" applyNumberFormat="0" applyProtection="0">
      <alignment vertical="center"/>
    </xf>
    <xf numFmtId="0" fontId="99" fillId="38" borderId="34" applyNumberFormat="0" applyProtection="0">
      <alignment vertical="center"/>
    </xf>
    <xf numFmtId="0" fontId="99" fillId="38" borderId="34" applyNumberFormat="0" applyProtection="0">
      <alignment vertical="center"/>
    </xf>
    <xf numFmtId="0" fontId="99" fillId="38" borderId="34" applyNumberFormat="0" applyProtection="0">
      <alignment vertical="center"/>
    </xf>
    <xf numFmtId="0" fontId="99" fillId="38" borderId="34" applyNumberFormat="0" applyProtection="0">
      <alignment vertical="center"/>
    </xf>
    <xf numFmtId="0" fontId="99" fillId="38" borderId="34" applyNumberFormat="0" applyProtection="0">
      <alignment vertical="center"/>
    </xf>
    <xf numFmtId="0" fontId="99"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9" fillId="38" borderId="34" applyNumberFormat="0" applyProtection="0">
      <alignment horizontal="right" vertical="center"/>
    </xf>
    <xf numFmtId="0" fontId="99" fillId="38" borderId="34" applyNumberFormat="0" applyProtection="0">
      <alignment horizontal="right" vertical="center"/>
    </xf>
    <xf numFmtId="0" fontId="99" fillId="38" borderId="34" applyNumberFormat="0" applyProtection="0">
      <alignment horizontal="right" vertical="center"/>
    </xf>
    <xf numFmtId="0" fontId="99" fillId="38" borderId="34" applyNumberFormat="0" applyProtection="0">
      <alignment horizontal="right" vertical="center"/>
    </xf>
    <xf numFmtId="0" fontId="99" fillId="38" borderId="34" applyNumberFormat="0" applyProtection="0">
      <alignment horizontal="right" vertical="center"/>
    </xf>
    <xf numFmtId="0" fontId="99" fillId="38" borderId="34" applyNumberFormat="0" applyProtection="0">
      <alignment horizontal="right" vertical="center"/>
    </xf>
    <xf numFmtId="0" fontId="99" fillId="38" borderId="34" applyNumberFormat="0" applyProtection="0">
      <alignment horizontal="right" vertical="center"/>
    </xf>
    <xf numFmtId="0" fontId="99" fillId="38" borderId="34" applyNumberFormat="0" applyProtection="0">
      <alignment horizontal="right" vertical="center"/>
    </xf>
    <xf numFmtId="0" fontId="99" fillId="38" borderId="34" applyNumberFormat="0" applyProtection="0">
      <alignment horizontal="right" vertical="center"/>
    </xf>
    <xf numFmtId="0" fontId="99"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35" fillId="61" borderId="34" applyNumberFormat="0" applyProtection="0">
      <alignment horizontal="left" vertical="center" indent="1"/>
    </xf>
    <xf numFmtId="0" fontId="97" fillId="40" borderId="34" applyNumberFormat="0" applyProtection="0">
      <alignment horizontal="left" vertical="center" indent="1"/>
    </xf>
    <xf numFmtId="0" fontId="97" fillId="40" borderId="34" applyNumberFormat="0" applyProtection="0">
      <alignment horizontal="left" vertical="center" indent="1"/>
    </xf>
    <xf numFmtId="0" fontId="97" fillId="40" borderId="34" applyNumberFormat="0" applyProtection="0">
      <alignment horizontal="left" vertical="center" indent="1"/>
    </xf>
    <xf numFmtId="0" fontId="97" fillId="40" borderId="34" applyNumberFormat="0" applyProtection="0">
      <alignment horizontal="left" vertical="center" indent="1"/>
    </xf>
    <xf numFmtId="0" fontId="97" fillId="40" borderId="34" applyNumberFormat="0" applyProtection="0">
      <alignment horizontal="left" vertical="center" indent="1"/>
    </xf>
    <xf numFmtId="0" fontId="97" fillId="40" borderId="34" applyNumberFormat="0" applyProtection="0">
      <alignment horizontal="left" vertical="center" indent="1"/>
    </xf>
    <xf numFmtId="0" fontId="97" fillId="40" borderId="34" applyNumberFormat="0" applyProtection="0">
      <alignment horizontal="left" vertical="center" indent="1"/>
    </xf>
    <xf numFmtId="0" fontId="97" fillId="40" borderId="34" applyNumberFormat="0" applyProtection="0">
      <alignment horizontal="left" vertical="center" indent="1"/>
    </xf>
    <xf numFmtId="0" fontId="35" fillId="61" borderId="34"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3" fillId="38" borderId="34" applyNumberFormat="0" applyProtection="0">
      <alignment horizontal="right" vertical="center"/>
    </xf>
    <xf numFmtId="0" fontId="103" fillId="38" borderId="34" applyNumberFormat="0" applyProtection="0">
      <alignment horizontal="right" vertical="center"/>
    </xf>
    <xf numFmtId="0" fontId="103" fillId="38" borderId="34" applyNumberFormat="0" applyProtection="0">
      <alignment horizontal="right" vertical="center"/>
    </xf>
    <xf numFmtId="0" fontId="103" fillId="38" borderId="34" applyNumberFormat="0" applyProtection="0">
      <alignment horizontal="right" vertical="center"/>
    </xf>
    <xf numFmtId="0" fontId="103" fillId="38" borderId="34" applyNumberFormat="0" applyProtection="0">
      <alignment horizontal="right" vertical="center"/>
    </xf>
    <xf numFmtId="0" fontId="103" fillId="38" borderId="34" applyNumberFormat="0" applyProtection="0">
      <alignment horizontal="right" vertical="center"/>
    </xf>
    <xf numFmtId="0" fontId="103" fillId="38" borderId="34" applyNumberFormat="0" applyProtection="0">
      <alignment horizontal="right" vertical="center"/>
    </xf>
    <xf numFmtId="0" fontId="103" fillId="38" borderId="34" applyNumberFormat="0" applyProtection="0">
      <alignment horizontal="right" vertical="center"/>
    </xf>
    <xf numFmtId="0" fontId="103" fillId="38" borderId="34" applyNumberFormat="0" applyProtection="0">
      <alignment horizontal="right" vertical="center"/>
    </xf>
    <xf numFmtId="0" fontId="103" fillId="38" borderId="34" applyNumberFormat="0" applyProtection="0">
      <alignment horizontal="right" vertical="center"/>
    </xf>
    <xf numFmtId="0" fontId="16" fillId="62" borderId="29" applyNumberFormat="0" applyAlignment="0"/>
    <xf numFmtId="0" fontId="51" fillId="0" borderId="0" applyNumberFormat="0" applyFill="0" applyBorder="0" applyAlignment="0"/>
    <xf numFmtId="0" fontId="16" fillId="0" borderId="0" applyAlignment="0"/>
    <xf numFmtId="0" fontId="16" fillId="0" borderId="0"/>
    <xf numFmtId="0" fontId="16" fillId="0" borderId="0"/>
    <xf numFmtId="0" fontId="30" fillId="0" borderId="0" applyNumberFormat="0" applyAlignment="0"/>
    <xf numFmtId="40" fontId="104" fillId="0" borderId="0" applyBorder="0">
      <alignment horizontal="right"/>
    </xf>
    <xf numFmtId="0" fontId="75" fillId="0" borderId="0" applyNumberFormat="0" applyFill="0" applyBorder="0" applyAlignment="0" applyProtection="0"/>
    <xf numFmtId="0" fontId="105" fillId="0" borderId="0">
      <alignment horizontal="right"/>
    </xf>
    <xf numFmtId="190" fontId="16" fillId="0" borderId="0" applyFill="0" applyBorder="0" applyAlignment="0"/>
    <xf numFmtId="191" fontId="16" fillId="0" borderId="0" applyFill="0" applyBorder="0" applyAlignment="0"/>
    <xf numFmtId="0" fontId="106" fillId="0" borderId="0">
      <alignment horizontal="left"/>
    </xf>
    <xf numFmtId="0" fontId="106" fillId="0" borderId="0">
      <alignment horizontal="left"/>
    </xf>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172" fontId="55" fillId="0" borderId="0">
      <alignment horizontal="left"/>
    </xf>
    <xf numFmtId="37" fontId="56" fillId="0" borderId="0">
      <protection locked="0"/>
    </xf>
    <xf numFmtId="0" fontId="54" fillId="0" borderId="0"/>
    <xf numFmtId="173" fontId="16" fillId="0" borderId="0" applyFill="0" applyBorder="0" applyAlignment="0" applyProtection="0"/>
    <xf numFmtId="192" fontId="16" fillId="0" borderId="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07"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0" fontId="109" fillId="0" borderId="0"/>
    <xf numFmtId="0" fontId="15" fillId="34" borderId="0" applyNumberFormat="0" applyBorder="0" applyAlignment="0" applyProtection="0"/>
    <xf numFmtId="0" fontId="15" fillId="35"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40" borderId="0" applyNumberFormat="0" applyBorder="0" applyAlignment="0" applyProtection="0"/>
    <xf numFmtId="0" fontId="15" fillId="42" borderId="0" applyNumberFormat="0" applyBorder="0" applyAlignment="0" applyProtection="0"/>
    <xf numFmtId="0" fontId="76" fillId="43" borderId="0" applyNumberFormat="0" applyBorder="0" applyAlignment="0" applyProtection="0"/>
    <xf numFmtId="0" fontId="76" fillId="41" borderId="0" applyNumberFormat="0" applyBorder="0" applyAlignment="0" applyProtection="0"/>
    <xf numFmtId="0" fontId="76" fillId="33"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7" borderId="0" applyNumberFormat="0" applyBorder="0" applyAlignment="0" applyProtection="0"/>
    <xf numFmtId="0" fontId="76" fillId="48"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50" borderId="0" applyNumberFormat="0" applyBorder="0" applyAlignment="0" applyProtection="0"/>
    <xf numFmtId="0" fontId="77" fillId="35" borderId="0" applyNumberFormat="0" applyBorder="0" applyAlignment="0" applyProtection="0"/>
    <xf numFmtId="0" fontId="78" fillId="51" borderId="20" applyNumberFormat="0" applyAlignment="0" applyProtection="0"/>
    <xf numFmtId="0" fontId="79" fillId="52" borderId="21" applyNumberFormat="0" applyAlignment="0" applyProtection="0"/>
    <xf numFmtId="185" fontId="16" fillId="0" borderId="0" applyFill="0" applyBorder="0" applyAlignment="0" applyProtection="0"/>
    <xf numFmtId="44" fontId="16" fillId="0" borderId="0" applyFill="0" applyBorder="0" applyAlignment="0" applyProtection="0"/>
    <xf numFmtId="44" fontId="16" fillId="0" borderId="0" applyFill="0" applyBorder="0" applyAlignment="0" applyProtection="0"/>
    <xf numFmtId="0" fontId="80" fillId="0" borderId="0" applyNumberFormat="0" applyFill="0" applyBorder="0" applyAlignment="0" applyProtection="0"/>
    <xf numFmtId="0" fontId="81" fillId="36" borderId="0" applyNumberFormat="0" applyBorder="0" applyAlignment="0" applyProtection="0"/>
    <xf numFmtId="0" fontId="19" fillId="0" borderId="0">
      <alignment horizontal="center"/>
    </xf>
    <xf numFmtId="0" fontId="83" fillId="0" borderId="23" applyNumberFormat="0" applyFill="0" applyAlignment="0" applyProtection="0"/>
    <xf numFmtId="0" fontId="84" fillId="0" borderId="24" applyNumberFormat="0" applyFill="0" applyAlignment="0" applyProtection="0"/>
    <xf numFmtId="0" fontId="84" fillId="0" borderId="0" applyNumberFormat="0" applyFill="0" applyBorder="0" applyAlignment="0" applyProtection="0"/>
    <xf numFmtId="0" fontId="16" fillId="0" borderId="0"/>
    <xf numFmtId="0" fontId="16" fillId="0" borderId="0"/>
    <xf numFmtId="0" fontId="86" fillId="0" borderId="25" applyNumberFormat="0" applyFill="0" applyAlignment="0" applyProtection="0"/>
    <xf numFmtId="0" fontId="87" fillId="55" borderId="0" applyNumberFormat="0" applyBorder="0" applyAlignment="0" applyProtection="0"/>
    <xf numFmtId="0" fontId="70" fillId="0" borderId="0"/>
    <xf numFmtId="0" fontId="16" fillId="0" borderId="0"/>
    <xf numFmtId="0" fontId="73" fillId="0" borderId="0" applyNumberFormat="0" applyFill="0" applyBorder="0" applyProtection="0">
      <alignment horizontal="left"/>
    </xf>
    <xf numFmtId="0" fontId="88" fillId="51" borderId="26" applyNumberFormat="0" applyAlignment="0" applyProtection="0"/>
    <xf numFmtId="0" fontId="106" fillId="0" borderId="0">
      <alignment horizontal="left"/>
    </xf>
    <xf numFmtId="0" fontId="89" fillId="0" borderId="27" applyNumberFormat="0" applyFill="0" applyAlignment="0" applyProtection="0"/>
    <xf numFmtId="0" fontId="90" fillId="0" borderId="0" applyNumberFormat="0" applyFill="0" applyBorder="0" applyAlignment="0" applyProtection="0"/>
    <xf numFmtId="38" fontId="17" fillId="30" borderId="0" applyNumberFormat="0" applyBorder="0" applyAlignment="0" applyProtection="0"/>
    <xf numFmtId="10" fontId="17" fillId="31" borderId="1" applyNumberFormat="0" applyBorder="0" applyAlignment="0" applyProtection="0"/>
    <xf numFmtId="0" fontId="16" fillId="0" borderId="0"/>
    <xf numFmtId="0" fontId="16" fillId="0" borderId="0"/>
    <xf numFmtId="0" fontId="16" fillId="0" borderId="0"/>
    <xf numFmtId="0" fontId="14" fillId="0" borderId="0"/>
    <xf numFmtId="0" fontId="16" fillId="0" borderId="0"/>
    <xf numFmtId="0" fontId="1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11"/>
    <xf numFmtId="0" fontId="16" fillId="0" borderId="0"/>
    <xf numFmtId="0" fontId="16" fillId="0" borderId="0"/>
    <xf numFmtId="0" fontId="16" fillId="0" borderId="0"/>
    <xf numFmtId="0" fontId="16" fillId="0" borderId="0"/>
    <xf numFmtId="0" fontId="34" fillId="0" borderId="0">
      <alignment horizontal="center" wrapText="1"/>
      <protection locked="0"/>
    </xf>
    <xf numFmtId="0" fontId="16" fillId="51" borderId="0"/>
    <xf numFmtId="184" fontId="16" fillId="0" borderId="0" applyFill="0" applyBorder="0" applyAlignment="0" applyProtection="0"/>
    <xf numFmtId="184" fontId="16" fillId="0" borderId="0" applyFill="0" applyBorder="0" applyAlignment="0" applyProtection="0"/>
    <xf numFmtId="0" fontId="37" fillId="0" borderId="0" applyNumberFormat="0" applyAlignment="0"/>
    <xf numFmtId="185" fontId="16" fillId="0" borderId="0" applyFill="0" applyBorder="0" applyAlignment="0" applyProtection="0"/>
    <xf numFmtId="44" fontId="16" fillId="0" borderId="0" applyFill="0" applyBorder="0" applyAlignment="0" applyProtection="0"/>
    <xf numFmtId="0" fontId="38" fillId="0" borderId="0" applyNumberFormat="0" applyAlignment="0"/>
    <xf numFmtId="188" fontId="16" fillId="0" borderId="0" applyFill="0" applyBorder="0" applyAlignment="0" applyProtection="0"/>
    <xf numFmtId="0" fontId="17" fillId="51" borderId="0" applyNumberFormat="0" applyBorder="0" applyAlignment="0" applyProtection="0"/>
    <xf numFmtId="0" fontId="40" fillId="0" borderId="30">
      <alignment horizontal="center"/>
    </xf>
    <xf numFmtId="0" fontId="40" fillId="0" borderId="0">
      <alignment horizontal="center"/>
    </xf>
    <xf numFmtId="0" fontId="41" fillId="0" borderId="0" applyNumberFormat="0" applyFill="0" applyBorder="0" applyAlignment="0" applyProtection="0"/>
    <xf numFmtId="0" fontId="41" fillId="0" borderId="0" applyNumberFormat="0" applyFill="0" applyBorder="0" applyAlignment="0" applyProtection="0"/>
    <xf numFmtId="0" fontId="17" fillId="54" borderId="0" applyNumberFormat="0" applyBorder="0" applyAlignment="0" applyProtection="0"/>
    <xf numFmtId="174" fontId="16" fillId="0" borderId="32">
      <alignment horizontal="left"/>
    </xf>
    <xf numFmtId="37" fontId="28" fillId="0" borderId="0"/>
    <xf numFmtId="37" fontId="46" fillId="0" borderId="0"/>
    <xf numFmtId="0" fontId="16" fillId="0" borderId="0"/>
    <xf numFmtId="0" fontId="16" fillId="0" borderId="0"/>
    <xf numFmtId="0" fontId="16" fillId="0" borderId="0"/>
    <xf numFmtId="0" fontId="14" fillId="0" borderId="0"/>
    <xf numFmtId="0" fontId="1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4" fontId="34" fillId="0" borderId="0">
      <alignment horizontal="center" wrapText="1"/>
      <protection locked="0"/>
    </xf>
    <xf numFmtId="10"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2" fontId="16" fillId="0" borderId="0" applyFill="0" applyBorder="0" applyAlignment="0" applyProtection="0"/>
    <xf numFmtId="0" fontId="48" fillId="0" borderId="0" applyNumberFormat="0" applyAlignment="0"/>
    <xf numFmtId="0" fontId="16" fillId="56" borderId="0" applyNumberFormat="0" applyBorder="0" applyAlignment="0"/>
    <xf numFmtId="0" fontId="17" fillId="0" borderId="0" applyNumberFormat="0" applyFill="0" applyBorder="0" applyAlignment="0" applyProtection="0"/>
    <xf numFmtId="0" fontId="16" fillId="62" borderId="29" applyNumberFormat="0" applyAlignment="0"/>
    <xf numFmtId="0" fontId="51" fillId="0" borderId="0" applyNumberFormat="0" applyFill="0" applyBorder="0" applyAlignment="0"/>
    <xf numFmtId="0" fontId="16" fillId="0" borderId="0" applyAlignment="0"/>
    <xf numFmtId="0" fontId="16" fillId="0" borderId="0"/>
    <xf numFmtId="0" fontId="16" fillId="0" borderId="0"/>
    <xf numFmtId="190" fontId="16" fillId="0" borderId="0" applyFill="0" applyBorder="0" applyAlignment="0"/>
    <xf numFmtId="191" fontId="16" fillId="0" borderId="0" applyFill="0" applyBorder="0" applyAlignment="0"/>
    <xf numFmtId="172" fontId="55" fillId="0" borderId="0">
      <alignment horizontal="left"/>
    </xf>
    <xf numFmtId="37" fontId="56" fillId="0" borderId="0">
      <protection locked="0"/>
    </xf>
    <xf numFmtId="44" fontId="16" fillId="0" borderId="0" applyFont="0" applyFill="0" applyBorder="0" applyAlignment="0" applyProtection="0"/>
    <xf numFmtId="185" fontId="16" fillId="0" borderId="0" applyFill="0" applyBorder="0" applyAlignment="0" applyProtection="0"/>
    <xf numFmtId="44" fontId="16" fillId="0" borderId="0" applyFill="0" applyBorder="0" applyAlignment="0" applyProtection="0"/>
    <xf numFmtId="44" fontId="16"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11"/>
    <xf numFmtId="0" fontId="16" fillId="0" borderId="0"/>
    <xf numFmtId="0" fontId="16" fillId="0" borderId="0"/>
    <xf numFmtId="0" fontId="16" fillId="0" borderId="0"/>
    <xf numFmtId="0" fontId="16" fillId="0" borderId="0"/>
    <xf numFmtId="0" fontId="16" fillId="0" borderId="0"/>
    <xf numFmtId="0" fontId="16" fillId="0" borderId="0"/>
    <xf numFmtId="0" fontId="112" fillId="11" borderId="0" applyNumberFormat="0" applyBorder="0" applyAlignment="0" applyProtection="0"/>
    <xf numFmtId="0" fontId="15" fillId="11" borderId="0" applyNumberFormat="0" applyBorder="0" applyAlignment="0" applyProtection="0"/>
    <xf numFmtId="0" fontId="112" fillId="12" borderId="0" applyNumberFormat="0" applyBorder="0" applyAlignment="0" applyProtection="0"/>
    <xf numFmtId="0" fontId="15" fillId="12" borderId="0" applyNumberFormat="0" applyBorder="0" applyAlignment="0" applyProtection="0"/>
    <xf numFmtId="0" fontId="112" fillId="13" borderId="0" applyNumberFormat="0" applyBorder="0" applyAlignment="0" applyProtection="0"/>
    <xf numFmtId="0" fontId="15" fillId="13" borderId="0" applyNumberFormat="0" applyBorder="0" applyAlignment="0" applyProtection="0"/>
    <xf numFmtId="0" fontId="112" fillId="14" borderId="0" applyNumberFormat="0" applyBorder="0" applyAlignment="0" applyProtection="0"/>
    <xf numFmtId="0" fontId="15" fillId="14" borderId="0" applyNumberFormat="0" applyBorder="0" applyAlignment="0" applyProtection="0"/>
    <xf numFmtId="0" fontId="112" fillId="15" borderId="0" applyNumberFormat="0" applyBorder="0" applyAlignment="0" applyProtection="0"/>
    <xf numFmtId="0" fontId="15" fillId="15" borderId="0" applyNumberFormat="0" applyBorder="0" applyAlignment="0" applyProtection="0"/>
    <xf numFmtId="0" fontId="112" fillId="16" borderId="0" applyNumberFormat="0" applyBorder="0" applyAlignment="0" applyProtection="0"/>
    <xf numFmtId="0" fontId="15" fillId="16" borderId="0" applyNumberFormat="0" applyBorder="0" applyAlignment="0" applyProtection="0"/>
    <xf numFmtId="0" fontId="112" fillId="17" borderId="0" applyNumberFormat="0" applyBorder="0" applyAlignment="0" applyProtection="0"/>
    <xf numFmtId="0" fontId="15" fillId="17" borderId="0" applyNumberFormat="0" applyBorder="0" applyAlignment="0" applyProtection="0"/>
    <xf numFmtId="0" fontId="112" fillId="18" borderId="0" applyNumberFormat="0" applyBorder="0" applyAlignment="0" applyProtection="0"/>
    <xf numFmtId="0" fontId="15" fillId="18" borderId="0" applyNumberFormat="0" applyBorder="0" applyAlignment="0" applyProtection="0"/>
    <xf numFmtId="0" fontId="112" fillId="19" borderId="0" applyNumberFormat="0" applyBorder="0" applyAlignment="0" applyProtection="0"/>
    <xf numFmtId="0" fontId="15" fillId="19" borderId="0" applyNumberFormat="0" applyBorder="0" applyAlignment="0" applyProtection="0"/>
    <xf numFmtId="0" fontId="112" fillId="14" borderId="0" applyNumberFormat="0" applyBorder="0" applyAlignment="0" applyProtection="0"/>
    <xf numFmtId="0" fontId="15" fillId="14" borderId="0" applyNumberFormat="0" applyBorder="0" applyAlignment="0" applyProtection="0"/>
    <xf numFmtId="0" fontId="112" fillId="17" borderId="0" applyNumberFormat="0" applyBorder="0" applyAlignment="0" applyProtection="0"/>
    <xf numFmtId="0" fontId="15" fillId="17" borderId="0" applyNumberFormat="0" applyBorder="0" applyAlignment="0" applyProtection="0"/>
    <xf numFmtId="0" fontId="112" fillId="20" borderId="0" applyNumberFormat="0" applyBorder="0" applyAlignment="0" applyProtection="0"/>
    <xf numFmtId="0" fontId="15" fillId="20" borderId="0" applyNumberFormat="0" applyBorder="0" applyAlignment="0" applyProtection="0"/>
    <xf numFmtId="0" fontId="114" fillId="21" borderId="0" applyNumberFormat="0" applyBorder="0" applyAlignment="0" applyProtection="0"/>
    <xf numFmtId="0" fontId="76" fillId="21" borderId="0" applyNumberFormat="0" applyBorder="0" applyAlignment="0" applyProtection="0"/>
    <xf numFmtId="0" fontId="114" fillId="18" borderId="0" applyNumberFormat="0" applyBorder="0" applyAlignment="0" applyProtection="0"/>
    <xf numFmtId="0" fontId="76" fillId="18" borderId="0" applyNumberFormat="0" applyBorder="0" applyAlignment="0" applyProtection="0"/>
    <xf numFmtId="0" fontId="114" fillId="19" borderId="0" applyNumberFormat="0" applyBorder="0" applyAlignment="0" applyProtection="0"/>
    <xf numFmtId="0" fontId="76" fillId="19" borderId="0" applyNumberFormat="0" applyBorder="0" applyAlignment="0" applyProtection="0"/>
    <xf numFmtId="0" fontId="114" fillId="22" borderId="0" applyNumberFormat="0" applyBorder="0" applyAlignment="0" applyProtection="0"/>
    <xf numFmtId="0" fontId="76" fillId="22" borderId="0" applyNumberFormat="0" applyBorder="0" applyAlignment="0" applyProtection="0"/>
    <xf numFmtId="0" fontId="114" fillId="23" borderId="0" applyNumberFormat="0" applyBorder="0" applyAlignment="0" applyProtection="0"/>
    <xf numFmtId="0" fontId="76" fillId="23" borderId="0" applyNumberFormat="0" applyBorder="0" applyAlignment="0" applyProtection="0"/>
    <xf numFmtId="0" fontId="114" fillId="24" borderId="0" applyNumberFormat="0" applyBorder="0" applyAlignment="0" applyProtection="0"/>
    <xf numFmtId="0" fontId="76" fillId="24" borderId="0" applyNumberFormat="0" applyBorder="0" applyAlignment="0" applyProtection="0"/>
    <xf numFmtId="0" fontId="114" fillId="25" borderId="0" applyNumberFormat="0" applyBorder="0" applyAlignment="0" applyProtection="0"/>
    <xf numFmtId="0" fontId="76" fillId="25" borderId="0" applyNumberFormat="0" applyBorder="0" applyAlignment="0" applyProtection="0"/>
    <xf numFmtId="0" fontId="114" fillId="26" borderId="0" applyNumberFormat="0" applyBorder="0" applyAlignment="0" applyProtection="0"/>
    <xf numFmtId="0" fontId="76" fillId="26" borderId="0" applyNumberFormat="0" applyBorder="0" applyAlignment="0" applyProtection="0"/>
    <xf numFmtId="0" fontId="114" fillId="27" borderId="0" applyNumberFormat="0" applyBorder="0" applyAlignment="0" applyProtection="0"/>
    <xf numFmtId="0" fontId="76" fillId="27" borderId="0" applyNumberFormat="0" applyBorder="0" applyAlignment="0" applyProtection="0"/>
    <xf numFmtId="0" fontId="114" fillId="22" borderId="0" applyNumberFormat="0" applyBorder="0" applyAlignment="0" applyProtection="0"/>
    <xf numFmtId="9" fontId="16" fillId="0" borderId="0" applyFill="0" applyBorder="0" applyAlignment="0" applyProtection="0"/>
    <xf numFmtId="9" fontId="16" fillId="0" borderId="0" applyFill="0" applyBorder="0" applyAlignment="0" applyProtection="0"/>
    <xf numFmtId="0" fontId="76" fillId="22" borderId="0" applyNumberFormat="0" applyBorder="0" applyAlignment="0" applyProtection="0"/>
    <xf numFmtId="9" fontId="16" fillId="0" borderId="0" applyFill="0" applyBorder="0" applyAlignment="0" applyProtection="0"/>
    <xf numFmtId="9" fontId="16" fillId="0" borderId="0" applyFill="0" applyBorder="0" applyAlignment="0" applyProtection="0"/>
    <xf numFmtId="0" fontId="114" fillId="23" borderId="0" applyNumberFormat="0" applyBorder="0" applyAlignment="0" applyProtection="0"/>
    <xf numFmtId="9" fontId="16" fillId="0" borderId="0" applyFill="0" applyBorder="0" applyAlignment="0" applyProtection="0"/>
    <xf numFmtId="9" fontId="16" fillId="0" borderId="0" applyFill="0" applyBorder="0" applyAlignment="0" applyProtection="0"/>
    <xf numFmtId="0" fontId="76" fillId="23" borderId="0" applyNumberFormat="0" applyBorder="0" applyAlignment="0" applyProtection="0"/>
    <xf numFmtId="9" fontId="16" fillId="0" borderId="0" applyFill="0" applyBorder="0" applyAlignment="0" applyProtection="0"/>
    <xf numFmtId="9" fontId="16" fillId="0" borderId="0" applyFill="0" applyBorder="0" applyAlignment="0" applyProtection="0"/>
    <xf numFmtId="0" fontId="114" fillId="28" borderId="0" applyNumberFormat="0" applyBorder="0" applyAlignment="0" applyProtection="0"/>
    <xf numFmtId="9" fontId="16" fillId="0" borderId="0" applyFill="0" applyBorder="0" applyAlignment="0" applyProtection="0"/>
    <xf numFmtId="0" fontId="76" fillId="28" borderId="0" applyNumberFormat="0" applyBorder="0" applyAlignment="0" applyProtection="0"/>
    <xf numFmtId="0" fontId="34" fillId="0" borderId="0">
      <alignment horizontal="center" wrapText="1"/>
      <protection locked="0"/>
    </xf>
    <xf numFmtId="0" fontId="34" fillId="0" borderId="0">
      <alignment horizontal="center" wrapText="1"/>
      <protection locked="0"/>
    </xf>
    <xf numFmtId="0" fontId="34" fillId="0" borderId="0">
      <alignment horizontal="center" wrapText="1"/>
      <protection locked="0"/>
    </xf>
    <xf numFmtId="0" fontId="16" fillId="51" borderId="0"/>
    <xf numFmtId="0" fontId="16" fillId="51" borderId="0"/>
    <xf numFmtId="0" fontId="16" fillId="2" borderId="0"/>
    <xf numFmtId="0" fontId="16" fillId="2" borderId="0"/>
    <xf numFmtId="0" fontId="16" fillId="2" borderId="0"/>
    <xf numFmtId="0" fontId="115" fillId="12" borderId="0" applyNumberFormat="0" applyBorder="0" applyAlignment="0" applyProtection="0"/>
    <xf numFmtId="0" fontId="77" fillId="12" borderId="0" applyNumberFormat="0" applyBorder="0" applyAlignment="0" applyProtection="0"/>
    <xf numFmtId="0" fontId="116" fillId="2" borderId="20" applyNumberFormat="0" applyAlignment="0" applyProtection="0"/>
    <xf numFmtId="0" fontId="78" fillId="2" borderId="20" applyNumberFormat="0" applyAlignment="0" applyProtection="0"/>
    <xf numFmtId="0" fontId="117" fillId="29" borderId="21" applyNumberFormat="0" applyAlignment="0" applyProtection="0"/>
    <xf numFmtId="0" fontId="79" fillId="29" borderId="21" applyNumberFormat="0" applyAlignment="0" applyProtection="0"/>
    <xf numFmtId="184" fontId="16" fillId="0" borderId="0" applyFill="0" applyBorder="0" applyAlignment="0" applyProtection="0"/>
    <xf numFmtId="184" fontId="16" fillId="0" borderId="0" applyFill="0" applyBorder="0" applyAlignment="0" applyProtection="0"/>
    <xf numFmtId="0" fontId="37" fillId="0" borderId="0" applyNumberFormat="0" applyAlignment="0"/>
    <xf numFmtId="0" fontId="37" fillId="0" borderId="0" applyNumberFormat="0" applyAlignment="0"/>
    <xf numFmtId="0" fontId="37" fillId="0" borderId="0" applyNumberFormat="0" applyAlignment="0">
      <alignment horizontal="left"/>
    </xf>
    <xf numFmtId="0" fontId="37" fillId="0" borderId="0" applyNumberFormat="0" applyAlignment="0">
      <alignment horizontal="left"/>
    </xf>
    <xf numFmtId="0" fontId="37" fillId="0" borderId="0" applyNumberFormat="0" applyAlignment="0">
      <alignment horizontal="left"/>
    </xf>
    <xf numFmtId="44" fontId="16" fillId="0" borderId="0" applyFill="0" applyBorder="0" applyAlignment="0" applyProtection="0"/>
    <xf numFmtId="185" fontId="16" fillId="0" borderId="0" applyFill="0" applyBorder="0" applyAlignment="0" applyProtection="0"/>
    <xf numFmtId="9" fontId="1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85" fontId="16" fillId="0" borderId="0" applyFill="0" applyBorder="0" applyAlignment="0" applyProtection="0"/>
    <xf numFmtId="44" fontId="16" fillId="0" borderId="0" applyFill="0" applyBorder="0" applyAlignment="0" applyProtection="0"/>
    <xf numFmtId="44" fontId="16" fillId="0" borderId="0" applyFill="0" applyBorder="0" applyAlignment="0" applyProtection="0"/>
    <xf numFmtId="44" fontId="16" fillId="0" borderId="0" applyFill="0" applyBorder="0" applyAlignment="0" applyProtection="0"/>
    <xf numFmtId="44" fontId="16" fillId="0" borderId="0" applyFill="0" applyBorder="0" applyAlignment="0" applyProtection="0"/>
    <xf numFmtId="44" fontId="16" fillId="0" borderId="0" applyFill="0" applyBorder="0" applyAlignment="0" applyProtection="0"/>
    <xf numFmtId="44" fontId="16" fillId="0" borderId="0" applyFill="0" applyBorder="0" applyAlignment="0" applyProtection="0"/>
    <xf numFmtId="44" fontId="1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93" fontId="110" fillId="0" borderId="0" applyFont="0" applyFill="0" applyBorder="0" applyAlignment="0" applyProtection="0"/>
    <xf numFmtId="193" fontId="110" fillId="0" borderId="0" applyFont="0" applyFill="0" applyBorder="0" applyAlignment="0" applyProtection="0"/>
    <xf numFmtId="0" fontId="38" fillId="0" borderId="0" applyNumberFormat="0" applyAlignment="0"/>
    <xf numFmtId="0" fontId="38" fillId="0" borderId="0" applyNumberFormat="0" applyAlignment="0"/>
    <xf numFmtId="0" fontId="38" fillId="0" borderId="0" applyNumberFormat="0" applyAlignment="0">
      <alignment horizontal="left"/>
    </xf>
    <xf numFmtId="0" fontId="38" fillId="0" borderId="0" applyNumberFormat="0" applyAlignment="0">
      <alignment horizontal="left"/>
    </xf>
    <xf numFmtId="0" fontId="38" fillId="0" borderId="0" applyNumberFormat="0" applyAlignment="0">
      <alignment horizontal="left"/>
    </xf>
    <xf numFmtId="188" fontId="16" fillId="0" borderId="0" applyFill="0" applyBorder="0" applyAlignment="0" applyProtection="0"/>
    <xf numFmtId="188" fontId="16" fillId="0" borderId="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0" fontId="118" fillId="0" borderId="0" applyNumberFormat="0" applyFill="0" applyBorder="0" applyAlignment="0" applyProtection="0"/>
    <xf numFmtId="0" fontId="80" fillId="0" borderId="0" applyNumberFormat="0" applyFill="0" applyBorder="0" applyAlignment="0" applyProtection="0"/>
    <xf numFmtId="0" fontId="119" fillId="13" borderId="0" applyNumberFormat="0" applyBorder="0" applyAlignment="0" applyProtection="0"/>
    <xf numFmtId="0" fontId="81" fillId="13"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38" fontId="17" fillId="30" borderId="0" applyNumberFormat="0" applyBorder="0" applyAlignment="0" applyProtection="0"/>
    <xf numFmtId="0" fontId="24" fillId="0" borderId="2" applyNumberFormat="0" applyAlignment="0" applyProtection="0">
      <alignment horizontal="left" vertical="center"/>
    </xf>
    <xf numFmtId="0" fontId="24" fillId="0" borderId="2" applyNumberFormat="0" applyAlignment="0" applyProtection="0">
      <alignment horizontal="left" vertical="center"/>
    </xf>
    <xf numFmtId="0" fontId="24" fillId="0" borderId="3">
      <alignment horizontal="left" vertical="center"/>
    </xf>
    <xf numFmtId="0" fontId="24" fillId="0" borderId="3">
      <alignment horizontal="left" vertical="center"/>
    </xf>
    <xf numFmtId="0" fontId="120" fillId="0" borderId="22" applyNumberFormat="0" applyFill="0" applyAlignment="0" applyProtection="0"/>
    <xf numFmtId="0" fontId="82" fillId="0" borderId="22" applyNumberFormat="0" applyFill="0" applyAlignment="0" applyProtection="0"/>
    <xf numFmtId="0" fontId="121" fillId="0" borderId="23" applyNumberFormat="0" applyFill="0" applyAlignment="0" applyProtection="0"/>
    <xf numFmtId="0" fontId="83" fillId="0" borderId="23" applyNumberFormat="0" applyFill="0" applyAlignment="0" applyProtection="0"/>
    <xf numFmtId="0" fontId="122" fillId="0" borderId="24" applyNumberFormat="0" applyFill="0" applyAlignment="0" applyProtection="0"/>
    <xf numFmtId="0" fontId="84" fillId="0" borderId="24" applyNumberFormat="0" applyFill="0" applyAlignment="0" applyProtection="0"/>
    <xf numFmtId="0" fontId="122" fillId="0" borderId="0" applyNumberFormat="0" applyFill="0" applyBorder="0" applyAlignment="0" applyProtection="0"/>
    <xf numFmtId="0" fontId="84" fillId="0" borderId="0" applyNumberFormat="0" applyFill="0" applyBorder="0" applyAlignment="0" applyProtection="0"/>
    <xf numFmtId="0" fontId="40" fillId="0" borderId="30">
      <alignment horizontal="center"/>
    </xf>
    <xf numFmtId="0" fontId="40" fillId="0" borderId="30">
      <alignment horizontal="center"/>
    </xf>
    <xf numFmtId="0" fontId="40" fillId="0" borderId="5">
      <alignment horizontal="center"/>
    </xf>
    <xf numFmtId="0" fontId="40" fillId="0" borderId="5">
      <alignment horizontal="center"/>
    </xf>
    <xf numFmtId="0" fontId="40" fillId="0" borderId="5">
      <alignment horizontal="center"/>
    </xf>
    <xf numFmtId="0" fontId="40" fillId="0" borderId="0">
      <alignment horizontal="center"/>
    </xf>
    <xf numFmtId="0" fontId="40" fillId="0" borderId="0">
      <alignment horizontal="center"/>
    </xf>
    <xf numFmtId="0" fontId="40" fillId="0" borderId="0">
      <alignment horizontal="center"/>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6" fillId="0" borderId="0"/>
    <xf numFmtId="0" fontId="16" fillId="0" borderId="0"/>
    <xf numFmtId="0" fontId="16" fillId="0" borderId="0"/>
    <xf numFmtId="0" fontId="41" fillId="0" borderId="0" applyNumberFormat="0" applyFill="0" applyBorder="0" applyAlignment="0" applyProtection="0"/>
    <xf numFmtId="0" fontId="41" fillId="0" borderId="0" applyNumberFormat="0" applyFill="0" applyBorder="0" applyAlignment="0" applyProtection="0"/>
    <xf numFmtId="172" fontId="41" fillId="0" borderId="0" applyNumberFormat="0" applyFill="0" applyBorder="0" applyAlignment="0" applyProtection="0"/>
    <xf numFmtId="172" fontId="41" fillId="0" borderId="0" applyNumberFormat="0" applyFill="0" applyBorder="0" applyAlignment="0" applyProtection="0"/>
    <xf numFmtId="172"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172" fontId="41" fillId="0" borderId="0" applyNumberFormat="0" applyFill="0" applyBorder="0" applyAlignment="0" applyProtection="0"/>
    <xf numFmtId="172" fontId="41" fillId="0" borderId="0" applyNumberFormat="0" applyFill="0" applyBorder="0" applyAlignment="0" applyProtection="0"/>
    <xf numFmtId="172" fontId="41" fillId="0" borderId="0" applyNumberFormat="0" applyFill="0" applyBorder="0" applyAlignment="0" applyProtection="0"/>
    <xf numFmtId="0" fontId="85" fillId="39" borderId="20" applyNumberFormat="0" applyAlignment="0" applyProtection="0"/>
    <xf numFmtId="0" fontId="17" fillId="54" borderId="0" applyNumberFormat="0" applyBorder="0" applyAlignment="0" applyProtection="0"/>
    <xf numFmtId="0" fontId="17" fillId="54" borderId="0" applyNumberFormat="0" applyBorder="0" applyAlignment="0" applyProtection="0"/>
    <xf numFmtId="10" fontId="17" fillId="31" borderId="1" applyNumberFormat="0" applyBorder="0" applyAlignment="0" applyProtection="0"/>
    <xf numFmtId="0" fontId="111"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16"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39" borderId="20" applyNumberFormat="0" applyAlignment="0" applyProtection="0"/>
    <xf numFmtId="0" fontId="85" fillId="16"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43" fillId="0" borderId="6"/>
    <xf numFmtId="0" fontId="43" fillId="0" borderId="6"/>
    <xf numFmtId="174" fontId="16" fillId="0" borderId="32">
      <alignment horizontal="left"/>
    </xf>
    <xf numFmtId="0" fontId="85" fillId="39" borderId="20" applyNumberFormat="0" applyAlignment="0" applyProtection="0"/>
    <xf numFmtId="0" fontId="85" fillId="39" borderId="20" applyNumberFormat="0" applyAlignment="0" applyProtection="0"/>
    <xf numFmtId="0" fontId="123" fillId="0" borderId="25" applyNumberFormat="0" applyFill="0" applyAlignment="0" applyProtection="0"/>
    <xf numFmtId="0" fontId="85" fillId="39" borderId="20" applyNumberFormat="0" applyAlignment="0" applyProtection="0"/>
    <xf numFmtId="0" fontId="86" fillId="0" borderId="25" applyNumberFormat="0" applyFill="0" applyAlignment="0" applyProtection="0"/>
    <xf numFmtId="0" fontId="85" fillId="39" borderId="20" applyNumberFormat="0" applyAlignment="0" applyProtection="0"/>
    <xf numFmtId="0" fontId="85" fillId="39" borderId="20" applyNumberFormat="0" applyAlignment="0" applyProtection="0"/>
    <xf numFmtId="0" fontId="42" fillId="0" borderId="8" applyNumberFormat="0" applyFill="0" applyProtection="0">
      <alignment horizontal="center"/>
    </xf>
    <xf numFmtId="0" fontId="85" fillId="39" borderId="20" applyNumberFormat="0" applyAlignment="0" applyProtection="0"/>
    <xf numFmtId="164" fontId="19" fillId="0" borderId="0">
      <alignment horizontal="right"/>
    </xf>
    <xf numFmtId="171" fontId="44" fillId="0" borderId="9" applyNumberFormat="0" applyFill="0" applyBorder="0" applyAlignment="0" applyProtection="0">
      <alignment horizontal="center"/>
    </xf>
    <xf numFmtId="0" fontId="124" fillId="32" borderId="0" applyNumberFormat="0" applyBorder="0" applyAlignment="0" applyProtection="0"/>
    <xf numFmtId="0" fontId="87" fillId="32" borderId="0" applyNumberFormat="0" applyBorder="0" applyAlignment="0" applyProtection="0"/>
    <xf numFmtId="37" fontId="28" fillId="0" borderId="0"/>
    <xf numFmtId="37" fontId="28" fillId="0" borderId="0"/>
    <xf numFmtId="37" fontId="28" fillId="0" borderId="0"/>
    <xf numFmtId="37" fontId="46" fillId="0" borderId="0"/>
    <xf numFmtId="37" fontId="46" fillId="0" borderId="0"/>
    <xf numFmtId="37" fontId="46" fillId="0" borderId="0"/>
    <xf numFmtId="182" fontId="7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4" fillId="0" borderId="0"/>
    <xf numFmtId="0" fontId="14" fillId="0" borderId="0"/>
    <xf numFmtId="0" fontId="112" fillId="0" borderId="0"/>
    <xf numFmtId="0" fontId="14" fillId="0" borderId="0"/>
    <xf numFmtId="0" fontId="14" fillId="0" borderId="0"/>
    <xf numFmtId="0" fontId="112" fillId="0" borderId="0"/>
    <xf numFmtId="0" fontId="70" fillId="0" borderId="0"/>
    <xf numFmtId="0" fontId="7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95" fillId="0" borderId="0"/>
    <xf numFmtId="0" fontId="128"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4" fillId="0" borderId="0"/>
    <xf numFmtId="0" fontId="16" fillId="0" borderId="0"/>
    <xf numFmtId="0" fontId="16" fillId="0" borderId="0"/>
    <xf numFmtId="0" fontId="16" fillId="0" borderId="0"/>
    <xf numFmtId="0" fontId="16" fillId="0" borderId="0"/>
    <xf numFmtId="0" fontId="16" fillId="0" borderId="0"/>
    <xf numFmtId="0" fontId="128" fillId="0" borderId="0"/>
    <xf numFmtId="0" fontId="16" fillId="0" borderId="0"/>
    <xf numFmtId="0" fontId="128" fillId="0" borderId="0"/>
    <xf numFmtId="0" fontId="128" fillId="0" borderId="0"/>
    <xf numFmtId="0" fontId="16" fillId="0" borderId="0"/>
    <xf numFmtId="0" fontId="128" fillId="0" borderId="0"/>
    <xf numFmtId="0" fontId="16" fillId="0" borderId="0"/>
    <xf numFmtId="0" fontId="128" fillId="0" borderId="0"/>
    <xf numFmtId="0" fontId="16" fillId="0" borderId="0"/>
    <xf numFmtId="0" fontId="128" fillId="0" borderId="0"/>
    <xf numFmtId="0" fontId="128" fillId="0" borderId="0"/>
    <xf numFmtId="0" fontId="16" fillId="0" borderId="0"/>
    <xf numFmtId="0" fontId="128"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 fillId="0" borderId="0"/>
    <xf numFmtId="0" fontId="14" fillId="0" borderId="0"/>
    <xf numFmtId="0" fontId="1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 fillId="0" borderId="0"/>
    <xf numFmtId="0" fontId="16" fillId="0" borderId="0" applyNumberFormat="0" applyFill="0" applyBorder="0" applyAlignment="0" applyProtection="0"/>
    <xf numFmtId="0" fontId="112" fillId="0" borderId="0"/>
    <xf numFmtId="0" fontId="16" fillId="0" borderId="0"/>
    <xf numFmtId="0" fontId="16" fillId="0" borderId="0"/>
    <xf numFmtId="0" fontId="16" fillId="0" borderId="0"/>
    <xf numFmtId="0" fontId="16"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5" fillId="63" borderId="37" applyNumberFormat="0" applyFont="0" applyAlignment="0" applyProtection="0"/>
    <xf numFmtId="0" fontId="73" fillId="0" borderId="0" applyNumberFormat="0" applyFill="0" applyBorder="0" applyProtection="0">
      <alignment horizontal="left"/>
    </xf>
    <xf numFmtId="0" fontId="125" fillId="2" borderId="26" applyNumberFormat="0" applyAlignment="0" applyProtection="0"/>
    <xf numFmtId="0" fontId="88" fillId="2" borderId="26" applyNumberFormat="0" applyAlignment="0" applyProtection="0"/>
    <xf numFmtId="14" fontId="34" fillId="0" borderId="0">
      <alignment horizontal="center" wrapText="1"/>
      <protection locked="0"/>
    </xf>
    <xf numFmtId="14" fontId="34" fillId="0" borderId="0">
      <alignment horizontal="center" wrapText="1"/>
      <protection locked="0"/>
    </xf>
    <xf numFmtId="14" fontId="34" fillId="0" borderId="0">
      <alignment horizontal="center" wrapText="1"/>
      <protection locked="0"/>
    </xf>
    <xf numFmtId="9" fontId="16" fillId="0" borderId="0" applyFill="0" applyBorder="0" applyAlignment="0" applyProtection="0"/>
    <xf numFmtId="10" fontId="16" fillId="0" borderId="0" applyFill="0" applyBorder="0" applyAlignment="0" applyProtection="0"/>
    <xf numFmtId="10" fontId="16" fillId="0" borderId="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2" fontId="16" fillId="0" borderId="0" applyFill="0" applyBorder="0" applyAlignment="0" applyProtection="0"/>
    <xf numFmtId="2" fontId="16" fillId="0" borderId="0" applyFill="0" applyBorder="0" applyAlignment="0" applyProtection="0"/>
    <xf numFmtId="2" fontId="16" fillId="0" borderId="0" applyFont="0" applyFill="0" applyBorder="0" applyAlignment="0" applyProtection="0"/>
    <xf numFmtId="2" fontId="16" fillId="0" borderId="0" applyFont="0" applyFill="0" applyBorder="0" applyAlignment="0" applyProtection="0"/>
    <xf numFmtId="2" fontId="16" fillId="0" borderId="0" applyFont="0" applyFill="0" applyBorder="0" applyAlignment="0" applyProtection="0"/>
    <xf numFmtId="0" fontId="48" fillId="0" borderId="0" applyNumberFormat="0" applyAlignment="0"/>
    <xf numFmtId="0" fontId="48" fillId="0" borderId="0" applyNumberFormat="0" applyAlignment="0"/>
    <xf numFmtId="172" fontId="48" fillId="0" borderId="0" applyNumberFormat="0" applyAlignment="0">
      <alignment horizontal="left"/>
    </xf>
    <xf numFmtId="172" fontId="48" fillId="0" borderId="0" applyNumberFormat="0" applyAlignment="0">
      <alignment horizontal="left"/>
    </xf>
    <xf numFmtId="172" fontId="48" fillId="0" borderId="0" applyNumberFormat="0" applyAlignment="0">
      <alignment horizontal="left"/>
    </xf>
    <xf numFmtId="0" fontId="16" fillId="56" borderId="0" applyNumberFormat="0" applyBorder="0" applyAlignment="0"/>
    <xf numFmtId="0" fontId="16" fillId="56" borderId="0" applyNumberFormat="0" applyBorder="0" applyAlignment="0"/>
    <xf numFmtId="0" fontId="49" fillId="5" borderId="0" applyNumberFormat="0" applyFont="0" applyBorder="0" applyAlignment="0">
      <alignment horizontal="center"/>
    </xf>
    <xf numFmtId="0" fontId="49" fillId="5" borderId="0" applyNumberFormat="0" applyFont="0" applyBorder="0" applyAlignment="0">
      <alignment horizontal="center"/>
    </xf>
    <xf numFmtId="0" fontId="49" fillId="5" borderId="0" applyNumberFormat="0" applyFont="0" applyBorder="0" applyAlignment="0">
      <alignment horizontal="center"/>
    </xf>
    <xf numFmtId="0" fontId="17" fillId="0" borderId="0" applyNumberFormat="0" applyFill="0" applyBorder="0" applyAlignment="0" applyProtection="0"/>
    <xf numFmtId="0" fontId="17" fillId="0" borderId="0" applyNumberFormat="0" applyFill="0" applyBorder="0" applyAlignment="0" applyProtection="0"/>
    <xf numFmtId="0" fontId="50" fillId="0" borderId="0" applyNumberFormat="0" applyFill="0" applyBorder="0" applyAlignment="0" applyProtection="0">
      <alignment horizontal="left"/>
    </xf>
    <xf numFmtId="0" fontId="16" fillId="0" borderId="0" applyAlignment="0"/>
    <xf numFmtId="0" fontId="16" fillId="0" borderId="0" applyAlignment="0"/>
    <xf numFmtId="0" fontId="16" fillId="0" borderId="0" applyAlignment="0"/>
    <xf numFmtId="0" fontId="16" fillId="62" borderId="29" applyNumberFormat="0" applyAlignment="0"/>
    <xf numFmtId="0" fontId="16" fillId="62" borderId="29" applyNumberFormat="0" applyAlignment="0"/>
    <xf numFmtId="0" fontId="49" fillId="1" borderId="3" applyNumberFormat="0" applyFont="0" applyAlignment="0">
      <alignment horizontal="center"/>
    </xf>
    <xf numFmtId="0" fontId="49" fillId="1" borderId="3" applyNumberFormat="0" applyFont="0" applyAlignment="0">
      <alignment horizontal="center"/>
    </xf>
    <xf numFmtId="0" fontId="49" fillId="1" borderId="3" applyNumberFormat="0" applyFont="0" applyAlignment="0">
      <alignment horizontal="center"/>
    </xf>
    <xf numFmtId="0" fontId="49" fillId="1" borderId="3" applyNumberFormat="0" applyFont="0" applyAlignment="0">
      <alignment horizontal="center"/>
    </xf>
    <xf numFmtId="0" fontId="51" fillId="0" borderId="0" applyNumberFormat="0" applyFill="0" applyBorder="0" applyAlignment="0"/>
    <xf numFmtId="0" fontId="51" fillId="0" borderId="0" applyNumberFormat="0" applyFill="0" applyBorder="0" applyAlignment="0"/>
    <xf numFmtId="0" fontId="51" fillId="0" borderId="0" applyNumberFormat="0" applyFill="0" applyBorder="0" applyAlignment="0">
      <alignment horizontal="center"/>
    </xf>
    <xf numFmtId="0" fontId="51" fillId="0" borderId="0" applyNumberFormat="0" applyFill="0" applyBorder="0" applyAlignment="0">
      <alignment horizontal="center"/>
    </xf>
    <xf numFmtId="0" fontId="51" fillId="0" borderId="0" applyNumberFormat="0" applyFill="0" applyBorder="0" applyAlignment="0">
      <alignment horizontal="center"/>
    </xf>
    <xf numFmtId="0" fontId="16" fillId="0" borderId="0" applyAlignment="0"/>
    <xf numFmtId="0" fontId="16" fillId="0" borderId="0"/>
    <xf numFmtId="0" fontId="16" fillId="0" borderId="0"/>
    <xf numFmtId="0" fontId="23" fillId="0" borderId="0"/>
    <xf numFmtId="40" fontId="52" fillId="0" borderId="0" applyBorder="0">
      <alignment horizontal="right"/>
    </xf>
    <xf numFmtId="171" fontId="53" fillId="0" borderId="9" applyNumberFormat="0" applyFill="0" applyBorder="0" applyAlignment="0" applyProtection="0">
      <alignment horizontal="center"/>
    </xf>
    <xf numFmtId="190" fontId="16" fillId="0" borderId="0" applyFill="0" applyBorder="0" applyAlignment="0"/>
    <xf numFmtId="191" fontId="16" fillId="0" borderId="0" applyFill="0" applyBorder="0" applyAlignment="0"/>
    <xf numFmtId="0" fontId="113" fillId="0" borderId="0" applyNumberFormat="0" applyFill="0" applyBorder="0" applyAlignment="0" applyProtection="0"/>
    <xf numFmtId="0" fontId="74" fillId="0" borderId="0">
      <alignment horizontal="left"/>
    </xf>
    <xf numFmtId="0" fontId="126" fillId="0" borderId="27" applyNumberFormat="0" applyFill="0" applyAlignment="0" applyProtection="0"/>
    <xf numFmtId="0" fontId="89" fillId="0" borderId="27" applyNumberFormat="0" applyFill="0" applyAlignment="0" applyProtection="0"/>
    <xf numFmtId="172" fontId="55" fillId="0" borderId="0">
      <alignment horizontal="left"/>
    </xf>
    <xf numFmtId="172" fontId="55" fillId="0" borderId="0">
      <alignment horizontal="left"/>
    </xf>
    <xf numFmtId="172" fontId="55" fillId="0" borderId="0">
      <alignment horizontal="left"/>
    </xf>
    <xf numFmtId="37" fontId="56" fillId="0" borderId="0">
      <protection locked="0"/>
    </xf>
    <xf numFmtId="37" fontId="56" fillId="0" borderId="0">
      <protection locked="0"/>
    </xf>
    <xf numFmtId="37" fontId="56" fillId="0" borderId="0">
      <protection locked="0"/>
    </xf>
    <xf numFmtId="0" fontId="127" fillId="0" borderId="0" applyNumberFormat="0" applyFill="0" applyBorder="0" applyAlignment="0" applyProtection="0"/>
    <xf numFmtId="0" fontId="90" fillId="0" borderId="0" applyNumberFormat="0" applyFill="0" applyBorder="0" applyAlignment="0" applyProtection="0"/>
    <xf numFmtId="0" fontId="16" fillId="0" borderId="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16" fillId="0" borderId="0" applyAlignment="0"/>
    <xf numFmtId="0" fontId="16" fillId="0" borderId="0" applyAlignment="0"/>
    <xf numFmtId="0" fontId="16" fillId="0" borderId="0" applyAlignment="0"/>
    <xf numFmtId="0" fontId="16" fillId="0" borderId="0" applyAlignment="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2" borderId="0"/>
    <xf numFmtId="44" fontId="16" fillId="0" borderId="0" applyFill="0" applyBorder="0" applyAlignment="0" applyProtection="0"/>
    <xf numFmtId="44" fontId="16" fillId="0" borderId="0" applyFont="0" applyFill="0" applyBorder="0" applyAlignment="0" applyProtection="0"/>
    <xf numFmtId="44" fontId="16" fillId="0" borderId="0" applyFill="0" applyBorder="0" applyAlignment="0" applyProtection="0"/>
    <xf numFmtId="44" fontId="16" fillId="0" borderId="0" applyFill="0" applyBorder="0" applyAlignment="0" applyProtection="0"/>
    <xf numFmtId="44" fontId="16" fillId="0" borderId="0" applyFont="0" applyFill="0" applyBorder="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168" fontId="16" fillId="0" borderId="0" applyFont="0" applyFill="0" applyBorder="0" applyAlignment="0" applyProtection="0"/>
    <xf numFmtId="0" fontId="16" fillId="0" borderId="0"/>
    <xf numFmtId="0" fontId="85" fillId="39" borderId="20" applyNumberForma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28" fillId="0" borderId="0"/>
    <xf numFmtId="0" fontId="128" fillId="0" borderId="0"/>
    <xf numFmtId="0" fontId="128" fillId="0" borderId="0"/>
    <xf numFmtId="0" fontId="128" fillId="0" borderId="0"/>
    <xf numFmtId="0" fontId="14" fillId="0" borderId="0"/>
    <xf numFmtId="0" fontId="14" fillId="0" borderId="0"/>
    <xf numFmtId="0" fontId="14" fillId="0" borderId="0"/>
    <xf numFmtId="0" fontId="14"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4" fillId="0" borderId="0"/>
    <xf numFmtId="0" fontId="16" fillId="0" borderId="0"/>
    <xf numFmtId="0" fontId="16" fillId="0" borderId="0"/>
    <xf numFmtId="0" fontId="16" fillId="0" borderId="0"/>
    <xf numFmtId="0" fontId="14" fillId="0" borderId="0"/>
    <xf numFmtId="0" fontId="14" fillId="0" borderId="0"/>
    <xf numFmtId="0" fontId="16" fillId="0" borderId="0"/>
    <xf numFmtId="0" fontId="16" fillId="0" borderId="0"/>
    <xf numFmtId="0" fontId="1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10"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2" fontId="16" fillId="0" borderId="0" applyFont="0" applyFill="0" applyBorder="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85" fillId="16" borderId="20" applyNumberFormat="0" applyAlignment="0" applyProtection="0"/>
    <xf numFmtId="9" fontId="16" fillId="0" borderId="0" applyFont="0" applyFill="0" applyBorder="0" applyAlignment="0" applyProtection="0"/>
    <xf numFmtId="0" fontId="85" fillId="16" borderId="20" applyNumberFormat="0" applyAlignment="0" applyProtection="0"/>
    <xf numFmtId="0" fontId="85" fillId="16" borderId="20"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85" fillId="16" borderId="20" applyNumberFormat="0" applyAlignment="0" applyProtection="0"/>
    <xf numFmtId="0" fontId="85" fillId="16" borderId="20" applyNumberFormat="0" applyAlignment="0" applyProtection="0"/>
    <xf numFmtId="9" fontId="16"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4" fontId="19" fillId="3" borderId="1">
      <alignment vertical="center" wrapText="1"/>
      <protection locked="0"/>
    </xf>
    <xf numFmtId="15" fontId="19" fillId="3" borderId="1">
      <alignment vertical="center"/>
      <protection locked="0"/>
    </xf>
    <xf numFmtId="1" fontId="19" fillId="3" borderId="1">
      <alignment vertical="center" wrapText="1"/>
      <protection locked="0"/>
    </xf>
    <xf numFmtId="49" fontId="19" fillId="3" borderId="1">
      <alignment vertical="center" wrapText="1"/>
      <protection locked="0"/>
    </xf>
    <xf numFmtId="174" fontId="16" fillId="0" borderId="7">
      <alignment horizontal="left"/>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16"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85" fillId="16" borderId="20" applyNumberFormat="0" applyAlignment="0" applyProtection="0"/>
    <xf numFmtId="9" fontId="16" fillId="0" borderId="0" applyFont="0" applyFill="0" applyBorder="0" applyAlignment="0" applyProtection="0"/>
    <xf numFmtId="0" fontId="11" fillId="0" borderId="0"/>
    <xf numFmtId="0" fontId="11" fillId="0" borderId="0"/>
    <xf numFmtId="0" fontId="11" fillId="0" borderId="0"/>
    <xf numFmtId="0" fontId="11" fillId="0" borderId="0"/>
    <xf numFmtId="0" fontId="85" fillId="16" borderId="20"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xf numFmtId="44" fontId="109" fillId="0" borderId="0" applyFont="0" applyFill="0" applyBorder="0" applyAlignment="0" applyProtection="0"/>
    <xf numFmtId="0" fontId="85" fillId="39" borderId="20" applyNumberFormat="0" applyAlignment="0" applyProtection="0"/>
    <xf numFmtId="0" fontId="85" fillId="39" borderId="20" applyNumberFormat="0" applyAlignment="0" applyProtection="0"/>
    <xf numFmtId="0" fontId="109" fillId="0" borderId="0"/>
    <xf numFmtId="0" fontId="109"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1" fillId="0" borderId="0"/>
    <xf numFmtId="0" fontId="11"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5" fillId="39" borderId="20" applyNumberFormat="0" applyAlignment="0" applyProtection="0"/>
    <xf numFmtId="0" fontId="32" fillId="0" borderId="0"/>
    <xf numFmtId="0" fontId="16" fillId="0" borderId="0" applyNumberFormat="0" applyFont="0" applyFill="0" applyBorder="0" applyAlignment="0" applyProtection="0"/>
    <xf numFmtId="0" fontId="11" fillId="0" borderId="0"/>
    <xf numFmtId="0" fontId="16" fillId="0" borderId="0"/>
    <xf numFmtId="0" fontId="16" fillId="0" borderId="0"/>
    <xf numFmtId="0" fontId="16" fillId="0" borderId="0"/>
    <xf numFmtId="0" fontId="16" fillId="2" borderId="0"/>
    <xf numFmtId="44" fontId="11" fillId="0" borderId="0" applyFont="0" applyFill="0" applyBorder="0" applyAlignment="0" applyProtection="0"/>
    <xf numFmtId="44" fontId="16" fillId="0" borderId="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ill="0" applyBorder="0" applyAlignment="0" applyProtection="0"/>
    <xf numFmtId="44" fontId="16" fillId="0" borderId="0" applyFill="0" applyBorder="0" applyAlignment="0" applyProtection="0"/>
    <xf numFmtId="44" fontId="16" fillId="0" borderId="0" applyFill="0" applyBorder="0" applyAlignment="0" applyProtection="0"/>
    <xf numFmtId="44" fontId="16" fillId="0" borderId="0" applyFont="0" applyFill="0" applyBorder="0" applyAlignment="0" applyProtection="0"/>
    <xf numFmtId="44" fontId="16" fillId="0" borderId="0" applyFill="0" applyBorder="0" applyAlignment="0" applyProtection="0"/>
    <xf numFmtId="44" fontId="109" fillId="0" borderId="0" applyFont="0" applyFill="0" applyBorder="0" applyAlignment="0" applyProtection="0"/>
    <xf numFmtId="168"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09" fillId="0" borderId="0"/>
    <xf numFmtId="0" fontId="109" fillId="0" borderId="0"/>
    <xf numFmtId="0" fontId="10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1" fillId="0" borderId="0"/>
    <xf numFmtId="0" fontId="11" fillId="0" borderId="0"/>
    <xf numFmtId="0" fontId="11" fillId="0" borderId="0"/>
    <xf numFmtId="0" fontId="16" fillId="0" borderId="0"/>
    <xf numFmtId="0" fontId="16" fillId="0" borderId="0"/>
    <xf numFmtId="0" fontId="16" fillId="0" borderId="0"/>
    <xf numFmtId="0" fontId="1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xf numFmtId="0" fontId="16" fillId="0" borderId="0"/>
    <xf numFmtId="0" fontId="11" fillId="0" borderId="0"/>
    <xf numFmtId="0" fontId="11" fillId="0" borderId="0"/>
    <xf numFmtId="0" fontId="11" fillId="0" borderId="0"/>
    <xf numFmtId="0" fontId="11" fillId="0" borderId="0"/>
    <xf numFmtId="0" fontId="1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1" fillId="0" borderId="0"/>
    <xf numFmtId="0" fontId="11" fillId="0" borderId="0"/>
    <xf numFmtId="0" fontId="11"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10"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2" fontId="16" fillId="0" borderId="0" applyFont="0" applyFill="0" applyBorder="0" applyAlignment="0" applyProtection="0"/>
    <xf numFmtId="0" fontId="112" fillId="11" borderId="0" applyNumberFormat="0" applyBorder="0" applyAlignment="0" applyProtection="0"/>
    <xf numFmtId="0" fontId="112" fillId="12" borderId="0" applyNumberFormat="0" applyBorder="0" applyAlignment="0" applyProtection="0"/>
    <xf numFmtId="0" fontId="112" fillId="13" borderId="0" applyNumberFormat="0" applyBorder="0" applyAlignment="0" applyProtection="0"/>
    <xf numFmtId="0" fontId="112" fillId="14" borderId="0" applyNumberFormat="0" applyBorder="0" applyAlignment="0" applyProtection="0"/>
    <xf numFmtId="0" fontId="112" fillId="15" borderId="0" applyNumberFormat="0" applyBorder="0" applyAlignment="0" applyProtection="0"/>
    <xf numFmtId="0" fontId="112" fillId="16" borderId="0" applyNumberFormat="0" applyBorder="0" applyAlignment="0" applyProtection="0"/>
    <xf numFmtId="0" fontId="112" fillId="17" borderId="0" applyNumberFormat="0" applyBorder="0" applyAlignment="0" applyProtection="0"/>
    <xf numFmtId="0" fontId="112" fillId="18" borderId="0" applyNumberFormat="0" applyBorder="0" applyAlignment="0" applyProtection="0"/>
    <xf numFmtId="0" fontId="112" fillId="19" borderId="0" applyNumberFormat="0" applyBorder="0" applyAlignment="0" applyProtection="0"/>
    <xf numFmtId="0" fontId="112" fillId="14" borderId="0" applyNumberFormat="0" applyBorder="0" applyAlignment="0" applyProtection="0"/>
    <xf numFmtId="0" fontId="112" fillId="17" borderId="0" applyNumberFormat="0" applyBorder="0" applyAlignment="0" applyProtection="0"/>
    <xf numFmtId="0" fontId="112" fillId="20" borderId="0" applyNumberFormat="0" applyBorder="0" applyAlignment="0" applyProtection="0"/>
    <xf numFmtId="0" fontId="85" fillId="39" borderId="20" applyNumberFormat="0" applyAlignment="0" applyProtection="0"/>
    <xf numFmtId="0" fontId="112" fillId="0" borderId="0"/>
    <xf numFmtId="0" fontId="112" fillId="0" borderId="0"/>
    <xf numFmtId="0" fontId="112" fillId="0" borderId="0"/>
    <xf numFmtId="0" fontId="112" fillId="0" borderId="0"/>
    <xf numFmtId="0" fontId="85" fillId="39" borderId="20" applyNumberFormat="0" applyAlignment="0" applyProtection="0"/>
    <xf numFmtId="0" fontId="16" fillId="0" borderId="0"/>
    <xf numFmtId="0" fontId="112" fillId="0" borderId="0"/>
    <xf numFmtId="0" fontId="11" fillId="0" borderId="0"/>
    <xf numFmtId="44" fontId="11" fillId="0" borderId="0" applyFont="0" applyFill="0" applyBorder="0" applyAlignment="0" applyProtection="0"/>
    <xf numFmtId="44" fontId="16" fillId="0" borderId="0" applyFont="0" applyFill="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27" borderId="0" applyNumberFormat="0" applyBorder="0" applyAlignment="0" applyProtection="0"/>
    <xf numFmtId="0" fontId="76" fillId="27" borderId="0" applyNumberFormat="0" applyBorder="0" applyAlignment="0" applyProtection="0"/>
    <xf numFmtId="0" fontId="76" fillId="2" borderId="0" applyNumberFormat="0" applyBorder="0" applyAlignment="0" applyProtection="0"/>
    <xf numFmtId="0" fontId="76" fillId="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7" borderId="0" applyNumberFormat="0" applyBorder="0" applyAlignment="0" applyProtection="0"/>
    <xf numFmtId="0" fontId="76" fillId="69" borderId="0" applyNumberFormat="0" applyBorder="0" applyAlignment="0" applyProtection="0"/>
    <xf numFmtId="0" fontId="76" fillId="69"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132" fillId="68" borderId="20" applyNumberFormat="0" applyAlignment="0" applyProtection="0"/>
    <xf numFmtId="0" fontId="132" fillId="68" borderId="20" applyNumberFormat="0" applyAlignment="0" applyProtection="0"/>
    <xf numFmtId="0" fontId="79" fillId="70" borderId="21" applyNumberFormat="0" applyAlignment="0" applyProtection="0"/>
    <xf numFmtId="0" fontId="79" fillId="70" borderId="21" applyNumberFormat="0" applyAlignment="0" applyProtection="0"/>
    <xf numFmtId="194" fontId="16" fillId="0" borderId="0" applyFont="0" applyFill="0" applyBorder="0" applyAlignment="0" applyProtection="0"/>
    <xf numFmtId="194" fontId="16" fillId="0" borderId="0" applyFont="0" applyFill="0" applyBorder="0" applyAlignment="0" applyProtection="0"/>
    <xf numFmtId="0" fontId="81" fillId="71" borderId="0" applyNumberFormat="0" applyBorder="0" applyAlignment="0" applyProtection="0"/>
    <xf numFmtId="0" fontId="81" fillId="71" borderId="0" applyNumberFormat="0" applyBorder="0" applyAlignment="0" applyProtection="0"/>
    <xf numFmtId="0" fontId="133" fillId="0" borderId="38" applyNumberFormat="0" applyFill="0" applyAlignment="0" applyProtection="0"/>
    <xf numFmtId="0" fontId="133" fillId="0" borderId="38"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135" fillId="0" borderId="40" applyNumberFormat="0" applyFill="0" applyAlignment="0" applyProtection="0"/>
    <xf numFmtId="0" fontId="135" fillId="0" borderId="40" applyNumberFormat="0" applyFill="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85" fillId="16" borderId="20" applyNumberFormat="0" applyAlignment="0" applyProtection="0"/>
    <xf numFmtId="0" fontId="85" fillId="16" borderId="20" applyNumberFormat="0" applyAlignment="0" applyProtection="0"/>
    <xf numFmtId="0" fontId="136" fillId="0" borderId="41" applyNumberFormat="0" applyFill="0" applyAlignment="0" applyProtection="0"/>
    <xf numFmtId="0" fontId="136" fillId="0" borderId="41" applyNumberFormat="0" applyFill="0" applyAlignment="0" applyProtection="0"/>
    <xf numFmtId="0" fontId="87" fillId="32" borderId="0" applyNumberFormat="0" applyBorder="0" applyAlignment="0" applyProtection="0"/>
    <xf numFmtId="0" fontId="87" fillId="32" borderId="0" applyNumberFormat="0" applyBorder="0" applyAlignment="0" applyProtection="0"/>
    <xf numFmtId="0" fontId="16" fillId="0" borderId="0"/>
    <xf numFmtId="0" fontId="131"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1" fillId="0" borderId="0"/>
    <xf numFmtId="0" fontId="11" fillId="0" borderId="0"/>
    <xf numFmtId="0" fontId="16" fillId="63" borderId="20" applyNumberFormat="0" applyFont="0" applyAlignment="0" applyProtection="0"/>
    <xf numFmtId="0" fontId="16" fillId="63" borderId="20" applyNumberFormat="0" applyFont="0" applyAlignment="0" applyProtection="0"/>
    <xf numFmtId="0" fontId="16" fillId="63" borderId="20" applyNumberFormat="0" applyFont="0" applyAlignment="0" applyProtection="0"/>
    <xf numFmtId="0" fontId="88" fillId="68" borderId="26" applyNumberFormat="0" applyAlignment="0" applyProtection="0"/>
    <xf numFmtId="0" fontId="88" fillId="68" borderId="26" applyNumberFormat="0" applyAlignment="0" applyProtection="0"/>
    <xf numFmtId="4" fontId="35" fillId="9" borderId="26" applyNumberFormat="0" applyProtection="0">
      <alignment vertical="center"/>
    </xf>
    <xf numFmtId="4" fontId="64" fillId="9" borderId="26" applyNumberFormat="0" applyProtection="0">
      <alignment vertical="center"/>
    </xf>
    <xf numFmtId="4" fontId="35" fillId="9" borderId="26" applyNumberFormat="0" applyProtection="0">
      <alignment horizontal="left" vertical="center" indent="1"/>
    </xf>
    <xf numFmtId="4" fontId="35" fillId="9"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4" fontId="35" fillId="73" borderId="26" applyNumberFormat="0" applyProtection="0">
      <alignment horizontal="right" vertical="center"/>
    </xf>
    <xf numFmtId="4" fontId="35" fillId="74" borderId="26" applyNumberFormat="0" applyProtection="0">
      <alignment horizontal="right" vertical="center"/>
    </xf>
    <xf numFmtId="4" fontId="35" fillId="8" borderId="26" applyNumberFormat="0" applyProtection="0">
      <alignment horizontal="right" vertical="center"/>
    </xf>
    <xf numFmtId="4" fontId="35" fillId="64" borderId="26" applyNumberFormat="0" applyProtection="0">
      <alignment horizontal="right" vertical="center"/>
    </xf>
    <xf numFmtId="4" fontId="35" fillId="67" borderId="26" applyNumberFormat="0" applyProtection="0">
      <alignment horizontal="right" vertical="center"/>
    </xf>
    <xf numFmtId="4" fontId="35" fillId="75" borderId="26" applyNumberFormat="0" applyProtection="0">
      <alignment horizontal="right" vertical="center"/>
    </xf>
    <xf numFmtId="4" fontId="35" fillId="76" borderId="26" applyNumberFormat="0" applyProtection="0">
      <alignment horizontal="right" vertical="center"/>
    </xf>
    <xf numFmtId="4" fontId="35" fillId="65" borderId="26" applyNumberFormat="0" applyProtection="0">
      <alignment horizontal="right" vertical="center"/>
    </xf>
    <xf numFmtId="4" fontId="35" fillId="66" borderId="26" applyNumberFormat="0" applyProtection="0">
      <alignment horizontal="right" vertical="center"/>
    </xf>
    <xf numFmtId="4" fontId="130" fillId="77" borderId="26" applyNumberFormat="0" applyProtection="0">
      <alignment horizontal="left" vertical="center" indent="1"/>
    </xf>
    <xf numFmtId="4" fontId="35" fillId="78" borderId="42" applyNumberFormat="0" applyProtection="0">
      <alignment horizontal="left" vertical="center" indent="1"/>
    </xf>
    <xf numFmtId="4" fontId="97" fillId="79" borderId="0"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4" fontId="35" fillId="78" borderId="26" applyNumberFormat="0" applyProtection="0">
      <alignment horizontal="left" vertical="center" indent="1"/>
    </xf>
    <xf numFmtId="4" fontId="35" fillId="78" borderId="26" applyNumberFormat="0" applyProtection="0">
      <alignment horizontal="left" vertical="center" indent="1"/>
    </xf>
    <xf numFmtId="4" fontId="35" fillId="80" borderId="26" applyNumberFormat="0" applyProtection="0">
      <alignment horizontal="left" vertical="center" indent="1"/>
    </xf>
    <xf numFmtId="4" fontId="35" fillId="80" borderId="26" applyNumberFormat="0" applyProtection="0">
      <alignment horizontal="left" vertical="center" indent="1"/>
    </xf>
    <xf numFmtId="0" fontId="16" fillId="80" borderId="26" applyNumberFormat="0" applyProtection="0">
      <alignment horizontal="left" vertical="center" indent="1"/>
    </xf>
    <xf numFmtId="0" fontId="16" fillId="80" borderId="26" applyNumberFormat="0" applyProtection="0">
      <alignment horizontal="left" vertical="center" indent="1"/>
    </xf>
    <xf numFmtId="0" fontId="16" fillId="80" borderId="26" applyNumberFormat="0" applyProtection="0">
      <alignment horizontal="left" vertical="center" indent="1"/>
    </xf>
    <xf numFmtId="0" fontId="16" fillId="80" borderId="26" applyNumberFormat="0" applyProtection="0">
      <alignment horizontal="left" vertical="center" indent="1"/>
    </xf>
    <xf numFmtId="0" fontId="16" fillId="80" borderId="26" applyNumberFormat="0" applyProtection="0">
      <alignment horizontal="left" vertical="center" indent="1"/>
    </xf>
    <xf numFmtId="0" fontId="16" fillId="80" borderId="26" applyNumberFormat="0" applyProtection="0">
      <alignment horizontal="left" vertical="center" indent="1"/>
    </xf>
    <xf numFmtId="0" fontId="16" fillId="81" borderId="26" applyNumberFormat="0" applyProtection="0">
      <alignment horizontal="left" vertical="center" indent="1"/>
    </xf>
    <xf numFmtId="0" fontId="16" fillId="81" borderId="26" applyNumberFormat="0" applyProtection="0">
      <alignment horizontal="left" vertical="center" indent="1"/>
    </xf>
    <xf numFmtId="0" fontId="16" fillId="81" borderId="26" applyNumberFormat="0" applyProtection="0">
      <alignment horizontal="left" vertical="center" indent="1"/>
    </xf>
    <xf numFmtId="0" fontId="16" fillId="81" borderId="26" applyNumberFormat="0" applyProtection="0">
      <alignment horizontal="left" vertical="center" indent="1"/>
    </xf>
    <xf numFmtId="0" fontId="16" fillId="81" borderId="26" applyNumberFormat="0" applyProtection="0">
      <alignment horizontal="left" vertical="center" indent="1"/>
    </xf>
    <xf numFmtId="0" fontId="16" fillId="81" borderId="26" applyNumberFormat="0" applyProtection="0">
      <alignment horizontal="left" vertical="center" indent="1"/>
    </xf>
    <xf numFmtId="0" fontId="16" fillId="30" borderId="26" applyNumberFormat="0" applyProtection="0">
      <alignment horizontal="left" vertical="center" indent="1"/>
    </xf>
    <xf numFmtId="0" fontId="16" fillId="30" borderId="26" applyNumberFormat="0" applyProtection="0">
      <alignment horizontal="left" vertical="center" indent="1"/>
    </xf>
    <xf numFmtId="0" fontId="16" fillId="30" borderId="26" applyNumberFormat="0" applyProtection="0">
      <alignment horizontal="left" vertical="center" indent="1"/>
    </xf>
    <xf numFmtId="0" fontId="16" fillId="30" borderId="26" applyNumberFormat="0" applyProtection="0">
      <alignment horizontal="left" vertical="center" indent="1"/>
    </xf>
    <xf numFmtId="0" fontId="16" fillId="30" borderId="26" applyNumberFormat="0" applyProtection="0">
      <alignment horizontal="left" vertical="center" indent="1"/>
    </xf>
    <xf numFmtId="0" fontId="16" fillId="30"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4" fontId="35" fillId="31" borderId="26" applyNumberFormat="0" applyProtection="0">
      <alignment vertical="center"/>
    </xf>
    <xf numFmtId="4" fontId="64" fillId="31" borderId="26" applyNumberFormat="0" applyProtection="0">
      <alignment vertical="center"/>
    </xf>
    <xf numFmtId="4" fontId="35" fillId="31" borderId="26" applyNumberFormat="0" applyProtection="0">
      <alignment horizontal="left" vertical="center" indent="1"/>
    </xf>
    <xf numFmtId="4" fontId="35" fillId="31" borderId="26" applyNumberFormat="0" applyProtection="0">
      <alignment horizontal="left" vertical="center" indent="1"/>
    </xf>
    <xf numFmtId="4" fontId="35" fillId="78" borderId="26" applyNumberFormat="0" applyProtection="0">
      <alignment horizontal="right" vertical="center"/>
    </xf>
    <xf numFmtId="4" fontId="64" fillId="78" borderId="26" applyNumberFormat="0" applyProtection="0">
      <alignment horizontal="right" vertical="center"/>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6" fillId="72" borderId="26" applyNumberFormat="0" applyProtection="0">
      <alignment horizontal="left" vertical="center" indent="1"/>
    </xf>
    <xf numFmtId="0" fontId="137" fillId="0" borderId="0"/>
    <xf numFmtId="4" fontId="129" fillId="78" borderId="26" applyNumberFormat="0" applyProtection="0">
      <alignment horizontal="right" vertical="center"/>
    </xf>
    <xf numFmtId="0" fontId="16" fillId="0" borderId="0" applyNumberFormat="0" applyFill="0" applyBorder="0" applyAlignment="0" applyProtection="0"/>
    <xf numFmtId="0" fontId="16"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89" fillId="0" borderId="43" applyNumberFormat="0" applyFill="0" applyAlignment="0" applyProtection="0"/>
    <xf numFmtId="0" fontId="89" fillId="0" borderId="43" applyNumberFormat="0" applyFill="0" applyAlignment="0" applyProtection="0"/>
    <xf numFmtId="0" fontId="112" fillId="0" borderId="0"/>
    <xf numFmtId="0" fontId="11" fillId="0" borderId="0"/>
    <xf numFmtId="0" fontId="11" fillId="0" borderId="0"/>
    <xf numFmtId="0" fontId="139" fillId="0" borderId="0" applyNumberFormat="0" applyFill="0" applyBorder="0" applyAlignment="0" applyProtection="0">
      <alignment vertical="top"/>
      <protection locked="0"/>
    </xf>
    <xf numFmtId="0" fontId="112" fillId="0" borderId="0"/>
    <xf numFmtId="0" fontId="16" fillId="0" borderId="0"/>
    <xf numFmtId="0" fontId="11" fillId="0" borderId="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6" fillId="0" borderId="0">
      <alignment vertical="top"/>
    </xf>
    <xf numFmtId="44" fontId="140" fillId="0" borderId="0" applyFont="0" applyFill="0" applyBorder="0" applyAlignment="0" applyProtection="0"/>
    <xf numFmtId="0" fontId="16" fillId="0" borderId="0"/>
    <xf numFmtId="10" fontId="140" fillId="0" borderId="0" applyFont="0" applyFill="0" applyBorder="0" applyAlignment="0" applyProtection="0"/>
    <xf numFmtId="9" fontId="16" fillId="0" borderId="0" applyFont="0" applyFill="0" applyBorder="0" applyAlignment="0" applyProtection="0"/>
    <xf numFmtId="44" fontId="141" fillId="0" borderId="0" applyFont="0" applyFill="0" applyBorder="0" applyAlignment="0" applyProtection="0"/>
    <xf numFmtId="10" fontId="141" fillId="0" borderId="0" applyFont="0" applyFill="0" applyBorder="0" applyAlignment="0" applyProtection="0"/>
    <xf numFmtId="0" fontId="16" fillId="0" borderId="0"/>
    <xf numFmtId="0" fontId="16" fillId="0" borderId="0"/>
    <xf numFmtId="0" fontId="16" fillId="0" borderId="0"/>
    <xf numFmtId="0" fontId="32" fillId="0" borderId="0"/>
    <xf numFmtId="0" fontId="16" fillId="0" borderId="0"/>
    <xf numFmtId="0" fontId="16" fillId="0" borderId="0"/>
    <xf numFmtId="0" fontId="32" fillId="0" borderId="0"/>
    <xf numFmtId="0" fontId="33" fillId="0" borderId="0"/>
    <xf numFmtId="0" fontId="16" fillId="0" borderId="0"/>
    <xf numFmtId="0" fontId="23" fillId="0" borderId="0"/>
    <xf numFmtId="0" fontId="16" fillId="0" borderId="0"/>
    <xf numFmtId="0" fontId="16" fillId="0" borderId="0"/>
    <xf numFmtId="0" fontId="32" fillId="0" borderId="0"/>
    <xf numFmtId="0" fontId="9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2" fillId="0" borderId="0"/>
    <xf numFmtId="0" fontId="16" fillId="0" borderId="0"/>
    <xf numFmtId="0" fontId="32" fillId="0" borderId="0"/>
    <xf numFmtId="0" fontId="16" fillId="0" borderId="0"/>
    <xf numFmtId="0" fontId="16" fillId="0" borderId="0"/>
    <xf numFmtId="0" fontId="32" fillId="0" borderId="0"/>
    <xf numFmtId="0" fontId="16" fillId="0" borderId="0"/>
    <xf numFmtId="0" fontId="33" fillId="0" borderId="0"/>
    <xf numFmtId="0" fontId="16" fillId="0" borderId="0"/>
    <xf numFmtId="0" fontId="32"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2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63" borderId="37" applyNumberFormat="0" applyFont="0" applyAlignment="0" applyProtection="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9" fillId="0" borderId="0"/>
    <xf numFmtId="0" fontId="9" fillId="0" borderId="0"/>
    <xf numFmtId="9" fontId="16" fillId="0" borderId="0" applyFont="0" applyFill="0" applyBorder="0" applyAlignment="0" applyProtection="0"/>
    <xf numFmtId="0" fontId="9" fillId="0" borderId="0"/>
    <xf numFmtId="0" fontId="9"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9" fillId="0" borderId="0"/>
    <xf numFmtId="0" fontId="9" fillId="0" borderId="0"/>
    <xf numFmtId="0" fontId="9" fillId="0" borderId="0"/>
    <xf numFmtId="0" fontId="9" fillId="0" borderId="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85" fillId="16" borderId="20" applyNumberFormat="0" applyAlignment="0" applyProtection="0"/>
    <xf numFmtId="9" fontId="16"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85" fillId="16" borderId="20" applyNumberFormat="0" applyAlignment="0" applyProtection="0"/>
    <xf numFmtId="9" fontId="16"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5"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85" fillId="16" borderId="20" applyNumberFormat="0" applyAlignment="0" applyProtection="0"/>
    <xf numFmtId="9" fontId="16"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9" fontId="16" fillId="0" borderId="0" applyFont="0" applyFill="0" applyBorder="0" applyAlignment="0" applyProtection="0"/>
    <xf numFmtId="0" fontId="8" fillId="0" borderId="0"/>
    <xf numFmtId="0" fontId="8" fillId="0" borderId="0"/>
    <xf numFmtId="0" fontId="8" fillId="0" borderId="0"/>
    <xf numFmtId="0" fontId="8" fillId="0" borderId="0"/>
    <xf numFmtId="0" fontId="16" fillId="0" borderId="0"/>
    <xf numFmtId="9" fontId="16" fillId="0" borderId="0" applyFont="0" applyFill="0" applyBorder="0" applyAlignment="0" applyProtection="0"/>
    <xf numFmtId="0"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0" borderId="0"/>
    <xf numFmtId="44" fontId="16" fillId="0" borderId="0" applyFont="0" applyFill="0" applyBorder="0" applyAlignment="0" applyProtection="0"/>
    <xf numFmtId="9" fontId="16" fillId="0" borderId="0" applyFont="0" applyFill="0" applyBorder="0" applyAlignment="0" applyProtection="0"/>
    <xf numFmtId="44" fontId="1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8" fillId="0" borderId="0"/>
    <xf numFmtId="0" fontId="16" fillId="0" borderId="0">
      <alignment vertical="top"/>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3" fillId="0" borderId="0"/>
    <xf numFmtId="0" fontId="23"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2"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3"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2" fillId="0" borderId="0"/>
    <xf numFmtId="0" fontId="23" fillId="0" borderId="0"/>
    <xf numFmtId="0" fontId="23" fillId="0" borderId="0"/>
    <xf numFmtId="0" fontId="23"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lignment vertical="top"/>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3" fillId="0" borderId="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2"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7" borderId="0" applyNumberFormat="0" applyBorder="0" applyAlignment="0" applyProtection="0"/>
    <xf numFmtId="0" fontId="15" fillId="20" borderId="0" applyNumberFormat="0" applyBorder="0" applyAlignment="0" applyProtection="0"/>
    <xf numFmtId="0" fontId="76" fillId="21" borderId="0" applyNumberFormat="0" applyBorder="0" applyAlignment="0" applyProtection="0"/>
    <xf numFmtId="0" fontId="76" fillId="19" borderId="0" applyNumberFormat="0" applyBorder="0" applyAlignment="0" applyProtection="0"/>
    <xf numFmtId="0" fontId="76" fillId="22" borderId="0" applyNumberFormat="0" applyBorder="0" applyAlignment="0" applyProtection="0"/>
    <xf numFmtId="0" fontId="76" fillId="24" borderId="0" applyNumberFormat="0" applyBorder="0" applyAlignment="0" applyProtection="0"/>
    <xf numFmtId="0" fontId="47" fillId="0" borderId="0">
      <protection locked="0"/>
    </xf>
    <xf numFmtId="0" fontId="76" fillId="25" borderId="0" applyNumberFormat="0" applyBorder="0" applyAlignment="0" applyProtection="0"/>
    <xf numFmtId="0" fontId="76" fillId="22" borderId="0" applyNumberFormat="0" applyBorder="0" applyAlignment="0" applyProtection="0"/>
    <xf numFmtId="0" fontId="76" fillId="28" borderId="0" applyNumberFormat="0" applyBorder="0" applyAlignment="0" applyProtection="0"/>
    <xf numFmtId="0" fontId="16" fillId="0" borderId="0"/>
    <xf numFmtId="0" fontId="16" fillId="0" borderId="0"/>
    <xf numFmtId="0" fontId="16" fillId="0" borderId="0"/>
    <xf numFmtId="0" fontId="34" fillId="0" borderId="0">
      <alignment horizontal="center" wrapText="1"/>
      <protection locked="0"/>
    </xf>
    <xf numFmtId="0" fontId="60" fillId="82" borderId="0"/>
    <xf numFmtId="0" fontId="16" fillId="2" borderId="0"/>
    <xf numFmtId="0" fontId="16" fillId="2" borderId="0"/>
    <xf numFmtId="0" fontId="16" fillId="2" borderId="0"/>
    <xf numFmtId="0" fontId="77" fillId="12" borderId="0" applyNumberFormat="0" applyBorder="0" applyAlignment="0" applyProtection="0"/>
    <xf numFmtId="0" fontId="19" fillId="0" borderId="0"/>
    <xf numFmtId="195" fontId="16" fillId="0" borderId="0" applyFill="0" applyBorder="0" applyAlignment="0"/>
    <xf numFmtId="209" fontId="35" fillId="0" borderId="0" applyFill="0" applyBorder="0" applyAlignment="0"/>
    <xf numFmtId="0" fontId="35" fillId="0" borderId="0" applyFill="0" applyBorder="0" applyAlignment="0"/>
    <xf numFmtId="0" fontId="35" fillId="0" borderId="0" applyFill="0" applyBorder="0" applyAlignment="0"/>
    <xf numFmtId="196" fontId="16" fillId="0" borderId="0" applyFill="0" applyBorder="0" applyAlignment="0"/>
    <xf numFmtId="197" fontId="16" fillId="0" borderId="0" applyFill="0" applyBorder="0" applyAlignment="0"/>
    <xf numFmtId="198" fontId="16" fillId="0" borderId="0" applyFill="0" applyBorder="0" applyAlignment="0"/>
    <xf numFmtId="199" fontId="16" fillId="0" borderId="0" applyFill="0" applyBorder="0" applyAlignment="0"/>
    <xf numFmtId="195" fontId="16" fillId="0" borderId="0" applyFill="0" applyBorder="0" applyAlignment="0"/>
    <xf numFmtId="199" fontId="143" fillId="0" borderId="0" applyFill="0" applyBorder="0" applyAlignment="0"/>
    <xf numFmtId="196" fontId="16" fillId="0" borderId="0" applyFill="0" applyBorder="0" applyAlignment="0"/>
    <xf numFmtId="3" fontId="26" fillId="0" borderId="0" applyFill="0" applyBorder="0" applyProtection="0"/>
    <xf numFmtId="3" fontId="26" fillId="0" borderId="0" applyFill="0" applyBorder="0" applyProtection="0"/>
    <xf numFmtId="0" fontId="78" fillId="2" borderId="20" applyNumberFormat="0" applyAlignment="0" applyProtection="0"/>
    <xf numFmtId="0" fontId="79" fillId="29" borderId="21" applyNumberFormat="0" applyAlignment="0" applyProtection="0"/>
    <xf numFmtId="195" fontId="16" fillId="0" borderId="0" applyFont="0" applyFill="0" applyBorder="0" applyAlignment="0" applyProtection="0"/>
    <xf numFmtId="43" fontId="60" fillId="0" borderId="0" applyFont="0" applyFill="0" applyBorder="0" applyAlignment="0" applyProtection="0"/>
    <xf numFmtId="43" fontId="16" fillId="0" borderId="0" applyFont="0" applyFill="0" applyBorder="0" applyAlignment="0" applyProtection="0"/>
    <xf numFmtId="43" fontId="60" fillId="0" borderId="0" applyFont="0" applyFill="0" applyBorder="0" applyAlignment="0" applyProtection="0"/>
    <xf numFmtId="43" fontId="16" fillId="0" borderId="0" applyFont="0" applyFill="0" applyBorder="0" applyAlignment="0" applyProtection="0"/>
    <xf numFmtId="43" fontId="60" fillId="0" borderId="0" applyFont="0" applyFill="0" applyBorder="0" applyAlignment="0" applyProtection="0"/>
    <xf numFmtId="43" fontId="16" fillId="0" borderId="0" applyFont="0" applyFill="0" applyBorder="0" applyAlignment="0" applyProtection="0"/>
    <xf numFmtId="43" fontId="60" fillId="0" borderId="0" applyFont="0" applyFill="0" applyBorder="0" applyAlignment="0" applyProtection="0"/>
    <xf numFmtId="43" fontId="16" fillId="0" borderId="0" applyFont="0" applyFill="0" applyBorder="0" applyAlignment="0" applyProtection="0"/>
    <xf numFmtId="43" fontId="60" fillId="0" borderId="0" applyFont="0" applyFill="0" applyBorder="0" applyAlignment="0" applyProtection="0"/>
    <xf numFmtId="43" fontId="16" fillId="0" borderId="0" applyFont="0" applyFill="0" applyBorder="0" applyAlignment="0" applyProtection="0"/>
    <xf numFmtId="43" fontId="60" fillId="0" borderId="0" applyFont="0" applyFill="0" applyBorder="0" applyAlignment="0" applyProtection="0"/>
    <xf numFmtId="43" fontId="16" fillId="0" borderId="0" applyFont="0" applyFill="0" applyBorder="0" applyAlignment="0" applyProtection="0"/>
    <xf numFmtId="43" fontId="60" fillId="0" borderId="0" applyFont="0" applyFill="0" applyBorder="0" applyAlignment="0" applyProtection="0"/>
    <xf numFmtId="43" fontId="16" fillId="0" borderId="0" applyFont="0" applyFill="0" applyBorder="0" applyAlignment="0" applyProtection="0"/>
    <xf numFmtId="43" fontId="60" fillId="0" borderId="0" applyFont="0" applyFill="0" applyBorder="0" applyAlignment="0" applyProtection="0"/>
    <xf numFmtId="43" fontId="16" fillId="0" borderId="0" applyFont="0" applyFill="0" applyBorder="0" applyAlignment="0" applyProtection="0"/>
    <xf numFmtId="43" fontId="60" fillId="0" borderId="0" applyFont="0" applyFill="0" applyBorder="0" applyAlignment="0" applyProtection="0"/>
    <xf numFmtId="0" fontId="144" fillId="0" borderId="12" applyNumberFormat="0" applyBorder="0" applyAlignment="0">
      <alignment horizontal="center"/>
    </xf>
    <xf numFmtId="0" fontId="37" fillId="0" borderId="0" applyNumberFormat="0" applyAlignment="0">
      <alignment horizontal="left"/>
    </xf>
    <xf numFmtId="0" fontId="37" fillId="0" borderId="0" applyNumberFormat="0" applyAlignment="0">
      <alignment horizontal="left"/>
    </xf>
    <xf numFmtId="0" fontId="37" fillId="0" borderId="0" applyNumberFormat="0" applyAlignment="0">
      <alignment horizontal="left"/>
    </xf>
    <xf numFmtId="196"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16" fillId="0" borderId="0" applyFont="0" applyFill="0" applyBorder="0" applyAlignment="0" applyProtection="0"/>
    <xf numFmtId="44" fontId="60" fillId="0" borderId="0" applyFont="0" applyFill="0" applyBorder="0" applyAlignment="0" applyProtection="0"/>
    <xf numFmtId="44" fontId="16" fillId="0" borderId="0" applyFont="0" applyFill="0" applyBorder="0" applyAlignment="0" applyProtection="0"/>
    <xf numFmtId="44" fontId="60"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4" fontId="35" fillId="0" borderId="0" applyFill="0" applyBorder="0" applyAlignment="0"/>
    <xf numFmtId="38" fontId="45" fillId="0" borderId="45">
      <alignment vertical="center"/>
    </xf>
    <xf numFmtId="195" fontId="16" fillId="0" borderId="0" applyFill="0" applyBorder="0" applyAlignment="0"/>
    <xf numFmtId="196" fontId="16" fillId="0" borderId="0" applyFill="0" applyBorder="0" applyAlignment="0"/>
    <xf numFmtId="195" fontId="16" fillId="0" borderId="0" applyFill="0" applyBorder="0" applyAlignment="0"/>
    <xf numFmtId="199" fontId="143" fillId="0" borderId="0" applyFill="0" applyBorder="0" applyAlignment="0"/>
    <xf numFmtId="196" fontId="16" fillId="0" borderId="0" applyFill="0" applyBorder="0" applyAlignment="0"/>
    <xf numFmtId="0" fontId="38" fillId="0" borderId="0" applyNumberFormat="0" applyAlignment="0">
      <alignment horizontal="left"/>
    </xf>
    <xf numFmtId="0" fontId="38" fillId="0" borderId="0" applyNumberFormat="0" applyAlignment="0">
      <alignment horizontal="left"/>
    </xf>
    <xf numFmtId="0" fontId="38" fillId="0" borderId="0" applyNumberFormat="0" applyAlignment="0">
      <alignment horizontal="left"/>
    </xf>
    <xf numFmtId="4" fontId="19" fillId="3" borderId="1">
      <alignment vertical="center" wrapText="1"/>
      <protection locked="0"/>
    </xf>
    <xf numFmtId="4" fontId="19" fillId="3" borderId="1">
      <alignment vertical="center" wrapText="1"/>
      <protection locked="0"/>
    </xf>
    <xf numFmtId="44" fontId="128" fillId="0" borderId="0" applyFont="0" applyFill="0" applyBorder="0" applyAlignment="0" applyProtection="0"/>
    <xf numFmtId="15" fontId="19" fillId="3" borderId="1">
      <alignment vertical="center"/>
      <protection locked="0"/>
    </xf>
    <xf numFmtId="15" fontId="19" fillId="3" borderId="1">
      <alignment vertical="center"/>
      <protection locked="0"/>
    </xf>
    <xf numFmtId="1" fontId="19" fillId="3" borderId="1">
      <alignment vertical="center" wrapText="1"/>
      <protection locked="0"/>
    </xf>
    <xf numFmtId="1" fontId="19" fillId="3" borderId="1">
      <alignment vertical="center" wrapText="1"/>
      <protection locked="0"/>
    </xf>
    <xf numFmtId="44" fontId="128" fillId="0" borderId="0" applyFont="0" applyFill="0" applyBorder="0" applyAlignment="0" applyProtection="0"/>
    <xf numFmtId="49" fontId="19" fillId="3" borderId="1">
      <alignment vertical="center" wrapText="1"/>
      <protection locked="0"/>
    </xf>
    <xf numFmtId="49" fontId="19" fillId="3" borderId="1">
      <alignment vertical="center" wrapText="1"/>
      <protection locked="0"/>
    </xf>
    <xf numFmtId="0" fontId="16" fillId="0" borderId="0" applyFont="0" applyFill="0" applyBorder="0" applyAlignment="0" applyProtection="0"/>
    <xf numFmtId="0" fontId="16" fillId="0" borderId="0" applyFont="0" applyFill="0" applyBorder="0" applyAlignment="0" applyProtection="0"/>
    <xf numFmtId="0" fontId="128" fillId="0" borderId="0"/>
    <xf numFmtId="0" fontId="81" fillId="13" borderId="0" applyNumberFormat="0" applyBorder="0" applyAlignment="0" applyProtection="0"/>
    <xf numFmtId="38" fontId="17" fillId="4" borderId="0" applyNumberFormat="0" applyBorder="0" applyAlignment="0" applyProtection="0"/>
    <xf numFmtId="0" fontId="82" fillId="0" borderId="22" applyNumberFormat="0" applyFill="0" applyAlignment="0" applyProtection="0"/>
    <xf numFmtId="44" fontId="128" fillId="0" borderId="0" applyFont="0" applyFill="0" applyBorder="0" applyAlignment="0" applyProtection="0"/>
    <xf numFmtId="0" fontId="40" fillId="0" borderId="5">
      <alignment horizontal="center"/>
    </xf>
    <xf numFmtId="0" fontId="40" fillId="0" borderId="5">
      <alignment horizontal="center"/>
    </xf>
    <xf numFmtId="0" fontId="40" fillId="0" borderId="5">
      <alignment horizontal="center"/>
    </xf>
    <xf numFmtId="0" fontId="40" fillId="0" borderId="0">
      <alignment horizontal="center"/>
    </xf>
    <xf numFmtId="0" fontId="27" fillId="0" borderId="0" applyNumberFormat="0" applyBorder="0"/>
    <xf numFmtId="0" fontId="27" fillId="0" borderId="0" applyNumberFormat="0" applyBorder="0"/>
    <xf numFmtId="0" fontId="149" fillId="0" borderId="0" applyNumberFormat="0" applyFill="0" applyBorder="0" applyAlignment="0" applyProtection="0">
      <alignment vertical="top"/>
      <protection locked="0"/>
    </xf>
    <xf numFmtId="172" fontId="41" fillId="0" borderId="0" applyNumberFormat="0" applyFill="0" applyBorder="0" applyAlignment="0" applyProtection="0"/>
    <xf numFmtId="172" fontId="41" fillId="0" borderId="0" applyNumberFormat="0" applyFill="0" applyBorder="0" applyAlignment="0" applyProtection="0"/>
    <xf numFmtId="172" fontId="41" fillId="0" borderId="0" applyNumberFormat="0" applyFill="0" applyBorder="0" applyAlignment="0" applyProtection="0"/>
    <xf numFmtId="172" fontId="41" fillId="0" borderId="0" applyNumberFormat="0" applyFill="0" applyBorder="0" applyAlignment="0" applyProtection="0"/>
    <xf numFmtId="172" fontId="41" fillId="0" borderId="0" applyNumberFormat="0" applyFill="0" applyBorder="0" applyAlignment="0" applyProtection="0"/>
    <xf numFmtId="172" fontId="41" fillId="0" borderId="0" applyNumberFormat="0" applyFill="0" applyBorder="0" applyAlignment="0" applyProtection="0"/>
    <xf numFmtId="10" fontId="17" fillId="4" borderId="1" applyNumberFormat="0" applyBorder="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150" fillId="0" borderId="0" applyFill="0" applyBorder="0" applyProtection="0"/>
    <xf numFmtId="0" fontId="85" fillId="2" borderId="20" applyNumberFormat="0" applyAlignment="0" applyProtection="0"/>
    <xf numFmtId="0" fontId="85" fillId="2" borderId="20" applyNumberFormat="0" applyAlignment="0" applyProtection="0"/>
    <xf numFmtId="0" fontId="85" fillId="16" borderId="20" applyNumberFormat="0" applyAlignment="0" applyProtection="0"/>
    <xf numFmtId="0" fontId="85" fillId="2" borderId="20" applyNumberFormat="0" applyAlignment="0" applyProtection="0"/>
    <xf numFmtId="0" fontId="85" fillId="16" borderId="20" applyNumberFormat="0" applyAlignment="0" applyProtection="0"/>
    <xf numFmtId="0" fontId="85" fillId="2"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200" fontId="145" fillId="83" borderId="0"/>
    <xf numFmtId="195" fontId="16" fillId="0" borderId="0" applyFill="0" applyBorder="0" applyAlignment="0"/>
    <xf numFmtId="196" fontId="16" fillId="0" borderId="0" applyFill="0" applyBorder="0" applyAlignment="0"/>
    <xf numFmtId="195" fontId="16" fillId="0" borderId="0" applyFill="0" applyBorder="0" applyAlignment="0"/>
    <xf numFmtId="199" fontId="143" fillId="0" borderId="0" applyFill="0" applyBorder="0" applyAlignment="0"/>
    <xf numFmtId="196" fontId="16" fillId="0" borderId="0" applyFill="0" applyBorder="0" applyAlignment="0"/>
    <xf numFmtId="44" fontId="128" fillId="0" borderId="0" applyFont="0" applyFill="0" applyBorder="0" applyAlignment="0" applyProtection="0"/>
    <xf numFmtId="200" fontId="146" fillId="84" borderId="0"/>
    <xf numFmtId="201" fontId="16" fillId="0" borderId="0" applyFont="0" applyFill="0" applyBorder="0" applyAlignment="0" applyProtection="0"/>
    <xf numFmtId="202" fontId="16" fillId="0" borderId="0" applyFont="0" applyFill="0" applyBorder="0" applyAlignment="0" applyProtection="0"/>
    <xf numFmtId="203" fontId="16" fillId="0" borderId="0" applyFont="0" applyFill="0" applyBorder="0" applyAlignment="0" applyProtection="0"/>
    <xf numFmtId="204" fontId="16" fillId="0" borderId="0" applyFont="0" applyFill="0" applyBorder="0" applyAlignment="0" applyProtection="0"/>
    <xf numFmtId="0" fontId="16" fillId="0" borderId="0" applyFont="0" applyFill="0" applyBorder="0" applyAlignment="0" applyProtection="0"/>
    <xf numFmtId="42" fontId="16" fillId="0" borderId="0" applyFont="0" applyFill="0" applyBorder="0" applyAlignment="0" applyProtection="0"/>
    <xf numFmtId="42"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73" fontId="16" fillId="0" borderId="0" applyFont="0" applyFill="0" applyBorder="0" applyAlignment="0" applyProtection="0"/>
    <xf numFmtId="179"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0" fontId="16" fillId="0" borderId="0" applyFont="0" applyFill="0" applyProtection="0"/>
    <xf numFmtId="10" fontId="16" fillId="0" borderId="0" applyFont="0" applyFill="0" applyProtection="0"/>
    <xf numFmtId="0"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205"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12" fontId="16" fillId="0" borderId="0" applyFont="0" applyFill="0" applyProtection="0"/>
    <xf numFmtId="12" fontId="16" fillId="0" borderId="0" applyFont="0" applyFill="0" applyProtection="0"/>
    <xf numFmtId="44" fontId="128" fillId="0" borderId="0" applyFont="0" applyFill="0" applyBorder="0" applyAlignment="0" applyProtection="0"/>
    <xf numFmtId="37" fontId="28" fillId="0" borderId="0"/>
    <xf numFmtId="37" fontId="46" fillId="0" borderId="0"/>
    <xf numFmtId="165"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60" fillId="0" borderId="0"/>
    <xf numFmtId="0" fontId="60" fillId="0" borderId="0"/>
    <xf numFmtId="0" fontId="60" fillId="0" borderId="0"/>
    <xf numFmtId="0" fontId="60" fillId="0" borderId="0"/>
    <xf numFmtId="0" fontId="16" fillId="0" borderId="0"/>
    <xf numFmtId="0" fontId="16" fillId="0" borderId="0"/>
    <xf numFmtId="210" fontId="16" fillId="0" borderId="0">
      <alignment horizontal="left" wrapText="1"/>
    </xf>
    <xf numFmtId="0" fontId="16" fillId="0" borderId="0"/>
    <xf numFmtId="0" fontId="60" fillId="0" borderId="0"/>
    <xf numFmtId="0" fontId="60" fillId="0" borderId="0"/>
    <xf numFmtId="0" fontId="60" fillId="0" borderId="0"/>
    <xf numFmtId="0" fontId="60" fillId="0" borderId="0"/>
    <xf numFmtId="44" fontId="128" fillId="0" borderId="0" applyFont="0" applyFill="0" applyBorder="0" applyAlignment="0" applyProtection="0"/>
    <xf numFmtId="0" fontId="60" fillId="0" borderId="0"/>
    <xf numFmtId="0" fontId="16" fillId="0" borderId="0"/>
    <xf numFmtId="0" fontId="16" fillId="0" borderId="0"/>
    <xf numFmtId="0" fontId="15" fillId="0" borderId="0"/>
    <xf numFmtId="0" fontId="15" fillId="0" borderId="0"/>
    <xf numFmtId="0" fontId="16" fillId="0" borderId="0" applyNumberFormat="0" applyFill="0" applyBorder="0" applyAlignment="0" applyProtection="0"/>
    <xf numFmtId="0" fontId="15" fillId="0" borderId="0"/>
    <xf numFmtId="0" fontId="16" fillId="0" borderId="0" applyNumberFormat="0" applyFill="0" applyBorder="0" applyAlignment="0" applyProtection="0"/>
    <xf numFmtId="0" fontId="15" fillId="0" borderId="0"/>
    <xf numFmtId="0" fontId="16" fillId="0" borderId="0" applyNumberFormat="0" applyFill="0" applyBorder="0" applyAlignment="0" applyProtection="0"/>
    <xf numFmtId="0" fontId="16" fillId="0" borderId="0" applyNumberFormat="0" applyFill="0" applyBorder="0" applyAlignment="0" applyProtection="0"/>
    <xf numFmtId="0" fontId="16" fillId="63" borderId="37" applyNumberFormat="0" applyFont="0" applyAlignment="0" applyProtection="0"/>
    <xf numFmtId="0" fontId="15" fillId="63" borderId="37" applyNumberFormat="0" applyFont="0" applyAlignment="0" applyProtection="0"/>
    <xf numFmtId="0" fontId="16" fillId="63" borderId="37" applyNumberFormat="0" applyFont="0" applyAlignment="0" applyProtection="0"/>
    <xf numFmtId="4" fontId="147" fillId="0" borderId="9" applyNumberFormat="0" applyFont="0" applyFill="0" applyBorder="0" applyAlignment="0"/>
    <xf numFmtId="0" fontId="88" fillId="2" borderId="26" applyNumberFormat="0" applyAlignment="0" applyProtection="0"/>
    <xf numFmtId="14" fontId="34" fillId="0" borderId="0">
      <alignment horizontal="center" wrapText="1"/>
      <protection locked="0"/>
    </xf>
    <xf numFmtId="199" fontId="16" fillId="0" borderId="0" applyFont="0" applyFill="0" applyBorder="0" applyAlignment="0" applyProtection="0"/>
    <xf numFmtId="206"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0" fillId="0" borderId="0" applyFont="0" applyFill="0" applyBorder="0" applyAlignment="0" applyProtection="0"/>
    <xf numFmtId="9" fontId="16" fillId="0" borderId="0" applyFont="0" applyFill="0" applyBorder="0" applyAlignment="0" applyProtection="0"/>
    <xf numFmtId="9" fontId="60" fillId="0" borderId="0" applyFont="0" applyFill="0" applyBorder="0" applyAlignment="0" applyProtection="0"/>
    <xf numFmtId="9" fontId="16" fillId="0" borderId="0" applyFont="0" applyFill="0" applyBorder="0" applyAlignment="0" applyProtection="0"/>
    <xf numFmtId="9" fontId="60" fillId="0" borderId="0" applyFont="0" applyFill="0" applyBorder="0" applyAlignment="0" applyProtection="0"/>
    <xf numFmtId="9" fontId="16" fillId="0" borderId="0" applyFont="0" applyFill="0" applyBorder="0" applyAlignment="0" applyProtection="0"/>
    <xf numFmtId="9" fontId="60"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0" fillId="0" borderId="0" applyFont="0" applyFill="0" applyBorder="0" applyAlignment="0" applyProtection="0"/>
    <xf numFmtId="9" fontId="16" fillId="0" borderId="0" applyFont="0" applyFill="0" applyBorder="0" applyAlignment="0" applyProtection="0"/>
    <xf numFmtId="9" fontId="60" fillId="0" borderId="0" applyFont="0" applyFill="0" applyBorder="0" applyAlignment="0" applyProtection="0"/>
    <xf numFmtId="9" fontId="15" fillId="0" borderId="0" applyFont="0" applyFill="0" applyBorder="0" applyAlignment="0" applyProtection="0"/>
    <xf numFmtId="9" fontId="60" fillId="0" borderId="0" applyFont="0" applyFill="0" applyBorder="0" applyAlignment="0" applyProtection="0"/>
    <xf numFmtId="9" fontId="15" fillId="0" borderId="0" applyFont="0" applyFill="0" applyBorder="0" applyAlignment="0" applyProtection="0"/>
    <xf numFmtId="9" fontId="60" fillId="0" borderId="0" applyFont="0" applyFill="0" applyBorder="0" applyAlignment="0" applyProtection="0"/>
    <xf numFmtId="9" fontId="15" fillId="0" borderId="0" applyFont="0" applyFill="0" applyBorder="0" applyAlignment="0" applyProtection="0"/>
    <xf numFmtId="9" fontId="60"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3" fontId="16" fillId="0" borderId="0" applyFont="0" applyFill="0" applyProtection="0"/>
    <xf numFmtId="195" fontId="16" fillId="0" borderId="0" applyFill="0" applyBorder="0" applyAlignment="0"/>
    <xf numFmtId="196" fontId="16" fillId="0" borderId="0" applyFill="0" applyBorder="0" applyAlignment="0"/>
    <xf numFmtId="195" fontId="16" fillId="0" borderId="0" applyFill="0" applyBorder="0" applyAlignment="0"/>
    <xf numFmtId="199" fontId="143" fillId="0" borderId="0" applyFill="0" applyBorder="0" applyAlignment="0"/>
    <xf numFmtId="196" fontId="16" fillId="0" borderId="0" applyFill="0" applyBorder="0" applyAlignment="0"/>
    <xf numFmtId="166" fontId="16" fillId="0" borderId="0" applyFont="0" applyFill="0" applyBorder="0" applyAlignment="0" applyProtection="0"/>
    <xf numFmtId="2" fontId="16" fillId="0" borderId="0" applyFont="0" applyFill="0" applyBorder="0" applyAlignment="0" applyProtection="0"/>
    <xf numFmtId="9" fontId="128" fillId="0" borderId="0" applyFont="0" applyFill="0" applyBorder="0" applyAlignment="0" applyProtection="0"/>
    <xf numFmtId="172" fontId="48" fillId="0" borderId="0" applyNumberFormat="0" applyAlignment="0">
      <alignment horizontal="left"/>
    </xf>
    <xf numFmtId="172" fontId="48" fillId="0" borderId="0" applyNumberFormat="0" applyAlignment="0">
      <alignment horizontal="left"/>
    </xf>
    <xf numFmtId="172" fontId="48" fillId="0" borderId="0" applyNumberFormat="0" applyAlignment="0">
      <alignment horizontal="left"/>
    </xf>
    <xf numFmtId="0" fontId="49" fillId="5" borderId="0" applyNumberFormat="0" applyFont="0" applyBorder="0" applyAlignment="0">
      <alignment horizontal="center"/>
    </xf>
    <xf numFmtId="0" fontId="49" fillId="5" borderId="0" applyNumberFormat="0" applyFont="0" applyBorder="0" applyAlignment="0">
      <alignment horizontal="center"/>
    </xf>
    <xf numFmtId="207" fontId="50" fillId="0" borderId="0" applyNumberFormat="0" applyFill="0" applyBorder="0" applyAlignment="0" applyProtection="0">
      <alignment horizontal="left"/>
    </xf>
    <xf numFmtId="0" fontId="50" fillId="0" borderId="0" applyNumberFormat="0" applyFill="0" applyBorder="0" applyAlignment="0" applyProtection="0">
      <alignment horizontal="left"/>
    </xf>
    <xf numFmtId="0" fontId="16" fillId="0" borderId="0" applyNumberFormat="0" applyFill="0" applyBorder="0" applyAlignment="0" applyProtection="0"/>
    <xf numFmtId="0" fontId="49" fillId="1" borderId="3" applyNumberFormat="0" applyFont="0" applyAlignment="0">
      <alignment horizontal="center"/>
    </xf>
    <xf numFmtId="0" fontId="49" fillId="1" borderId="3" applyNumberFormat="0" applyFont="0" applyAlignment="0">
      <alignment horizontal="center"/>
    </xf>
    <xf numFmtId="0" fontId="51" fillId="0" borderId="0" applyNumberFormat="0" applyFill="0" applyBorder="0" applyAlignment="0">
      <alignment horizontal="center"/>
    </xf>
    <xf numFmtId="0" fontId="51" fillId="0" borderId="0" applyNumberFormat="0" applyFill="0" applyBorder="0" applyAlignment="0">
      <alignment horizontal="center"/>
    </xf>
    <xf numFmtId="0" fontId="51" fillId="0" borderId="0" applyNumberFormat="0" applyFill="0" applyBorder="0" applyAlignment="0">
      <alignment horizontal="center"/>
    </xf>
    <xf numFmtId="1" fontId="21" fillId="0" borderId="0" applyBorder="0">
      <alignment horizontal="left" vertical="top" wrapText="1"/>
    </xf>
    <xf numFmtId="0" fontId="16" fillId="85" borderId="0"/>
    <xf numFmtId="0" fontId="23" fillId="0" borderId="0"/>
    <xf numFmtId="0" fontId="23" fillId="0" borderId="0"/>
    <xf numFmtId="0" fontId="16" fillId="0" borderId="0">
      <alignment vertical="top"/>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 fontId="30" fillId="0" borderId="0" applyNumberFormat="0" applyAlignment="0">
      <alignment horizontal="right"/>
    </xf>
    <xf numFmtId="3" fontId="30" fillId="0" borderId="0" applyNumberFormat="0" applyAlignment="0">
      <alignment horizontal="right"/>
    </xf>
    <xf numFmtId="49" fontId="35" fillId="0" borderId="0" applyFill="0" applyBorder="0" applyAlignment="0"/>
    <xf numFmtId="208" fontId="16" fillId="0" borderId="0" applyFill="0" applyBorder="0" applyAlignment="0"/>
    <xf numFmtId="195" fontId="16" fillId="0" borderId="0" applyFill="0" applyBorder="0" applyAlignment="0"/>
    <xf numFmtId="0" fontId="25" fillId="0" borderId="0">
      <alignment vertical="center"/>
    </xf>
    <xf numFmtId="0" fontId="25" fillId="0" borderId="0">
      <alignment vertical="center"/>
    </xf>
    <xf numFmtId="0" fontId="148" fillId="0" borderId="0"/>
    <xf numFmtId="172" fontId="55" fillId="0" borderId="0">
      <alignment horizontal="left"/>
    </xf>
    <xf numFmtId="37" fontId="56" fillId="0" borderId="0">
      <protection locked="0"/>
    </xf>
    <xf numFmtId="0" fontId="16" fillId="0" borderId="0" applyNumberFormat="0" applyFont="0" applyFill="0" applyBorder="0" applyAlignment="0" applyProtection="0"/>
    <xf numFmtId="44" fontId="128" fillId="0" borderId="0" applyFont="0" applyFill="0" applyBorder="0" applyAlignment="0" applyProtection="0"/>
    <xf numFmtId="0" fontId="33" fillId="0" borderId="0"/>
    <xf numFmtId="44" fontId="16" fillId="0" borderId="0" applyFont="0" applyFill="0" applyBorder="0" applyAlignment="0" applyProtection="0"/>
    <xf numFmtId="44" fontId="16" fillId="0" borderId="0" applyFont="0" applyFill="0" applyBorder="0" applyAlignment="0" applyProtection="0"/>
    <xf numFmtId="168" fontId="16" fillId="0" borderId="0" applyFont="0" applyFill="0" applyBorder="0" applyAlignment="0" applyProtection="0"/>
    <xf numFmtId="44" fontId="16" fillId="0" borderId="0" applyFont="0" applyFill="0" applyBorder="0" applyAlignment="0" applyProtection="0"/>
    <xf numFmtId="0" fontId="16" fillId="0" borderId="0"/>
    <xf numFmtId="0" fontId="8" fillId="0" borderId="0"/>
    <xf numFmtId="0" fontId="8" fillId="0" borderId="0"/>
    <xf numFmtId="0" fontId="16" fillId="0" borderId="0"/>
    <xf numFmtId="0" fontId="16" fillId="0" borderId="0"/>
    <xf numFmtId="44" fontId="128" fillId="0" borderId="0" applyFont="0" applyFill="0" applyBorder="0" applyAlignment="0" applyProtection="0"/>
    <xf numFmtId="0" fontId="15" fillId="34" borderId="0" applyNumberFormat="0" applyBorder="0" applyAlignment="0" applyProtection="0"/>
    <xf numFmtId="0" fontId="15" fillId="35"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44" fontId="128" fillId="0" borderId="0" applyFont="0" applyFill="0" applyBorder="0" applyAlignment="0" applyProtection="0"/>
    <xf numFmtId="0" fontId="15" fillId="38"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33" borderId="0" applyNumberFormat="0" applyBorder="0" applyAlignment="0" applyProtection="0"/>
    <xf numFmtId="9" fontId="128" fillId="0" borderId="0" applyFont="0" applyFill="0" applyBorder="0" applyAlignment="0" applyProtection="0"/>
    <xf numFmtId="0" fontId="15" fillId="37" borderId="0" applyNumberFormat="0" applyBorder="0" applyAlignment="0" applyProtection="0"/>
    <xf numFmtId="0" fontId="15" fillId="40" borderId="0" applyNumberFormat="0" applyBorder="0" applyAlignment="0" applyProtection="0"/>
    <xf numFmtId="44" fontId="128" fillId="0" borderId="0" applyFont="0" applyFill="0" applyBorder="0" applyAlignment="0" applyProtection="0"/>
    <xf numFmtId="0" fontId="15" fillId="42" borderId="0" applyNumberFormat="0" applyBorder="0" applyAlignment="0" applyProtection="0"/>
    <xf numFmtId="0" fontId="76" fillId="43" borderId="0" applyNumberFormat="0" applyBorder="0" applyAlignment="0" applyProtection="0"/>
    <xf numFmtId="0" fontId="76" fillId="41" borderId="0" applyNumberFormat="0" applyBorder="0" applyAlignment="0" applyProtection="0"/>
    <xf numFmtId="0" fontId="76" fillId="33"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44" fontId="128" fillId="0" borderId="0" applyFont="0" applyFill="0" applyBorder="0" applyAlignment="0" applyProtection="0"/>
    <xf numFmtId="0" fontId="76" fillId="47" borderId="0" applyNumberFormat="0" applyBorder="0" applyAlignment="0" applyProtection="0"/>
    <xf numFmtId="0" fontId="76" fillId="48"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50" borderId="0" applyNumberFormat="0" applyBorder="0" applyAlignment="0" applyProtection="0"/>
    <xf numFmtId="0" fontId="16" fillId="51" borderId="0"/>
    <xf numFmtId="0" fontId="77" fillId="35" borderId="0" applyNumberFormat="0" applyBorder="0" applyAlignment="0" applyProtection="0"/>
    <xf numFmtId="0" fontId="78" fillId="51" borderId="20" applyNumberFormat="0" applyAlignment="0" applyProtection="0"/>
    <xf numFmtId="0" fontId="79" fillId="52" borderId="21" applyNumberFormat="0" applyAlignment="0" applyProtection="0"/>
    <xf numFmtId="184" fontId="16" fillId="0" borderId="0" applyFill="0" applyBorder="0" applyAlignment="0" applyProtection="0"/>
    <xf numFmtId="184" fontId="16" fillId="0" borderId="0" applyFill="0" applyBorder="0" applyAlignment="0" applyProtection="0"/>
    <xf numFmtId="0" fontId="37" fillId="0" borderId="0" applyNumberFormat="0" applyAlignment="0"/>
    <xf numFmtId="44" fontId="16" fillId="0" borderId="0" applyFill="0" applyBorder="0" applyAlignment="0" applyProtection="0"/>
    <xf numFmtId="44" fontId="16" fillId="0" borderId="0" applyFill="0" applyBorder="0" applyAlignment="0" applyProtection="0"/>
    <xf numFmtId="44" fontId="16" fillId="0" borderId="0" applyFill="0" applyBorder="0" applyAlignment="0" applyProtection="0"/>
    <xf numFmtId="0" fontId="38" fillId="0" borderId="0" applyNumberFormat="0" applyAlignment="0"/>
    <xf numFmtId="4" fontId="19" fillId="53" borderId="11">
      <alignment vertical="center" wrapText="1"/>
      <protection locked="0"/>
    </xf>
    <xf numFmtId="15" fontId="19" fillId="53" borderId="11">
      <alignment vertical="center"/>
      <protection locked="0"/>
    </xf>
    <xf numFmtId="1" fontId="19" fillId="53" borderId="11">
      <alignment vertical="center" wrapText="1"/>
      <protection locked="0"/>
    </xf>
    <xf numFmtId="49" fontId="19" fillId="53" borderId="11">
      <alignment vertical="center" wrapText="1"/>
      <protection locked="0"/>
    </xf>
    <xf numFmtId="188" fontId="16" fillId="0" borderId="0" applyFill="0" applyBorder="0" applyAlignment="0" applyProtection="0"/>
    <xf numFmtId="0" fontId="81" fillId="36" borderId="0" applyNumberFormat="0" applyBorder="0" applyAlignment="0" applyProtection="0"/>
    <xf numFmtId="0" fontId="17" fillId="51" borderId="0" applyNumberFormat="0" applyBorder="0" applyAlignment="0" applyProtection="0"/>
    <xf numFmtId="0" fontId="19" fillId="0" borderId="0">
      <alignment horizontal="center"/>
    </xf>
    <xf numFmtId="0" fontId="40" fillId="0" borderId="30">
      <alignment horizontal="center"/>
    </xf>
    <xf numFmtId="0" fontId="41" fillId="0" borderId="0" applyNumberFormat="0" applyFill="0" applyBorder="0" applyAlignment="0" applyProtection="0"/>
    <xf numFmtId="0" fontId="41" fillId="0" borderId="0" applyNumberFormat="0" applyFill="0" applyBorder="0" applyAlignment="0" applyProtection="0"/>
    <xf numFmtId="0" fontId="17" fillId="54" borderId="0" applyNumberFormat="0" applyBorder="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128" fillId="0" borderId="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7" fillId="55" borderId="0" applyNumberFormat="0" applyBorder="0" applyAlignment="0" applyProtection="0"/>
    <xf numFmtId="182" fontId="94" fillId="0" borderId="0"/>
    <xf numFmtId="0" fontId="8" fillId="0" borderId="0"/>
    <xf numFmtId="0" fontId="8" fillId="0" borderId="0"/>
    <xf numFmtId="0" fontId="70" fillId="0" borderId="0"/>
    <xf numFmtId="9" fontId="128" fillId="0" borderId="0" applyFont="0" applyFill="0" applyBorder="0" applyAlignment="0" applyProtection="0"/>
    <xf numFmtId="44" fontId="128"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73" fillId="0" borderId="0" applyNumberFormat="0" applyFill="0" applyBorder="0" applyProtection="0">
      <alignment horizontal="left"/>
    </xf>
    <xf numFmtId="0" fontId="73" fillId="0" borderId="0" applyNumberFormat="0" applyFill="0" applyBorder="0" applyProtection="0">
      <alignment horizontal="left"/>
    </xf>
    <xf numFmtId="0" fontId="88" fillId="51" borderId="26" applyNumberFormat="0" applyAlignment="0" applyProtection="0"/>
    <xf numFmtId="10"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2" fontId="16" fillId="0" borderId="0" applyFill="0" applyBorder="0" applyAlignment="0" applyProtection="0"/>
    <xf numFmtId="0" fontId="48" fillId="0" borderId="0" applyNumberFormat="0" applyAlignment="0"/>
    <xf numFmtId="0" fontId="16" fillId="56" borderId="0" applyNumberFormat="0" applyBorder="0" applyAlignment="0"/>
    <xf numFmtId="0" fontId="17" fillId="0" borderId="0" applyNumberFormat="0" applyFill="0" applyBorder="0" applyAlignment="0" applyProtection="0"/>
    <xf numFmtId="9" fontId="128" fillId="0" borderId="0" applyFont="0" applyFill="0" applyBorder="0" applyAlignment="0" applyProtection="0"/>
    <xf numFmtId="0" fontId="128" fillId="0" borderId="0"/>
    <xf numFmtId="0" fontId="128" fillId="0" borderId="0"/>
    <xf numFmtId="44" fontId="128" fillId="0" borderId="0" applyFont="0" applyFill="0" applyBorder="0" applyAlignment="0" applyProtection="0"/>
    <xf numFmtId="9" fontId="128" fillId="0" borderId="0" applyFont="0" applyFill="0" applyBorder="0" applyAlignment="0" applyProtection="0"/>
    <xf numFmtId="0" fontId="128" fillId="0" borderId="0"/>
    <xf numFmtId="0" fontId="128" fillId="0" borderId="0"/>
    <xf numFmtId="9" fontId="128" fillId="0" borderId="0" applyFont="0" applyFill="0" applyBorder="0" applyAlignment="0" applyProtection="0"/>
    <xf numFmtId="0" fontId="128" fillId="0" borderId="0"/>
    <xf numFmtId="0" fontId="128" fillId="0" borderId="0"/>
    <xf numFmtId="0" fontId="128" fillId="0" borderId="0"/>
    <xf numFmtId="44" fontId="128" fillId="0" borderId="0" applyFont="0" applyFill="0" applyBorder="0" applyAlignment="0" applyProtection="0"/>
    <xf numFmtId="0" fontId="128" fillId="0" borderId="0"/>
    <xf numFmtId="9" fontId="128" fillId="0" borderId="0" applyFont="0" applyFill="0" applyBorder="0" applyAlignment="0" applyProtection="0"/>
    <xf numFmtId="44" fontId="128" fillId="0" borderId="0" applyFont="0" applyFill="0" applyBorder="0" applyAlignment="0" applyProtection="0"/>
    <xf numFmtId="0" fontId="16" fillId="62" borderId="29" applyNumberFormat="0" applyAlignment="0"/>
    <xf numFmtId="0" fontId="51" fillId="0" borderId="0" applyNumberFormat="0" applyFill="0" applyBorder="0" applyAlignment="0"/>
    <xf numFmtId="0" fontId="30" fillId="0" borderId="0" applyNumberFormat="0" applyAlignment="0"/>
    <xf numFmtId="0" fontId="106" fillId="0" borderId="0">
      <alignment horizontal="left"/>
    </xf>
    <xf numFmtId="9" fontId="128" fillId="0" borderId="0" applyFont="0" applyFill="0" applyBorder="0" applyAlignment="0" applyProtection="0"/>
    <xf numFmtId="0" fontId="128" fillId="0" borderId="0"/>
    <xf numFmtId="44" fontId="128" fillId="0" borderId="0" applyFont="0" applyFill="0" applyBorder="0" applyAlignment="0" applyProtection="0"/>
    <xf numFmtId="185" fontId="16" fillId="0" borderId="0" applyFill="0" applyBorder="0" applyAlignment="0" applyProtection="0"/>
    <xf numFmtId="44" fontId="16" fillId="0" borderId="0" applyFill="0" applyBorder="0" applyAlignment="0" applyProtection="0"/>
    <xf numFmtId="44" fontId="16" fillId="0" borderId="0" applyFill="0" applyBorder="0" applyAlignment="0" applyProtection="0"/>
    <xf numFmtId="44" fontId="128" fillId="0" borderId="0" applyFont="0" applyFill="0" applyBorder="0" applyAlignment="0" applyProtection="0"/>
    <xf numFmtId="0" fontId="16" fillId="0" borderId="0"/>
    <xf numFmtId="0" fontId="8" fillId="0" borderId="0"/>
    <xf numFmtId="0" fontId="128" fillId="0" borderId="0"/>
    <xf numFmtId="0" fontId="8" fillId="0" borderId="0"/>
    <xf numFmtId="9" fontId="128" fillId="0" borderId="0" applyFont="0" applyFill="0" applyBorder="0" applyAlignment="0" applyProtection="0"/>
    <xf numFmtId="0" fontId="8" fillId="0" borderId="0"/>
    <xf numFmtId="0" fontId="8" fillId="0" borderId="0"/>
    <xf numFmtId="0" fontId="128" fillId="0" borderId="0"/>
    <xf numFmtId="9" fontId="16" fillId="0" borderId="0" applyFill="0" applyBorder="0" applyAlignment="0" applyProtection="0"/>
    <xf numFmtId="0" fontId="16" fillId="0" borderId="0"/>
    <xf numFmtId="0" fontId="128" fillId="0" borderId="0"/>
    <xf numFmtId="44" fontId="128" fillId="0" borderId="0" applyFont="0" applyFill="0" applyBorder="0" applyAlignment="0" applyProtection="0"/>
    <xf numFmtId="0" fontId="128" fillId="0" borderId="0"/>
    <xf numFmtId="0" fontId="128" fillId="0" borderId="0"/>
    <xf numFmtId="0" fontId="16" fillId="51" borderId="0"/>
    <xf numFmtId="184" fontId="16" fillId="0" borderId="0" applyFill="0" applyBorder="0" applyAlignment="0" applyProtection="0"/>
    <xf numFmtId="184" fontId="16" fillId="0" borderId="0" applyFill="0" applyBorder="0" applyAlignment="0" applyProtection="0"/>
    <xf numFmtId="0" fontId="37" fillId="0" borderId="0" applyNumberFormat="0" applyAlignment="0"/>
    <xf numFmtId="9" fontId="128" fillId="0" borderId="0" applyFont="0" applyFill="0" applyBorder="0" applyAlignment="0" applyProtection="0"/>
    <xf numFmtId="44" fontId="16" fillId="0" borderId="0" applyFill="0" applyBorder="0" applyAlignment="0" applyProtection="0"/>
    <xf numFmtId="44" fontId="16" fillId="0" borderId="0" applyFill="0" applyBorder="0" applyAlignment="0" applyProtection="0"/>
    <xf numFmtId="193" fontId="110" fillId="0" borderId="0" applyFont="0" applyFill="0" applyBorder="0" applyAlignment="0" applyProtection="0"/>
    <xf numFmtId="193" fontId="110" fillId="0" borderId="0" applyFont="0" applyFill="0" applyBorder="0" applyAlignment="0" applyProtection="0"/>
    <xf numFmtId="0" fontId="38" fillId="0" borderId="0" applyNumberFormat="0" applyAlignment="0"/>
    <xf numFmtId="9" fontId="128" fillId="0" borderId="0" applyFont="0" applyFill="0" applyBorder="0" applyAlignment="0" applyProtection="0"/>
    <xf numFmtId="0" fontId="40" fillId="0" borderId="30">
      <alignment horizontal="center"/>
    </xf>
    <xf numFmtId="0" fontId="41" fillId="0" borderId="0" applyNumberFormat="0" applyFill="0" applyBorder="0" applyAlignment="0" applyProtection="0"/>
    <xf numFmtId="0" fontId="41" fillId="0" borderId="0" applyNumberFormat="0" applyFill="0" applyBorder="0" applyAlignment="0" applyProtection="0"/>
    <xf numFmtId="0" fontId="111" fillId="16" borderId="20" applyNumberFormat="0" applyAlignment="0" applyProtection="0"/>
    <xf numFmtId="9" fontId="128" fillId="0" borderId="0" applyFont="0" applyFill="0" applyBorder="0" applyAlignment="0" applyProtection="0"/>
    <xf numFmtId="0" fontId="128" fillId="0" borderId="0"/>
    <xf numFmtId="0" fontId="8" fillId="0" borderId="0"/>
    <xf numFmtId="0" fontId="8" fillId="0" borderId="0"/>
    <xf numFmtId="0" fontId="8" fillId="0" borderId="0"/>
    <xf numFmtId="0" fontId="8" fillId="0" borderId="0"/>
    <xf numFmtId="0" fontId="16" fillId="0" borderId="0"/>
    <xf numFmtId="0" fontId="16" fillId="0" borderId="0"/>
    <xf numFmtId="0" fontId="16" fillId="0" borderId="0"/>
    <xf numFmtId="0" fontId="9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8" fillId="0" borderId="0"/>
    <xf numFmtId="0" fontId="16" fillId="0" borderId="0"/>
    <xf numFmtId="0" fontId="16" fillId="0" borderId="0"/>
    <xf numFmtId="0" fontId="16" fillId="0" borderId="0"/>
    <xf numFmtId="0" fontId="16" fillId="0" borderId="0"/>
    <xf numFmtId="0" fontId="16" fillId="0" borderId="0"/>
    <xf numFmtId="0" fontId="128" fillId="0" borderId="0"/>
    <xf numFmtId="0" fontId="16" fillId="0" borderId="0" applyNumberFormat="0" applyFont="0" applyFill="0" applyBorder="0" applyAlignment="0" applyProtection="0"/>
    <xf numFmtId="0" fontId="8" fillId="0" borderId="0"/>
    <xf numFmtId="0" fontId="8" fillId="0" borderId="0"/>
    <xf numFmtId="0" fontId="8" fillId="0" borderId="0"/>
    <xf numFmtId="0" fontId="16" fillId="0" borderId="0"/>
    <xf numFmtId="44" fontId="128" fillId="0" borderId="0" applyFont="0" applyFill="0" applyBorder="0" applyAlignment="0" applyProtection="0"/>
    <xf numFmtId="0" fontId="128" fillId="0" borderId="0"/>
    <xf numFmtId="0" fontId="8" fillId="0" borderId="0"/>
    <xf numFmtId="44" fontId="128" fillId="0" borderId="0" applyFont="0" applyFill="0" applyBorder="0" applyAlignment="0" applyProtection="0"/>
    <xf numFmtId="9" fontId="128" fillId="0" borderId="0" applyFont="0" applyFill="0" applyBorder="0" applyAlignment="0" applyProtection="0"/>
    <xf numFmtId="0" fontId="35" fillId="63" borderId="37" applyNumberFormat="0" applyFont="0" applyAlignment="0" applyProtection="0"/>
    <xf numFmtId="10"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0" fontId="128" fillId="0" borderId="0"/>
    <xf numFmtId="9" fontId="16" fillId="0" borderId="0" applyFill="0" applyBorder="0" applyAlignment="0" applyProtection="0"/>
    <xf numFmtId="9" fontId="16" fillId="0" borderId="0" applyFill="0" applyBorder="0" applyAlignment="0" applyProtection="0"/>
    <xf numFmtId="9" fontId="16" fillId="0" borderId="0" applyFill="0" applyBorder="0" applyAlignment="0" applyProtection="0"/>
    <xf numFmtId="2" fontId="16" fillId="0" borderId="0" applyFill="0" applyBorder="0" applyAlignment="0" applyProtection="0"/>
    <xf numFmtId="0" fontId="48" fillId="0" borderId="0" applyNumberFormat="0" applyAlignment="0"/>
    <xf numFmtId="0" fontId="16" fillId="56" borderId="0" applyNumberFormat="0" applyBorder="0" applyAlignment="0"/>
    <xf numFmtId="0" fontId="16" fillId="62" borderId="29" applyNumberFormat="0" applyAlignment="0"/>
    <xf numFmtId="0" fontId="51" fillId="0" borderId="0" applyNumberFormat="0" applyFill="0" applyBorder="0" applyAlignment="0"/>
    <xf numFmtId="0" fontId="16" fillId="0" borderId="0"/>
    <xf numFmtId="44" fontId="128" fillId="0" borderId="0" applyFont="0" applyFill="0" applyBorder="0" applyAlignment="0" applyProtection="0"/>
    <xf numFmtId="9" fontId="128" fillId="0" borderId="0" applyFont="0" applyFill="0" applyBorder="0" applyAlignment="0" applyProtection="0"/>
    <xf numFmtId="0" fontId="128" fillId="0" borderId="0"/>
    <xf numFmtId="0" fontId="128" fillId="0" borderId="0"/>
    <xf numFmtId="44" fontId="16"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128" fillId="0" borderId="0"/>
    <xf numFmtId="0" fontId="8" fillId="0" borderId="0"/>
    <xf numFmtId="0" fontId="8" fillId="0" borderId="0"/>
    <xf numFmtId="0" fontId="8" fillId="0" borderId="0"/>
    <xf numFmtId="44" fontId="128" fillId="0" borderId="0" applyFont="0" applyFill="0" applyBorder="0" applyAlignment="0" applyProtection="0"/>
    <xf numFmtId="0" fontId="8"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4" fontId="128" fillId="0" borderId="0" applyFont="0" applyFill="0" applyBorder="0" applyAlignment="0" applyProtection="0"/>
    <xf numFmtId="0" fontId="16" fillId="0" borderId="0"/>
    <xf numFmtId="44" fontId="16" fillId="0" borderId="0" applyFont="0" applyFill="0" applyBorder="0" applyAlignment="0" applyProtection="0"/>
    <xf numFmtId="44" fontId="16" fillId="0" borderId="0" applyFill="0" applyBorder="0" applyAlignment="0" applyProtection="0"/>
    <xf numFmtId="0" fontId="128" fillId="0" borderId="0"/>
    <xf numFmtId="0" fontId="16" fillId="0" borderId="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4" fontId="16" fillId="0" borderId="0" applyFont="0" applyFill="0" applyBorder="0" applyAlignment="0" applyProtection="0"/>
    <xf numFmtId="9" fontId="16" fillId="0" borderId="0" applyFont="0" applyFill="0" applyBorder="0" applyAlignment="0" applyProtection="0"/>
    <xf numFmtId="44" fontId="128" fillId="0" borderId="0" applyFont="0" applyFill="0" applyBorder="0" applyAlignment="0" applyProtection="0"/>
    <xf numFmtId="9" fontId="128"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0" fontId="151" fillId="0" borderId="0"/>
    <xf numFmtId="211" fontId="151" fillId="0" borderId="0" applyFont="0" applyFill="0" applyBorder="0" applyAlignment="0" applyProtection="0"/>
    <xf numFmtId="0" fontId="151" fillId="0" borderId="0"/>
    <xf numFmtId="0" fontId="151" fillId="0" borderId="0"/>
    <xf numFmtId="211" fontId="151" fillId="0" borderId="0" applyFont="0" applyFill="0" applyBorder="0" applyAlignment="0" applyProtection="0"/>
    <xf numFmtId="0" fontId="151" fillId="0" borderId="0"/>
    <xf numFmtId="0" fontId="151" fillId="0" borderId="0"/>
    <xf numFmtId="211" fontId="151" fillId="0" borderId="0" applyFont="0" applyFill="0" applyBorder="0" applyAlignment="0" applyProtection="0"/>
    <xf numFmtId="0" fontId="151" fillId="0" borderId="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151" fillId="0" borderId="0"/>
    <xf numFmtId="211" fontId="151" fillId="0" borderId="0" applyFont="0" applyFill="0" applyBorder="0" applyAlignment="0" applyProtection="0"/>
    <xf numFmtId="0" fontId="78" fillId="2" borderId="20" applyNumberFormat="0" applyAlignment="0" applyProtection="0"/>
    <xf numFmtId="0" fontId="144" fillId="0" borderId="12" applyNumberFormat="0" applyBorder="0" applyAlignment="0">
      <alignment horizontal="center"/>
    </xf>
    <xf numFmtId="0" fontId="24" fillId="0" borderId="3">
      <alignment horizontal="left" vertical="center"/>
    </xf>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2" borderId="20" applyNumberFormat="0" applyAlignment="0" applyProtection="0"/>
    <xf numFmtId="0" fontId="85" fillId="16" borderId="20" applyNumberFormat="0" applyAlignment="0" applyProtection="0"/>
    <xf numFmtId="0" fontId="85" fillId="2" borderId="20" applyNumberFormat="0" applyAlignment="0" applyProtection="0"/>
    <xf numFmtId="0" fontId="85" fillId="16" borderId="20" applyNumberFormat="0" applyAlignment="0" applyProtection="0"/>
    <xf numFmtId="0" fontId="85" fillId="2" borderId="20" applyNumberFormat="0" applyAlignment="0" applyProtection="0"/>
    <xf numFmtId="0" fontId="85" fillId="16" borderId="20" applyNumberFormat="0" applyAlignment="0" applyProtection="0"/>
    <xf numFmtId="0" fontId="85" fillId="2"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15" fillId="63" borderId="37" applyNumberFormat="0" applyFont="0" applyAlignment="0" applyProtection="0"/>
    <xf numFmtId="0" fontId="16" fillId="63" borderId="37" applyNumberFormat="0" applyFont="0" applyAlignment="0" applyProtection="0"/>
    <xf numFmtId="0" fontId="88" fillId="2" borderId="26" applyNumberFormat="0" applyAlignment="0" applyProtection="0"/>
    <xf numFmtId="0" fontId="49" fillId="1" borderId="3" applyNumberFormat="0" applyFont="0" applyAlignment="0">
      <alignment horizontal="center"/>
    </xf>
    <xf numFmtId="0" fontId="49" fillId="1" borderId="3" applyNumberFormat="0" applyFont="0" applyAlignment="0">
      <alignment horizontal="center"/>
    </xf>
    <xf numFmtId="0" fontId="49" fillId="1" borderId="3" applyNumberFormat="0" applyFont="0" applyAlignment="0">
      <alignment horizontal="center"/>
    </xf>
    <xf numFmtId="0" fontId="49" fillId="1" borderId="3" applyNumberFormat="0" applyFont="0" applyAlignment="0">
      <alignment horizontal="center"/>
    </xf>
    <xf numFmtId="0" fontId="89" fillId="0" borderId="27" applyNumberFormat="0" applyFill="0" applyAlignment="0" applyProtection="0"/>
    <xf numFmtId="0" fontId="16" fillId="0" borderId="0"/>
    <xf numFmtId="0" fontId="85" fillId="16" borderId="20" applyNumberFormat="0" applyAlignment="0" applyProtection="0"/>
    <xf numFmtId="0" fontId="85" fillId="16" borderId="20" applyNumberFormat="0" applyAlignment="0" applyProtection="0"/>
    <xf numFmtId="0" fontId="8" fillId="0" borderId="0"/>
    <xf numFmtId="0" fontId="8" fillId="0" borderId="0"/>
    <xf numFmtId="0" fontId="16" fillId="0" borderId="11"/>
    <xf numFmtId="0" fontId="78" fillId="51" borderId="20" applyNumberFormat="0" applyAlignment="0" applyProtection="0"/>
    <xf numFmtId="0" fontId="78" fillId="51" borderId="20" applyNumberFormat="0" applyAlignment="0" applyProtection="0"/>
    <xf numFmtId="4" fontId="19" fillId="53" borderId="11">
      <alignment vertical="center" wrapText="1"/>
      <protection locked="0"/>
    </xf>
    <xf numFmtId="15" fontId="19" fillId="53" borderId="11">
      <alignment vertical="center"/>
      <protection locked="0"/>
    </xf>
    <xf numFmtId="1" fontId="19" fillId="53" borderId="11">
      <alignment vertical="center" wrapText="1"/>
      <protection locked="0"/>
    </xf>
    <xf numFmtId="49" fontId="19" fillId="53" borderId="11">
      <alignment vertical="center" wrapText="1"/>
      <protection locked="0"/>
    </xf>
    <xf numFmtId="0" fontId="24" fillId="0" borderId="29">
      <alignment horizontal="left" vertical="center"/>
    </xf>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 fillId="0" borderId="0"/>
    <xf numFmtId="0" fontId="8" fillId="0" borderId="0"/>
    <xf numFmtId="0" fontId="88" fillId="51" borderId="26" applyNumberFormat="0" applyAlignment="0" applyProtection="0"/>
    <xf numFmtId="0" fontId="88" fillId="51" borderId="26" applyNumberFormat="0" applyAlignment="0" applyProtection="0"/>
    <xf numFmtId="0" fontId="96" fillId="0" borderId="11" applyProtection="0">
      <alignment vertical="center"/>
    </xf>
    <xf numFmtId="0" fontId="97" fillId="55" borderId="34" applyNumberFormat="0" applyProtection="0">
      <alignment vertical="center"/>
    </xf>
    <xf numFmtId="0" fontId="97" fillId="55" borderId="34" applyNumberFormat="0" applyProtection="0">
      <alignment vertical="center"/>
    </xf>
    <xf numFmtId="0" fontId="97" fillId="55" borderId="34" applyNumberFormat="0" applyProtection="0">
      <alignment vertical="center"/>
    </xf>
    <xf numFmtId="0" fontId="97" fillId="55" borderId="34" applyNumberFormat="0" applyProtection="0">
      <alignment vertical="center"/>
    </xf>
    <xf numFmtId="0" fontId="97" fillId="55" borderId="34" applyNumberFormat="0" applyProtection="0">
      <alignment vertical="center"/>
    </xf>
    <xf numFmtId="0" fontId="97" fillId="55" borderId="34" applyNumberFormat="0" applyProtection="0">
      <alignment vertical="center"/>
    </xf>
    <xf numFmtId="0" fontId="97" fillId="55" borderId="34" applyNumberFormat="0" applyProtection="0">
      <alignment vertical="center"/>
    </xf>
    <xf numFmtId="0" fontId="97" fillId="55" borderId="34" applyNumberFormat="0" applyProtection="0">
      <alignment vertical="center"/>
    </xf>
    <xf numFmtId="0" fontId="97"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8" fillId="55" borderId="34" applyNumberFormat="0" applyProtection="0">
      <alignment vertical="center"/>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55" borderId="34" applyNumberFormat="0" applyProtection="0">
      <alignment horizontal="left" vertical="center" indent="1"/>
    </xf>
    <xf numFmtId="0" fontId="99" fillId="48" borderId="34" applyNumberFormat="0" applyProtection="0">
      <alignment horizontal="right" vertical="center"/>
    </xf>
    <xf numFmtId="0" fontId="99" fillId="48" borderId="34" applyNumberFormat="0" applyProtection="0">
      <alignment horizontal="right" vertical="center"/>
    </xf>
    <xf numFmtId="0" fontId="99" fillId="48" borderId="34" applyNumberFormat="0" applyProtection="0">
      <alignment horizontal="right" vertical="center"/>
    </xf>
    <xf numFmtId="0" fontId="99" fillId="48" borderId="34" applyNumberFormat="0" applyProtection="0">
      <alignment horizontal="right" vertical="center"/>
    </xf>
    <xf numFmtId="0" fontId="99" fillId="48" borderId="34" applyNumberFormat="0" applyProtection="0">
      <alignment horizontal="right" vertical="center"/>
    </xf>
    <xf numFmtId="0" fontId="99" fillId="48" borderId="34" applyNumberFormat="0" applyProtection="0">
      <alignment horizontal="right" vertical="center"/>
    </xf>
    <xf numFmtId="0" fontId="99" fillId="48" borderId="34" applyNumberFormat="0" applyProtection="0">
      <alignment horizontal="right" vertical="center"/>
    </xf>
    <xf numFmtId="0" fontId="99" fillId="48" borderId="34" applyNumberFormat="0" applyProtection="0">
      <alignment horizontal="right" vertical="center"/>
    </xf>
    <xf numFmtId="0" fontId="99" fillId="48"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35"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41"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36"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42"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39"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58"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4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59"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99" fillId="40" borderId="34" applyNumberFormat="0" applyProtection="0">
      <alignment horizontal="right" vertical="center"/>
    </xf>
    <xf numFmtId="0" fontId="99" fillId="38" borderId="34" applyNumberFormat="0" applyProtection="0">
      <alignment vertical="center"/>
    </xf>
    <xf numFmtId="0" fontId="99" fillId="38" borderId="34" applyNumberFormat="0" applyProtection="0">
      <alignment vertical="center"/>
    </xf>
    <xf numFmtId="0" fontId="99" fillId="38" borderId="34" applyNumberFormat="0" applyProtection="0">
      <alignment vertical="center"/>
    </xf>
    <xf numFmtId="0" fontId="99" fillId="38" borderId="34" applyNumberFormat="0" applyProtection="0">
      <alignment vertical="center"/>
    </xf>
    <xf numFmtId="0" fontId="99" fillId="38" borderId="34" applyNumberFormat="0" applyProtection="0">
      <alignment vertical="center"/>
    </xf>
    <xf numFmtId="0" fontId="99" fillId="38" borderId="34" applyNumberFormat="0" applyProtection="0">
      <alignment vertical="center"/>
    </xf>
    <xf numFmtId="0" fontId="99" fillId="38" borderId="34" applyNumberFormat="0" applyProtection="0">
      <alignment vertical="center"/>
    </xf>
    <xf numFmtId="0" fontId="99" fillId="38" borderId="34" applyNumberFormat="0" applyProtection="0">
      <alignment vertical="center"/>
    </xf>
    <xf numFmtId="0" fontId="99"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101" fillId="38" borderId="34" applyNumberFormat="0" applyProtection="0">
      <alignment vertical="center"/>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7" fillId="40" borderId="36" applyNumberFormat="0" applyProtection="0">
      <alignment horizontal="left" vertical="center" indent="1"/>
    </xf>
    <xf numFmtId="0" fontId="99" fillId="38" borderId="34" applyNumberFormat="0" applyProtection="0">
      <alignment horizontal="right" vertical="center"/>
    </xf>
    <xf numFmtId="0" fontId="99" fillId="38" borderId="34" applyNumberFormat="0" applyProtection="0">
      <alignment horizontal="right" vertical="center"/>
    </xf>
    <xf numFmtId="0" fontId="99" fillId="38" borderId="34" applyNumberFormat="0" applyProtection="0">
      <alignment horizontal="right" vertical="center"/>
    </xf>
    <xf numFmtId="0" fontId="99" fillId="38" borderId="34" applyNumberFormat="0" applyProtection="0">
      <alignment horizontal="right" vertical="center"/>
    </xf>
    <xf numFmtId="0" fontId="99" fillId="38" borderId="34" applyNumberFormat="0" applyProtection="0">
      <alignment horizontal="right" vertical="center"/>
    </xf>
    <xf numFmtId="0" fontId="99" fillId="38" borderId="34" applyNumberFormat="0" applyProtection="0">
      <alignment horizontal="right" vertical="center"/>
    </xf>
    <xf numFmtId="0" fontId="99" fillId="38" borderId="34" applyNumberFormat="0" applyProtection="0">
      <alignment horizontal="right" vertical="center"/>
    </xf>
    <xf numFmtId="0" fontId="99" fillId="38" borderId="34" applyNumberFormat="0" applyProtection="0">
      <alignment horizontal="right" vertical="center"/>
    </xf>
    <xf numFmtId="0" fontId="99"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101" fillId="38" borderId="34" applyNumberFormat="0" applyProtection="0">
      <alignment horizontal="right" vertical="center"/>
    </xf>
    <xf numFmtId="0" fontId="35" fillId="61" borderId="34" applyNumberFormat="0" applyProtection="0">
      <alignment horizontal="left" vertical="center" indent="1"/>
    </xf>
    <xf numFmtId="0" fontId="97" fillId="40" borderId="34" applyNumberFormat="0" applyProtection="0">
      <alignment horizontal="left" vertical="center" indent="1"/>
    </xf>
    <xf numFmtId="0" fontId="97" fillId="40" borderId="34" applyNumberFormat="0" applyProtection="0">
      <alignment horizontal="left" vertical="center" indent="1"/>
    </xf>
    <xf numFmtId="0" fontId="97" fillId="40" borderId="34" applyNumberFormat="0" applyProtection="0">
      <alignment horizontal="left" vertical="center" indent="1"/>
    </xf>
    <xf numFmtId="0" fontId="97" fillId="40" borderId="34" applyNumberFormat="0" applyProtection="0">
      <alignment horizontal="left" vertical="center" indent="1"/>
    </xf>
    <xf numFmtId="0" fontId="97" fillId="40" borderId="34" applyNumberFormat="0" applyProtection="0">
      <alignment horizontal="left" vertical="center" indent="1"/>
    </xf>
    <xf numFmtId="0" fontId="97" fillId="40" borderId="34" applyNumberFormat="0" applyProtection="0">
      <alignment horizontal="left" vertical="center" indent="1"/>
    </xf>
    <xf numFmtId="0" fontId="97" fillId="40" borderId="34" applyNumberFormat="0" applyProtection="0">
      <alignment horizontal="left" vertical="center" indent="1"/>
    </xf>
    <xf numFmtId="0" fontId="97" fillId="40" borderId="34"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2" fillId="61" borderId="36" applyNumberFormat="0" applyProtection="0">
      <alignment horizontal="left" vertical="center" indent="1"/>
    </xf>
    <xf numFmtId="0" fontId="103" fillId="38" borderId="34" applyNumberFormat="0" applyProtection="0">
      <alignment horizontal="right" vertical="center"/>
    </xf>
    <xf numFmtId="0" fontId="103" fillId="38" borderId="34" applyNumberFormat="0" applyProtection="0">
      <alignment horizontal="right" vertical="center"/>
    </xf>
    <xf numFmtId="0" fontId="103" fillId="38" borderId="34" applyNumberFormat="0" applyProtection="0">
      <alignment horizontal="right" vertical="center"/>
    </xf>
    <xf numFmtId="0" fontId="103" fillId="38" borderId="34" applyNumberFormat="0" applyProtection="0">
      <alignment horizontal="right" vertical="center"/>
    </xf>
    <xf numFmtId="0" fontId="103" fillId="38" borderId="34" applyNumberFormat="0" applyProtection="0">
      <alignment horizontal="right" vertical="center"/>
    </xf>
    <xf numFmtId="0" fontId="103" fillId="38" borderId="34" applyNumberFormat="0" applyProtection="0">
      <alignment horizontal="right" vertical="center"/>
    </xf>
    <xf numFmtId="0" fontId="103" fillId="38" borderId="34" applyNumberFormat="0" applyProtection="0">
      <alignment horizontal="right" vertical="center"/>
    </xf>
    <xf numFmtId="0" fontId="103" fillId="38" borderId="34" applyNumberFormat="0" applyProtection="0">
      <alignment horizontal="right" vertical="center"/>
    </xf>
    <xf numFmtId="0" fontId="103" fillId="38" borderId="34" applyNumberFormat="0" applyProtection="0">
      <alignment horizontal="right" vertical="center"/>
    </xf>
    <xf numFmtId="0" fontId="16" fillId="62" borderId="29" applyNumberFormat="0" applyAlignment="0"/>
    <xf numFmtId="0" fontId="89" fillId="0" borderId="27" applyNumberFormat="0" applyFill="0" applyAlignment="0" applyProtection="0"/>
    <xf numFmtId="0" fontId="89" fillId="0" borderId="27" applyNumberFormat="0" applyFill="0" applyAlignment="0" applyProtection="0"/>
    <xf numFmtId="0" fontId="16" fillId="0" borderId="0"/>
    <xf numFmtId="0" fontId="78" fillId="51" borderId="20" applyNumberFormat="0" applyAlignment="0" applyProtection="0"/>
    <xf numFmtId="0" fontId="88" fillId="51" borderId="26" applyNumberFormat="0" applyAlignment="0" applyProtection="0"/>
    <xf numFmtId="0" fontId="89" fillId="0" borderId="27" applyNumberFormat="0" applyFill="0" applyAlignment="0" applyProtection="0"/>
    <xf numFmtId="0" fontId="8" fillId="0" borderId="0"/>
    <xf numFmtId="0" fontId="8" fillId="0" borderId="0"/>
    <xf numFmtId="0" fontId="16" fillId="0" borderId="11"/>
    <xf numFmtId="0" fontId="8" fillId="0" borderId="0"/>
    <xf numFmtId="0" fontId="8" fillId="0" borderId="0"/>
    <xf numFmtId="0" fontId="16" fillId="62" borderId="29" applyNumberFormat="0" applyAlignment="0"/>
    <xf numFmtId="0" fontId="16" fillId="0" borderId="11"/>
    <xf numFmtId="0" fontId="116" fillId="2" borderId="20" applyNumberFormat="0" applyAlignment="0" applyProtection="0"/>
    <xf numFmtId="0" fontId="78" fillId="2" borderId="20" applyNumberFormat="0" applyAlignment="0" applyProtection="0"/>
    <xf numFmtId="0" fontId="24" fillId="0" borderId="3">
      <alignment horizontal="left" vertical="center"/>
    </xf>
    <xf numFmtId="0" fontId="85" fillId="39" borderId="20" applyNumberFormat="0" applyAlignment="0" applyProtection="0"/>
    <xf numFmtId="0" fontId="111"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16"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16" borderId="20" applyNumberFormat="0" applyAlignment="0" applyProtection="0"/>
    <xf numFmtId="0" fontId="85" fillId="39" borderId="20" applyNumberFormat="0" applyAlignment="0" applyProtection="0"/>
    <xf numFmtId="0" fontId="85" fillId="16"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5" fillId="16" borderId="20" applyNumberFormat="0" applyAlignment="0" applyProtection="0"/>
    <xf numFmtId="0" fontId="35" fillId="63" borderId="37" applyNumberFormat="0" applyFont="0" applyAlignment="0" applyProtection="0"/>
    <xf numFmtId="0" fontId="125" fillId="2" borderId="26" applyNumberFormat="0" applyAlignment="0" applyProtection="0"/>
    <xf numFmtId="0" fontId="88" fillId="2" borderId="26" applyNumberFormat="0" applyAlignment="0" applyProtection="0"/>
    <xf numFmtId="0" fontId="16" fillId="62" borderId="29" applyNumberFormat="0" applyAlignment="0"/>
    <xf numFmtId="0" fontId="16" fillId="62" borderId="29" applyNumberFormat="0" applyAlignment="0"/>
    <xf numFmtId="0" fontId="49" fillId="1" borderId="3" applyNumberFormat="0" applyFont="0" applyAlignment="0">
      <alignment horizontal="center"/>
    </xf>
    <xf numFmtId="0" fontId="49" fillId="1" borderId="3" applyNumberFormat="0" applyFont="0" applyAlignment="0">
      <alignment horizontal="center"/>
    </xf>
    <xf numFmtId="0" fontId="126" fillId="0" borderId="27" applyNumberFormat="0" applyFill="0" applyAlignment="0" applyProtection="0"/>
    <xf numFmtId="0" fontId="89" fillId="0" borderId="27" applyNumberFormat="0" applyFill="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44" fontId="16" fillId="0" borderId="0" applyFill="0" applyBorder="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5" fillId="39" borderId="20" applyNumberFormat="0" applyAlignment="0" applyProtection="0"/>
    <xf numFmtId="0" fontId="85" fillId="39" borderId="20" applyNumberFormat="0" applyAlignment="0" applyProtection="0"/>
    <xf numFmtId="0" fontId="85" fillId="39" borderId="20" applyNumberFormat="0" applyAlignment="0" applyProtection="0"/>
    <xf numFmtId="0" fontId="16" fillId="0" borderId="0"/>
    <xf numFmtId="0" fontId="85" fillId="16" borderId="20" applyNumberFormat="0" applyAlignment="0" applyProtection="0"/>
    <xf numFmtId="0" fontId="16" fillId="0" borderId="0"/>
    <xf numFmtId="0" fontId="16" fillId="0" borderId="0"/>
    <xf numFmtId="0" fontId="85" fillId="16" borderId="20" applyNumberFormat="0" applyAlignment="0" applyProtection="0"/>
    <xf numFmtId="0" fontId="16" fillId="0" borderId="0"/>
    <xf numFmtId="0" fontId="85" fillId="16" borderId="20" applyNumberFormat="0" applyAlignment="0" applyProtection="0"/>
    <xf numFmtId="0" fontId="16" fillId="0" borderId="0"/>
    <xf numFmtId="0" fontId="85" fillId="16" borderId="20" applyNumberFormat="0" applyAlignment="0" applyProtection="0"/>
    <xf numFmtId="0" fontId="85" fillId="16" borderId="20" applyNumberFormat="0" applyAlignment="0" applyProtection="0"/>
    <xf numFmtId="0" fontId="16" fillId="0" borderId="0"/>
    <xf numFmtId="0" fontId="85" fillId="16" borderId="20" applyNumberFormat="0" applyAlignment="0" applyProtection="0"/>
    <xf numFmtId="0" fontId="85" fillId="16" borderId="20" applyNumberFormat="0" applyAlignment="0" applyProtection="0"/>
    <xf numFmtId="0" fontId="16" fillId="0" borderId="0"/>
    <xf numFmtId="0" fontId="85" fillId="16" borderId="20" applyNumberFormat="0" applyAlignment="0" applyProtection="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128" fillId="0" borderId="0" applyFont="0" applyFill="0" applyBorder="0" applyAlignment="0" applyProtection="0"/>
    <xf numFmtId="9" fontId="128" fillId="0" borderId="0" applyFont="0" applyFill="0" applyBorder="0" applyAlignment="0" applyProtection="0"/>
    <xf numFmtId="9" fontId="128" fillId="0" borderId="0" applyFont="0" applyFill="0" applyBorder="0" applyAlignment="0" applyProtection="0"/>
    <xf numFmtId="9" fontId="128" fillId="0" borderId="0" applyFont="0" applyFill="0" applyBorder="0" applyAlignment="0" applyProtection="0"/>
    <xf numFmtId="9" fontId="128" fillId="0" borderId="0" applyFont="0" applyFill="0" applyBorder="0" applyAlignment="0" applyProtection="0"/>
    <xf numFmtId="9" fontId="128" fillId="0" borderId="0" applyFont="0" applyFill="0" applyBorder="0" applyAlignment="0" applyProtection="0"/>
    <xf numFmtId="44" fontId="128" fillId="0" borderId="0" applyFont="0" applyFill="0" applyBorder="0" applyAlignment="0" applyProtection="0"/>
    <xf numFmtId="9" fontId="128" fillId="0" borderId="0" applyFont="0" applyFill="0" applyBorder="0" applyAlignment="0" applyProtection="0"/>
    <xf numFmtId="9" fontId="128" fillId="0" borderId="0" applyFont="0" applyFill="0" applyBorder="0" applyAlignment="0" applyProtection="0"/>
    <xf numFmtId="44" fontId="128" fillId="0" borderId="0" applyFont="0" applyFill="0" applyBorder="0" applyAlignment="0" applyProtection="0"/>
    <xf numFmtId="9" fontId="128" fillId="0" borderId="0" applyFont="0" applyFill="0" applyBorder="0" applyAlignment="0" applyProtection="0"/>
    <xf numFmtId="9" fontId="128" fillId="0" borderId="0" applyFont="0" applyFill="0" applyBorder="0" applyAlignment="0" applyProtection="0"/>
    <xf numFmtId="9" fontId="128" fillId="0" borderId="0" applyFont="0" applyFill="0" applyBorder="0" applyAlignment="0" applyProtection="0"/>
    <xf numFmtId="9" fontId="128" fillId="0" borderId="0" applyFont="0" applyFill="0" applyBorder="0" applyAlignment="0" applyProtection="0"/>
    <xf numFmtId="0" fontId="128" fillId="0" borderId="0"/>
    <xf numFmtId="9" fontId="128" fillId="0" borderId="0" applyFont="0" applyFill="0" applyBorder="0" applyAlignment="0" applyProtection="0"/>
    <xf numFmtId="0" fontId="128" fillId="0" borderId="0"/>
    <xf numFmtId="9" fontId="128" fillId="0" borderId="0" applyFont="0" applyFill="0" applyBorder="0" applyAlignment="0" applyProtection="0"/>
    <xf numFmtId="44" fontId="128" fillId="0" borderId="0" applyFont="0" applyFill="0" applyBorder="0" applyAlignment="0" applyProtection="0"/>
    <xf numFmtId="9" fontId="128" fillId="0" borderId="0" applyFont="0" applyFill="0" applyBorder="0" applyAlignment="0" applyProtection="0"/>
    <xf numFmtId="9" fontId="128" fillId="0" borderId="0" applyFont="0" applyFill="0" applyBorder="0" applyAlignment="0" applyProtection="0"/>
    <xf numFmtId="44" fontId="128" fillId="0" borderId="0" applyFont="0" applyFill="0" applyBorder="0" applyAlignment="0" applyProtection="0"/>
    <xf numFmtId="44" fontId="128" fillId="0" borderId="0" applyFont="0" applyFill="0" applyBorder="0" applyAlignment="0" applyProtection="0"/>
    <xf numFmtId="0" fontId="128" fillId="0" borderId="0"/>
    <xf numFmtId="0" fontId="128" fillId="0" borderId="0"/>
    <xf numFmtId="0" fontId="128" fillId="0" borderId="0"/>
    <xf numFmtId="9" fontId="128" fillId="0" borderId="0" applyFont="0" applyFill="0" applyBorder="0" applyAlignment="0" applyProtection="0"/>
    <xf numFmtId="9" fontId="128" fillId="0" borderId="0" applyFont="0" applyFill="0" applyBorder="0" applyAlignment="0" applyProtection="0"/>
    <xf numFmtId="0" fontId="128" fillId="0" borderId="0"/>
    <xf numFmtId="0" fontId="128" fillId="0" borderId="0"/>
    <xf numFmtId="0" fontId="128" fillId="0" borderId="0"/>
    <xf numFmtId="44" fontId="128" fillId="0" borderId="0" applyFont="0" applyFill="0" applyBorder="0" applyAlignment="0" applyProtection="0"/>
    <xf numFmtId="0" fontId="128" fillId="0" borderId="0"/>
    <xf numFmtId="0" fontId="128" fillId="0" borderId="0"/>
    <xf numFmtId="0" fontId="128" fillId="0" borderId="0"/>
    <xf numFmtId="44" fontId="128" fillId="0" borderId="0" applyFont="0" applyFill="0" applyBorder="0" applyAlignment="0" applyProtection="0"/>
    <xf numFmtId="9" fontId="128" fillId="0" borderId="0" applyFont="0" applyFill="0" applyBorder="0" applyAlignment="0" applyProtection="0"/>
    <xf numFmtId="9" fontId="128" fillId="0" borderId="0" applyFont="0" applyFill="0" applyBorder="0" applyAlignment="0" applyProtection="0"/>
    <xf numFmtId="44" fontId="128" fillId="0" borderId="0" applyFont="0" applyFill="0" applyBorder="0" applyAlignment="0" applyProtection="0"/>
    <xf numFmtId="0" fontId="128" fillId="0" borderId="0"/>
    <xf numFmtId="44" fontId="128" fillId="0" borderId="0" applyFont="0" applyFill="0" applyBorder="0" applyAlignment="0" applyProtection="0"/>
    <xf numFmtId="44" fontId="128" fillId="0" borderId="0" applyFont="0" applyFill="0" applyBorder="0" applyAlignment="0" applyProtection="0"/>
    <xf numFmtId="9" fontId="128" fillId="0" borderId="0" applyFont="0" applyFill="0" applyBorder="0" applyAlignment="0" applyProtection="0"/>
    <xf numFmtId="44" fontId="128" fillId="0" borderId="0" applyFont="0" applyFill="0" applyBorder="0" applyAlignment="0" applyProtection="0"/>
    <xf numFmtId="0" fontId="128" fillId="0" borderId="0"/>
    <xf numFmtId="0" fontId="128" fillId="0" borderId="0"/>
    <xf numFmtId="44" fontId="128" fillId="0" borderId="0" applyFont="0" applyFill="0" applyBorder="0" applyAlignment="0" applyProtection="0"/>
    <xf numFmtId="9" fontId="128" fillId="0" borderId="0" applyFont="0" applyFill="0" applyBorder="0" applyAlignment="0" applyProtection="0"/>
    <xf numFmtId="0" fontId="128" fillId="0" borderId="0"/>
    <xf numFmtId="44" fontId="128" fillId="0" borderId="0" applyFont="0" applyFill="0" applyBorder="0" applyAlignment="0" applyProtection="0"/>
    <xf numFmtId="0" fontId="128" fillId="0" borderId="0"/>
    <xf numFmtId="9" fontId="128" fillId="0" borderId="0" applyFont="0" applyFill="0" applyBorder="0" applyAlignment="0" applyProtection="0"/>
    <xf numFmtId="9" fontId="128" fillId="0" borderId="0" applyFont="0" applyFill="0" applyBorder="0" applyAlignment="0" applyProtection="0"/>
    <xf numFmtId="44" fontId="128" fillId="0" borderId="0" applyFont="0" applyFill="0" applyBorder="0" applyAlignment="0" applyProtection="0"/>
    <xf numFmtId="44" fontId="128" fillId="0" borderId="0" applyFont="0" applyFill="0" applyBorder="0" applyAlignment="0" applyProtection="0"/>
    <xf numFmtId="0" fontId="128" fillId="0" borderId="0"/>
    <xf numFmtId="9" fontId="128" fillId="0" borderId="0" applyFont="0" applyFill="0" applyBorder="0" applyAlignment="0" applyProtection="0"/>
    <xf numFmtId="9" fontId="128" fillId="0" borderId="0" applyFont="0" applyFill="0" applyBorder="0" applyAlignment="0" applyProtection="0"/>
    <xf numFmtId="44" fontId="128" fillId="0" borderId="0" applyFont="0" applyFill="0" applyBorder="0" applyAlignment="0" applyProtection="0"/>
    <xf numFmtId="44" fontId="128" fillId="0" borderId="0" applyFont="0" applyFill="0" applyBorder="0" applyAlignment="0" applyProtection="0"/>
    <xf numFmtId="0" fontId="128" fillId="0" borderId="0"/>
    <xf numFmtId="9" fontId="128" fillId="0" borderId="0" applyFont="0" applyFill="0" applyBorder="0" applyAlignment="0" applyProtection="0"/>
    <xf numFmtId="44" fontId="128" fillId="0" borderId="0" applyFont="0" applyFill="0" applyBorder="0" applyAlignment="0" applyProtection="0"/>
    <xf numFmtId="44" fontId="128" fillId="0" borderId="0" applyFont="0" applyFill="0" applyBorder="0" applyAlignment="0" applyProtection="0"/>
    <xf numFmtId="9" fontId="128" fillId="0" borderId="0" applyFont="0" applyFill="0" applyBorder="0" applyAlignment="0" applyProtection="0"/>
    <xf numFmtId="44"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4" fontId="16" fillId="0" borderId="0" applyFont="0" applyFill="0" applyBorder="0" applyAlignment="0" applyProtection="0"/>
    <xf numFmtId="0" fontId="7" fillId="0" borderId="0"/>
    <xf numFmtId="0" fontId="7" fillId="0" borderId="0"/>
    <xf numFmtId="44" fontId="16"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6" fillId="0" borderId="0" applyFont="0" applyFill="0" applyBorder="0" applyAlignment="0" applyProtection="0"/>
    <xf numFmtId="9" fontId="16"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16" fillId="0" borderId="0" applyFont="0" applyFill="0" applyBorder="0" applyAlignment="0" applyProtection="0"/>
    <xf numFmtId="9" fontId="16"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44" fontId="16" fillId="0" borderId="0" applyFont="0" applyFill="0" applyBorder="0" applyAlignment="0" applyProtection="0"/>
    <xf numFmtId="0" fontId="7" fillId="0" borderId="0"/>
    <xf numFmtId="0" fontId="7" fillId="0" borderId="0"/>
    <xf numFmtId="44" fontId="16" fillId="0" borderId="0" applyFont="0" applyFill="0" applyBorder="0" applyAlignment="0" applyProtection="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6"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6" fillId="0" borderId="0" applyFont="0" applyFill="0" applyBorder="0" applyAlignment="0" applyProtection="0"/>
    <xf numFmtId="44"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16"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9" fontId="16" fillId="0" borderId="0" applyFont="0" applyFill="0" applyBorder="0" applyAlignment="0" applyProtection="0"/>
    <xf numFmtId="0" fontId="6" fillId="0" borderId="0"/>
    <xf numFmtId="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8" fillId="0" borderId="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0" fontId="5" fillId="0" borderId="0"/>
    <xf numFmtId="44" fontId="5" fillId="0" borderId="0" applyFont="0" applyFill="0" applyBorder="0" applyAlignment="0" applyProtection="0"/>
    <xf numFmtId="3" fontId="153" fillId="0" borderId="1">
      <alignment horizontal="left" vertical="top" wrapText="1"/>
    </xf>
    <xf numFmtId="0" fontId="4" fillId="0" borderId="0"/>
    <xf numFmtId="43" fontId="4" fillId="0" borderId="0" applyFont="0" applyFill="0" applyBorder="0" applyAlignment="0" applyProtection="0"/>
    <xf numFmtId="9" fontId="4" fillId="0" borderId="0" applyFont="0" applyFill="0" applyBorder="0" applyAlignment="0" applyProtection="0"/>
    <xf numFmtId="0" fontId="16" fillId="0" borderId="0"/>
    <xf numFmtId="44" fontId="16" fillId="0" borderId="0" applyFont="0" applyFill="0" applyBorder="0" applyAlignment="0" applyProtection="0"/>
    <xf numFmtId="4" fontId="19" fillId="3" borderId="46">
      <alignment vertical="center" wrapText="1"/>
      <protection locked="0"/>
    </xf>
    <xf numFmtId="15" fontId="19" fillId="3" borderId="46">
      <alignment vertical="center"/>
      <protection locked="0"/>
    </xf>
    <xf numFmtId="1" fontId="19" fillId="3" borderId="46">
      <alignment vertical="center" wrapText="1"/>
      <protection locked="0"/>
    </xf>
    <xf numFmtId="49" fontId="19" fillId="3" borderId="46">
      <alignment vertical="center" wrapText="1"/>
      <protection locked="0"/>
    </xf>
    <xf numFmtId="0" fontId="24" fillId="0" borderId="51" applyNumberFormat="0" applyAlignment="0" applyProtection="0">
      <alignment horizontal="left" vertical="center"/>
    </xf>
    <xf numFmtId="0" fontId="24" fillId="0" borderId="55">
      <alignment horizontal="left" vertical="center"/>
    </xf>
    <xf numFmtId="0" fontId="40" fillId="0" borderId="52">
      <alignment horizontal="center"/>
    </xf>
    <xf numFmtId="10" fontId="17" fillId="4" borderId="46" applyNumberFormat="0" applyBorder="0" applyAlignment="0" applyProtection="0"/>
    <xf numFmtId="174" fontId="16" fillId="0" borderId="57">
      <alignment horizontal="left"/>
    </xf>
    <xf numFmtId="9" fontId="4" fillId="0" borderId="0" applyFont="0" applyFill="0" applyBorder="0" applyAlignment="0" applyProtection="0"/>
    <xf numFmtId="0" fontId="49" fillId="1" borderId="55" applyNumberFormat="0" applyFont="0" applyAlignment="0">
      <alignment horizontal="center"/>
    </xf>
    <xf numFmtId="0" fontId="84" fillId="0" borderId="58" applyNumberFormat="0" applyFill="0" applyAlignment="0" applyProtection="0"/>
    <xf numFmtId="10" fontId="17" fillId="31" borderId="46" applyNumberFormat="0" applyBorder="0" applyAlignment="0" applyProtection="0"/>
    <xf numFmtId="0" fontId="24" fillId="0" borderId="59" applyNumberFormat="0" applyAlignment="0" applyProtection="0"/>
    <xf numFmtId="0" fontId="84" fillId="0" borderId="58" applyNumberFormat="0" applyFill="0" applyAlignment="0" applyProtection="0"/>
    <xf numFmtId="0" fontId="84" fillId="0" borderId="58" applyNumberFormat="0" applyFill="0" applyAlignment="0" applyProtection="0"/>
    <xf numFmtId="0" fontId="40" fillId="0" borderId="60">
      <alignment horizontal="center"/>
    </xf>
    <xf numFmtId="174" fontId="16" fillId="0" borderId="61">
      <alignment horizontal="left"/>
    </xf>
    <xf numFmtId="43" fontId="4" fillId="0" borderId="0" applyFont="0" applyFill="0" applyBorder="0" applyAlignment="0" applyProtection="0"/>
    <xf numFmtId="0" fontId="97" fillId="60" borderId="62" applyNumberFormat="0" applyProtection="0">
      <alignment horizontal="left" vertical="center" indent="1"/>
    </xf>
    <xf numFmtId="0" fontId="97" fillId="60" borderId="62" applyNumberFormat="0" applyProtection="0">
      <alignment horizontal="left" vertical="center" indent="1"/>
    </xf>
    <xf numFmtId="0" fontId="97" fillId="60" borderId="62" applyNumberFormat="0" applyProtection="0">
      <alignment horizontal="left" vertical="center" indent="1"/>
    </xf>
    <xf numFmtId="0" fontId="97" fillId="60" borderId="62" applyNumberFormat="0" applyProtection="0">
      <alignment horizontal="left" vertical="center" indent="1"/>
    </xf>
    <xf numFmtId="0" fontId="97" fillId="60" borderId="62" applyNumberFormat="0" applyProtection="0">
      <alignment horizontal="left" vertical="center" indent="1"/>
    </xf>
    <xf numFmtId="0" fontId="97" fillId="60" borderId="62" applyNumberFormat="0" applyProtection="0">
      <alignment horizontal="left" vertical="center" indent="1"/>
    </xf>
    <xf numFmtId="0" fontId="97" fillId="60" borderId="62" applyNumberFormat="0" applyProtection="0">
      <alignment horizontal="left" vertical="center" indent="1"/>
    </xf>
    <xf numFmtId="0" fontId="97" fillId="60" borderId="62" applyNumberFormat="0" applyProtection="0">
      <alignment horizontal="left" vertical="center" indent="1"/>
    </xf>
    <xf numFmtId="0" fontId="97" fillId="60" borderId="62" applyNumberFormat="0" applyProtection="0">
      <alignment horizontal="left" vertical="center" indent="1"/>
    </xf>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84" fillId="0" borderId="58" applyNumberFormat="0" applyFill="0" applyAlignment="0" applyProtection="0"/>
    <xf numFmtId="10" fontId="17" fillId="31" borderId="46" applyNumberFormat="0" applyBorder="0" applyAlignment="0" applyProtection="0"/>
    <xf numFmtId="0" fontId="4" fillId="0" borderId="0"/>
    <xf numFmtId="0" fontId="40" fillId="0" borderId="60">
      <alignment horizontal="center"/>
    </xf>
    <xf numFmtId="174" fontId="16" fillId="0" borderId="61">
      <alignment horizontal="left"/>
    </xf>
    <xf numFmtId="0" fontId="4" fillId="0" borderId="0"/>
    <xf numFmtId="0" fontId="4" fillId="0" borderId="0"/>
    <xf numFmtId="0" fontId="24" fillId="0" borderId="51" applyNumberFormat="0" applyAlignment="0" applyProtection="0">
      <alignment horizontal="left" vertical="center"/>
    </xf>
    <xf numFmtId="0" fontId="24" fillId="0" borderId="55">
      <alignment horizontal="left" vertical="center"/>
    </xf>
    <xf numFmtId="0" fontId="122" fillId="0" borderId="58" applyNumberFormat="0" applyFill="0" applyAlignment="0" applyProtection="0"/>
    <xf numFmtId="0" fontId="84" fillId="0" borderId="58" applyNumberFormat="0" applyFill="0" applyAlignment="0" applyProtection="0"/>
    <xf numFmtId="0" fontId="40" fillId="0" borderId="60">
      <alignment horizontal="center"/>
    </xf>
    <xf numFmtId="0" fontId="40" fillId="0" borderId="60">
      <alignment horizontal="center"/>
    </xf>
    <xf numFmtId="0" fontId="40" fillId="0" borderId="52">
      <alignment horizontal="center"/>
    </xf>
    <xf numFmtId="0" fontId="40" fillId="0" borderId="52">
      <alignment horizontal="center"/>
    </xf>
    <xf numFmtId="0" fontId="40" fillId="0" borderId="52">
      <alignment horizontal="center"/>
    </xf>
    <xf numFmtId="10" fontId="17" fillId="31" borderId="46" applyNumberFormat="0" applyBorder="0" applyAlignment="0" applyProtection="0"/>
    <xf numFmtId="174" fontId="16" fillId="0" borderId="61">
      <alignment horizontal="left"/>
    </xf>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9" fillId="1" borderId="55" applyNumberFormat="0" applyFont="0" applyAlignment="0">
      <alignment horizontal="center"/>
    </xf>
    <xf numFmtId="0" fontId="49" fillId="1" borderId="55" applyNumberFormat="0" applyFont="0" applyAlignment="0">
      <alignment horizontal="center"/>
    </xf>
    <xf numFmtId="0" fontId="49" fillId="1" borderId="55" applyNumberFormat="0" applyFont="0" applyAlignment="0">
      <alignment horizontal="center"/>
    </xf>
    <xf numFmtId="0" fontId="40" fillId="0" borderId="64">
      <alignment horizontal="center"/>
    </xf>
    <xf numFmtId="0" fontId="40" fillId="0" borderId="64">
      <alignment horizontal="center"/>
    </xf>
    <xf numFmtId="0" fontId="4" fillId="0" borderId="0"/>
    <xf numFmtId="0" fontId="4" fillId="0" borderId="0"/>
    <xf numFmtId="0" fontId="4" fillId="0" borderId="0"/>
    <xf numFmtId="0" fontId="4" fillId="0" borderId="0"/>
    <xf numFmtId="4" fontId="19" fillId="3" borderId="46">
      <alignment vertical="center" wrapText="1"/>
      <protection locked="0"/>
    </xf>
    <xf numFmtId="15" fontId="19" fillId="3" borderId="46">
      <alignment vertical="center"/>
      <protection locked="0"/>
    </xf>
    <xf numFmtId="1" fontId="19" fillId="3" borderId="46">
      <alignment vertical="center" wrapText="1"/>
      <protection locked="0"/>
    </xf>
    <xf numFmtId="49" fontId="19" fillId="3" borderId="46">
      <alignment vertical="center" wrapText="1"/>
      <protection locked="0"/>
    </xf>
    <xf numFmtId="174" fontId="16" fillId="0" borderId="57">
      <alignment horizontal="left"/>
    </xf>
    <xf numFmtId="0" fontId="4" fillId="0" borderId="0"/>
    <xf numFmtId="0" fontId="135" fillId="0" borderId="63" applyNumberFormat="0" applyFill="0" applyAlignment="0" applyProtection="0"/>
    <xf numFmtId="0" fontId="135" fillId="0" borderId="63" applyNumberFormat="0" applyFill="0" applyAlignment="0" applyProtection="0"/>
    <xf numFmtId="43" fontId="4"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0" fontId="4" fillId="0" borderId="0"/>
    <xf numFmtId="0" fontId="6" fillId="0" borderId="0"/>
    <xf numFmtId="0" fontId="6" fillId="0" borderId="0"/>
    <xf numFmtId="0" fontId="40" fillId="0" borderId="64">
      <alignment horizontal="center"/>
    </xf>
    <xf numFmtId="0" fontId="40" fillId="0" borderId="64">
      <alignment horizontal="center"/>
    </xf>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43" fontId="4"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4" fillId="0" borderId="0"/>
    <xf numFmtId="44" fontId="6" fillId="0" borderId="0" applyFont="0" applyFill="0" applyBorder="0" applyAlignment="0" applyProtection="0"/>
    <xf numFmtId="44" fontId="6"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0" fillId="0" borderId="64">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144" fillId="0" borderId="47" applyNumberFormat="0" applyBorder="0" applyAlignment="0">
      <alignment horizontal="center"/>
    </xf>
    <xf numFmtId="4" fontId="19" fillId="3" borderId="46">
      <alignment vertical="center" wrapText="1"/>
      <protection locked="0"/>
    </xf>
    <xf numFmtId="44" fontId="4" fillId="0" borderId="0" applyFont="0" applyFill="0" applyBorder="0" applyAlignment="0" applyProtection="0"/>
    <xf numFmtId="15" fontId="19" fillId="3" borderId="46">
      <alignment vertical="center"/>
      <protection locked="0"/>
    </xf>
    <xf numFmtId="1" fontId="19" fillId="3" borderId="46">
      <alignment vertical="center" wrapText="1"/>
      <protection locked="0"/>
    </xf>
    <xf numFmtId="44" fontId="4" fillId="0" borderId="0" applyFont="0" applyFill="0" applyBorder="0" applyAlignment="0" applyProtection="0"/>
    <xf numFmtId="49" fontId="19" fillId="3" borderId="46">
      <alignment vertical="center" wrapText="1"/>
      <protection locked="0"/>
    </xf>
    <xf numFmtId="0" fontId="4" fillId="0" borderId="0"/>
    <xf numFmtId="44" fontId="4" fillId="0" borderId="0" applyFont="0" applyFill="0" applyBorder="0" applyAlignment="0" applyProtection="0"/>
    <xf numFmtId="0" fontId="40" fillId="0" borderId="52">
      <alignment horizontal="center"/>
    </xf>
    <xf numFmtId="0" fontId="40" fillId="0" borderId="52">
      <alignment horizontal="center"/>
    </xf>
    <xf numFmtId="10" fontId="17" fillId="4" borderId="46" applyNumberFormat="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9" fillId="1" borderId="55" applyNumberFormat="0" applyFont="0" applyAlignment="0">
      <alignment horizontal="center"/>
    </xf>
    <xf numFmtId="0" fontId="49" fillId="1" borderId="55" applyNumberFormat="0" applyFont="0" applyAlignment="0">
      <alignment horizontal="center"/>
    </xf>
    <xf numFmtId="44" fontId="4" fillId="0" borderId="0" applyFont="0" applyFill="0" applyBorder="0" applyAlignment="0" applyProtection="0"/>
    <xf numFmtId="0" fontId="6" fillId="0" borderId="0"/>
    <xf numFmtId="0" fontId="6" fillId="0" borderId="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0" fillId="0" borderId="60">
      <alignment horizontal="center"/>
    </xf>
    <xf numFmtId="0" fontId="4" fillId="0" borderId="0"/>
    <xf numFmtId="0" fontId="6" fillId="0" borderId="0"/>
    <xf numFmtId="0" fontId="6" fillId="0" borderId="0"/>
    <xf numFmtId="9"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0" fontId="4" fillId="0" borderId="0"/>
    <xf numFmtId="9"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6" fillId="0" borderId="0"/>
    <xf numFmtId="0" fontId="4" fillId="0" borderId="0"/>
    <xf numFmtId="0" fontId="6" fillId="0" borderId="0"/>
    <xf numFmtId="9" fontId="4" fillId="0" borderId="0" applyFont="0" applyFill="0" applyBorder="0" applyAlignment="0" applyProtection="0"/>
    <xf numFmtId="0" fontId="6" fillId="0" borderId="0"/>
    <xf numFmtId="0" fontId="6"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0" fillId="0" borderId="60">
      <alignment horizontal="center"/>
    </xf>
    <xf numFmtId="9" fontId="4" fillId="0" borderId="0" applyFont="0" applyFill="0" applyBorder="0" applyAlignment="0" applyProtection="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44" fontId="4" fillId="0" borderId="0" applyFont="0" applyFill="0" applyBorder="0" applyAlignment="0" applyProtection="0"/>
    <xf numFmtId="0" fontId="4" fillId="0" borderId="0"/>
    <xf numFmtId="0" fontId="6"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44" fontId="4" fillId="0" borderId="0" applyFont="0" applyFill="0" applyBorder="0" applyAlignment="0" applyProtection="0"/>
    <xf numFmtId="0" fontId="6" fillId="0" borderId="0"/>
    <xf numFmtId="44"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144" fillId="0" borderId="47" applyNumberFormat="0" applyBorder="0" applyAlignment="0">
      <alignment horizontal="center"/>
    </xf>
    <xf numFmtId="0" fontId="24" fillId="0" borderId="55">
      <alignment horizontal="left" vertical="center"/>
    </xf>
    <xf numFmtId="0" fontId="49" fillId="1" borderId="55" applyNumberFormat="0" applyFont="0" applyAlignment="0">
      <alignment horizontal="center"/>
    </xf>
    <xf numFmtId="0" fontId="49" fillId="1" borderId="55" applyNumberFormat="0" applyFont="0" applyAlignment="0">
      <alignment horizontal="center"/>
    </xf>
    <xf numFmtId="0" fontId="49" fillId="1" borderId="55" applyNumberFormat="0" applyFont="0" applyAlignment="0">
      <alignment horizontal="center"/>
    </xf>
    <xf numFmtId="0" fontId="49" fillId="1" borderId="55" applyNumberFormat="0" applyFont="0" applyAlignment="0">
      <alignment horizontal="center"/>
    </xf>
    <xf numFmtId="0" fontId="6" fillId="0" borderId="0"/>
    <xf numFmtId="0" fontId="6" fillId="0" borderId="0"/>
    <xf numFmtId="0" fontId="6" fillId="0" borderId="0"/>
    <xf numFmtId="0" fontId="6" fillId="0" borderId="0"/>
    <xf numFmtId="0" fontId="4" fillId="0" borderId="0"/>
    <xf numFmtId="0" fontId="40" fillId="0" borderId="64">
      <alignment horizontal="center"/>
    </xf>
    <xf numFmtId="0" fontId="6" fillId="0" borderId="0"/>
    <xf numFmtId="0" fontId="6" fillId="0" borderId="0"/>
    <xf numFmtId="0" fontId="6" fillId="0" borderId="0"/>
    <xf numFmtId="0" fontId="6" fillId="0" borderId="0"/>
    <xf numFmtId="9" fontId="4" fillId="0" borderId="0" applyFont="0" applyFill="0" applyBorder="0" applyAlignment="0" applyProtection="0"/>
    <xf numFmtId="0" fontId="24" fillId="0" borderId="55">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1" borderId="55" applyNumberFormat="0" applyFont="0" applyAlignment="0">
      <alignment horizontal="center"/>
    </xf>
    <xf numFmtId="0" fontId="49" fillId="1" borderId="55" applyNumberFormat="0" applyFont="0" applyAlignment="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 fillId="0" borderId="0"/>
    <xf numFmtId="0" fontId="17" fillId="0" borderId="0"/>
    <xf numFmtId="9" fontId="3" fillId="0" borderId="0" applyFont="0" applyFill="0" applyBorder="0" applyAlignment="0" applyProtection="0"/>
    <xf numFmtId="0" fontId="45" fillId="0" borderId="0"/>
    <xf numFmtId="0" fontId="3" fillId="0" borderId="0"/>
    <xf numFmtId="43" fontId="3" fillId="0" borderId="0" applyFont="0" applyFill="0" applyBorder="0" applyAlignment="0" applyProtection="0"/>
    <xf numFmtId="0" fontId="45" fillId="0" borderId="0"/>
    <xf numFmtId="44" fontId="15" fillId="0" borderId="0" applyFont="0" applyFill="0" applyBorder="0" applyAlignment="0" applyProtection="0"/>
    <xf numFmtId="9" fontId="15" fillId="0" borderId="0" applyFont="0" applyFill="0" applyBorder="0" applyAlignment="0" applyProtection="0"/>
    <xf numFmtId="0" fontId="32" fillId="0" borderId="0"/>
    <xf numFmtId="0" fontId="3" fillId="0" borderId="0"/>
    <xf numFmtId="44" fontId="45" fillId="0" borderId="0" applyFont="0" applyFill="0" applyBorder="0" applyAlignment="0" applyProtection="0"/>
    <xf numFmtId="0" fontId="45" fillId="0" borderId="0"/>
    <xf numFmtId="44" fontId="3" fillId="0" borderId="0" applyFont="0" applyFill="0" applyBorder="0" applyAlignment="0" applyProtection="0"/>
    <xf numFmtId="44" fontId="45" fillId="0" borderId="0" applyFont="0" applyFill="0" applyBorder="0" applyAlignment="0" applyProtection="0"/>
    <xf numFmtId="0" fontId="3" fillId="0" borderId="0"/>
    <xf numFmtId="44" fontId="154" fillId="0" borderId="0" applyFont="0" applyFill="0" applyBorder="0" applyAlignment="0" applyProtection="0"/>
    <xf numFmtId="44" fontId="15" fillId="0" borderId="0" applyFont="0" applyFill="0" applyBorder="0" applyAlignment="0" applyProtection="0"/>
    <xf numFmtId="0" fontId="45"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44" fontId="45" fillId="0" borderId="0" applyFont="0" applyFill="0" applyBorder="0" applyAlignment="0" applyProtection="0"/>
    <xf numFmtId="9" fontId="158" fillId="0" borderId="0" applyFont="0" applyFill="0" applyBorder="0" applyAlignment="0" applyProtection="0"/>
    <xf numFmtId="0" fontId="16" fillId="0" borderId="0"/>
    <xf numFmtId="44" fontId="16" fillId="0" borderId="0" applyFont="0" applyFill="0" applyBorder="0" applyAlignment="0" applyProtection="0"/>
    <xf numFmtId="0" fontId="40" fillId="0" borderId="65">
      <alignment horizontal="center"/>
    </xf>
    <xf numFmtId="174" fontId="16" fillId="0" borderId="68">
      <alignment horizontal="left"/>
    </xf>
    <xf numFmtId="0" fontId="24" fillId="0" borderId="69" applyNumberFormat="0" applyAlignment="0" applyProtection="0"/>
    <xf numFmtId="174" fontId="16" fillId="0" borderId="70">
      <alignment horizontal="left"/>
    </xf>
    <xf numFmtId="0" fontId="42" fillId="0" borderId="71" applyNumberFormat="0" applyFill="0" applyProtection="0">
      <alignment horizontal="center"/>
    </xf>
    <xf numFmtId="0" fontId="97" fillId="60" borderId="72" applyNumberFormat="0" applyProtection="0">
      <alignment horizontal="left" vertical="center" indent="1"/>
    </xf>
    <xf numFmtId="0" fontId="97" fillId="60" borderId="72" applyNumberFormat="0" applyProtection="0">
      <alignment horizontal="left" vertical="center" indent="1"/>
    </xf>
    <xf numFmtId="0" fontId="97" fillId="60" borderId="72" applyNumberFormat="0" applyProtection="0">
      <alignment horizontal="left" vertical="center" indent="1"/>
    </xf>
    <xf numFmtId="0" fontId="97" fillId="60" borderId="72" applyNumberFormat="0" applyProtection="0">
      <alignment horizontal="left" vertical="center" indent="1"/>
    </xf>
    <xf numFmtId="0" fontId="97" fillId="60" borderId="72" applyNumberFormat="0" applyProtection="0">
      <alignment horizontal="left" vertical="center" indent="1"/>
    </xf>
    <xf numFmtId="0" fontId="97" fillId="60" borderId="72" applyNumberFormat="0" applyProtection="0">
      <alignment horizontal="left" vertical="center" indent="1"/>
    </xf>
    <xf numFmtId="0" fontId="97" fillId="60" borderId="72" applyNumberFormat="0" applyProtection="0">
      <alignment horizontal="left" vertical="center" indent="1"/>
    </xf>
    <xf numFmtId="0" fontId="97" fillId="60" borderId="72" applyNumberFormat="0" applyProtection="0">
      <alignment horizontal="left" vertical="center" indent="1"/>
    </xf>
    <xf numFmtId="0" fontId="97" fillId="60" borderId="72" applyNumberFormat="0" applyProtection="0">
      <alignment horizontal="left" vertical="center" indent="1"/>
    </xf>
    <xf numFmtId="174" fontId="16" fillId="0" borderId="70">
      <alignment horizontal="left"/>
    </xf>
    <xf numFmtId="0" fontId="40" fillId="0" borderId="65">
      <alignment horizontal="center"/>
    </xf>
    <xf numFmtId="0" fontId="40" fillId="0" borderId="65">
      <alignment horizontal="center"/>
    </xf>
    <xf numFmtId="0" fontId="40" fillId="0" borderId="65">
      <alignment horizontal="center"/>
    </xf>
    <xf numFmtId="174" fontId="16" fillId="0" borderId="70">
      <alignment horizontal="lef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16" fillId="0" borderId="68">
      <alignment horizontal="left"/>
    </xf>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0" fontId="40" fillId="0" borderId="65">
      <alignment horizontal="center"/>
    </xf>
    <xf numFmtId="0" fontId="40" fillId="0" borderId="65">
      <alignment horizontal="center"/>
    </xf>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4" fillId="0" borderId="73" applyNumberFormat="0" applyAlignment="0" applyProtection="0">
      <alignment horizontal="left" vertical="center"/>
    </xf>
    <xf numFmtId="0" fontId="40" fillId="0" borderId="65">
      <alignment horizontal="center"/>
    </xf>
    <xf numFmtId="174" fontId="16" fillId="0" borderId="74">
      <alignment horizontal="left"/>
    </xf>
    <xf numFmtId="9" fontId="2" fillId="0" borderId="0" applyFont="0" applyFill="0" applyBorder="0" applyAlignment="0" applyProtection="0"/>
    <xf numFmtId="0" fontId="24" fillId="0" borderId="75" applyNumberFormat="0" applyAlignment="0" applyProtection="0"/>
    <xf numFmtId="174" fontId="16" fillId="0" borderId="76">
      <alignment horizontal="left"/>
    </xf>
    <xf numFmtId="43" fontId="2" fillId="0" borderId="0" applyFont="0" applyFill="0" applyBorder="0" applyAlignment="0" applyProtection="0"/>
    <xf numFmtId="0" fontId="97" fillId="60" borderId="77" applyNumberFormat="0" applyProtection="0">
      <alignment horizontal="left" vertical="center" indent="1"/>
    </xf>
    <xf numFmtId="0" fontId="97" fillId="60" borderId="77" applyNumberFormat="0" applyProtection="0">
      <alignment horizontal="left" vertical="center" indent="1"/>
    </xf>
    <xf numFmtId="0" fontId="97" fillId="60" borderId="77" applyNumberFormat="0" applyProtection="0">
      <alignment horizontal="left" vertical="center" indent="1"/>
    </xf>
    <xf numFmtId="0" fontId="97" fillId="60" borderId="77" applyNumberFormat="0" applyProtection="0">
      <alignment horizontal="left" vertical="center" indent="1"/>
    </xf>
    <xf numFmtId="0" fontId="97" fillId="60" borderId="77" applyNumberFormat="0" applyProtection="0">
      <alignment horizontal="left" vertical="center" indent="1"/>
    </xf>
    <xf numFmtId="0" fontId="97" fillId="60" borderId="77" applyNumberFormat="0" applyProtection="0">
      <alignment horizontal="left" vertical="center" indent="1"/>
    </xf>
    <xf numFmtId="0" fontId="97" fillId="60" borderId="77" applyNumberFormat="0" applyProtection="0">
      <alignment horizontal="left" vertical="center" indent="1"/>
    </xf>
    <xf numFmtId="0" fontId="97" fillId="60" borderId="77" applyNumberFormat="0" applyProtection="0">
      <alignment horizontal="left" vertical="center" indent="1"/>
    </xf>
    <xf numFmtId="0" fontId="97" fillId="60" borderId="77" applyNumberFormat="0" applyProtection="0">
      <alignment horizontal="left" vertical="center" indent="1"/>
    </xf>
    <xf numFmtId="43"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174" fontId="16" fillId="0" borderId="76">
      <alignment horizontal="left"/>
    </xf>
    <xf numFmtId="0" fontId="2" fillId="0" borderId="0"/>
    <xf numFmtId="0" fontId="2" fillId="0" borderId="0"/>
    <xf numFmtId="0" fontId="24" fillId="0" borderId="73" applyNumberFormat="0" applyAlignment="0" applyProtection="0">
      <alignment horizontal="left" vertical="center"/>
    </xf>
    <xf numFmtId="0" fontId="40" fillId="0" borderId="65">
      <alignment horizontal="center"/>
    </xf>
    <xf numFmtId="0" fontId="40" fillId="0" borderId="65">
      <alignment horizontal="center"/>
    </xf>
    <xf numFmtId="0" fontId="40" fillId="0" borderId="65">
      <alignment horizontal="center"/>
    </xf>
    <xf numFmtId="174" fontId="16" fillId="0" borderId="76">
      <alignment horizontal="left"/>
    </xf>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74" fontId="16" fillId="0" borderId="74">
      <alignment horizontal="left"/>
    </xf>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0" fontId="40" fillId="0" borderId="65">
      <alignment horizontal="center"/>
    </xf>
    <xf numFmtId="0" fontId="40" fillId="0" borderId="65">
      <alignment horizontal="center"/>
    </xf>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9" fontId="16" fillId="0" borderId="0" applyFont="0" applyFill="0" applyBorder="0" applyAlignment="0" applyProtection="0"/>
    <xf numFmtId="0" fontId="1" fillId="0" borderId="0"/>
    <xf numFmtId="0" fontId="21" fillId="0" borderId="0"/>
    <xf numFmtId="0" fontId="1" fillId="0" borderId="0"/>
    <xf numFmtId="0" fontId="16" fillId="0" borderId="0"/>
    <xf numFmtId="0" fontId="16" fillId="0" borderId="0" applyNumberFormat="0" applyFont="0" applyFill="0" applyBorder="0" applyAlignment="0" applyProtection="0"/>
    <xf numFmtId="44" fontId="21" fillId="0" borderId="0" applyFont="0" applyFill="0" applyBorder="0" applyAlignment="0" applyProtection="0"/>
    <xf numFmtId="0" fontId="21" fillId="0" borderId="0"/>
    <xf numFmtId="0" fontId="16" fillId="0" borderId="0"/>
    <xf numFmtId="0" fontId="21" fillId="0" borderId="0"/>
    <xf numFmtId="0" fontId="16" fillId="0" borderId="0"/>
    <xf numFmtId="0" fontId="1" fillId="0" borderId="0"/>
    <xf numFmtId="9" fontId="1" fillId="0" borderId="0" applyFont="0" applyFill="0" applyBorder="0" applyAlignment="0" applyProtection="0"/>
    <xf numFmtId="9" fontId="21" fillId="0" borderId="0" applyFont="0" applyFill="0" applyBorder="0" applyAlignment="0" applyProtection="0"/>
    <xf numFmtId="0" fontId="1" fillId="0" borderId="0"/>
    <xf numFmtId="44" fontId="1" fillId="0" borderId="0" applyFont="0" applyFill="0" applyBorder="0" applyAlignment="0" applyProtection="0"/>
  </cellStyleXfs>
  <cellXfs count="650">
    <xf numFmtId="0" fontId="0" fillId="0" borderId="0" xfId="0"/>
    <xf numFmtId="0" fontId="21" fillId="0" borderId="0" xfId="0" applyFont="1"/>
    <xf numFmtId="0" fontId="21" fillId="0" borderId="0" xfId="56" applyFont="1"/>
    <xf numFmtId="3" fontId="23" fillId="0" borderId="0" xfId="59" applyNumberFormat="1" applyFont="1"/>
    <xf numFmtId="3" fontId="21" fillId="0" borderId="0" xfId="59" applyNumberFormat="1" applyFont="1"/>
    <xf numFmtId="3" fontId="21" fillId="0" borderId="0" xfId="59" applyNumberFormat="1" applyFont="1" applyProtection="1">
      <protection locked="0"/>
    </xf>
    <xf numFmtId="3" fontId="23" fillId="0" borderId="0" xfId="59" applyNumberFormat="1" applyFont="1" applyProtection="1">
      <protection locked="0"/>
    </xf>
    <xf numFmtId="0" fontId="21" fillId="0" borderId="0" xfId="57" applyFont="1"/>
    <xf numFmtId="3" fontId="21" fillId="0" borderId="0" xfId="57" applyNumberFormat="1" applyFont="1"/>
    <xf numFmtId="3" fontId="21" fillId="0" borderId="0" xfId="57" applyNumberFormat="1" applyFont="1" applyProtection="1">
      <protection locked="0"/>
    </xf>
    <xf numFmtId="3" fontId="21" fillId="0" borderId="0" xfId="59" applyNumberFormat="1" applyFont="1" applyAlignment="1">
      <alignment horizontal="left"/>
    </xf>
    <xf numFmtId="0" fontId="68" fillId="0" borderId="0" xfId="56" applyFont="1" applyAlignment="1">
      <alignment horizontal="center" wrapText="1"/>
    </xf>
    <xf numFmtId="0" fontId="69" fillId="0" borderId="0" xfId="0" applyFont="1" applyAlignment="1">
      <alignment vertical="center" wrapText="1"/>
    </xf>
    <xf numFmtId="0" fontId="69" fillId="6" borderId="9" xfId="0" applyFont="1" applyFill="1" applyBorder="1" applyAlignment="1">
      <alignment horizontal="center" vertical="center" wrapText="1"/>
    </xf>
    <xf numFmtId="0" fontId="69" fillId="7" borderId="14" xfId="57" applyFont="1" applyFill="1" applyBorder="1" applyAlignment="1">
      <alignment horizontal="center" vertical="center" wrapText="1"/>
    </xf>
    <xf numFmtId="164" fontId="69" fillId="6" borderId="14" xfId="0" applyNumberFormat="1" applyFont="1" applyFill="1" applyBorder="1" applyAlignment="1">
      <alignment horizontal="center" vertical="center" wrapText="1"/>
    </xf>
    <xf numFmtId="0" fontId="21" fillId="0" borderId="0" xfId="56" applyFont="1" applyAlignment="1">
      <alignment horizontal="left"/>
    </xf>
    <xf numFmtId="3" fontId="21" fillId="0" borderId="16" xfId="57" applyNumberFormat="1" applyFont="1" applyBorder="1" applyAlignment="1">
      <alignment horizontal="left"/>
    </xf>
    <xf numFmtId="3" fontId="23" fillId="0" borderId="0" xfId="59" applyNumberFormat="1" applyFont="1" applyAlignment="1">
      <alignment horizontal="left"/>
    </xf>
    <xf numFmtId="0" fontId="142" fillId="0" borderId="0" xfId="56" applyFont="1"/>
    <xf numFmtId="44" fontId="21" fillId="0" borderId="0" xfId="2295" applyFont="1" applyFill="1" applyBorder="1" applyAlignment="1">
      <alignment horizontal="center"/>
    </xf>
    <xf numFmtId="0" fontId="16" fillId="0" borderId="0" xfId="0" applyFont="1"/>
    <xf numFmtId="0" fontId="152" fillId="0" borderId="0" xfId="0" applyFont="1"/>
    <xf numFmtId="0" fontId="16" fillId="0" borderId="0" xfId="309"/>
    <xf numFmtId="44" fontId="21" fillId="0" borderId="0" xfId="4181" applyFont="1"/>
    <xf numFmtId="0" fontId="21" fillId="0" borderId="46" xfId="0" applyFont="1" applyBorder="1"/>
    <xf numFmtId="44" fontId="69" fillId="6" borderId="14" xfId="4181" applyFont="1" applyFill="1" applyBorder="1" applyAlignment="1">
      <alignment horizontal="center" vertical="center" wrapText="1"/>
    </xf>
    <xf numFmtId="0" fontId="21" fillId="0" borderId="46" xfId="57" applyFont="1" applyBorder="1" applyAlignment="1">
      <alignment horizontal="left"/>
    </xf>
    <xf numFmtId="44" fontId="21" fillId="0" borderId="46" xfId="4181" applyFont="1" applyBorder="1" applyAlignment="1">
      <alignment horizontal="center"/>
    </xf>
    <xf numFmtId="44" fontId="21" fillId="0" borderId="46" xfId="4181" applyFont="1" applyBorder="1" applyAlignment="1">
      <alignment horizontal="center" wrapText="1"/>
    </xf>
    <xf numFmtId="44" fontId="21" fillId="0" borderId="46" xfId="4181" applyFont="1" applyFill="1" applyBorder="1" applyAlignment="1">
      <alignment horizontal="center"/>
    </xf>
    <xf numFmtId="44" fontId="21" fillId="0" borderId="46" xfId="2295" applyFont="1" applyFill="1" applyBorder="1" applyAlignment="1">
      <alignment horizontal="center"/>
    </xf>
    <xf numFmtId="49" fontId="21" fillId="0" borderId="46" xfId="57" applyNumberFormat="1" applyFont="1" applyBorder="1" applyAlignment="1">
      <alignment horizontal="left"/>
    </xf>
    <xf numFmtId="44" fontId="21" fillId="0" borderId="46" xfId="6212" applyFont="1" applyBorder="1" applyAlignment="1">
      <alignment horizontal="center"/>
    </xf>
    <xf numFmtId="44" fontId="21" fillId="0" borderId="46" xfId="6287" applyFont="1" applyBorder="1" applyAlignment="1">
      <alignment horizontal="center"/>
    </xf>
    <xf numFmtId="44" fontId="21" fillId="0" borderId="46" xfId="6201" applyFont="1" applyBorder="1" applyAlignment="1">
      <alignment horizontal="center"/>
    </xf>
    <xf numFmtId="0" fontId="21" fillId="0" borderId="46" xfId="1" applyFont="1" applyBorder="1" applyAlignment="1">
      <alignment horizontal="left"/>
    </xf>
    <xf numFmtId="44" fontId="21" fillId="0" borderId="46" xfId="6289" applyFont="1" applyBorder="1" applyAlignment="1">
      <alignment horizontal="center"/>
    </xf>
    <xf numFmtId="0" fontId="21" fillId="0" borderId="46" xfId="57" applyFont="1" applyBorder="1"/>
    <xf numFmtId="44" fontId="21" fillId="0" borderId="46" xfId="4181" applyFont="1" applyBorder="1"/>
    <xf numFmtId="0" fontId="21" fillId="4" borderId="46" xfId="58" applyFont="1" applyFill="1" applyBorder="1" applyAlignment="1">
      <alignment horizontal="left" vertical="center"/>
    </xf>
    <xf numFmtId="0" fontId="21" fillId="4" borderId="46" xfId="58" applyFont="1" applyFill="1" applyBorder="1" applyAlignment="1">
      <alignment vertical="center"/>
    </xf>
    <xf numFmtId="44" fontId="21" fillId="0" borderId="46" xfId="4181" applyFont="1" applyFill="1" applyBorder="1"/>
    <xf numFmtId="44" fontId="21" fillId="0" borderId="46" xfId="5374" applyFont="1" applyBorder="1" applyAlignment="1">
      <alignment horizontal="center"/>
    </xf>
    <xf numFmtId="44" fontId="21" fillId="0" borderId="46" xfId="5392" applyFont="1" applyBorder="1" applyAlignment="1">
      <alignment horizontal="center"/>
    </xf>
    <xf numFmtId="44" fontId="70" fillId="0" borderId="46" xfId="88" applyFont="1" applyFill="1" applyBorder="1" applyAlignment="1">
      <alignment horizontal="center"/>
    </xf>
    <xf numFmtId="0" fontId="69" fillId="6" borderId="47" xfId="0" applyFont="1" applyFill="1" applyBorder="1" applyAlignment="1">
      <alignment horizontal="center" vertical="center" wrapText="1"/>
    </xf>
    <xf numFmtId="3" fontId="21" fillId="0" borderId="46" xfId="57" applyNumberFormat="1" applyFont="1" applyBorder="1"/>
    <xf numFmtId="44" fontId="21" fillId="0" borderId="46" xfId="0" applyNumberFormat="1" applyFont="1" applyBorder="1" applyAlignment="1">
      <alignment horizontal="center" wrapText="1"/>
    </xf>
    <xf numFmtId="167" fontId="21" fillId="0" borderId="46" xfId="57" applyNumberFormat="1" applyFont="1" applyBorder="1" applyProtection="1">
      <protection locked="0"/>
    </xf>
    <xf numFmtId="3" fontId="21" fillId="0" borderId="46" xfId="57" applyNumberFormat="1" applyFont="1" applyBorder="1" applyAlignment="1">
      <alignment wrapText="1"/>
    </xf>
    <xf numFmtId="3" fontId="21" fillId="0" borderId="46" xfId="57" applyNumberFormat="1" applyFont="1" applyBorder="1" applyProtection="1">
      <protection locked="0"/>
    </xf>
    <xf numFmtId="0" fontId="69" fillId="6" borderId="46"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21" fillId="0" borderId="46" xfId="309" applyFont="1" applyBorder="1" applyAlignment="1">
      <alignment horizontal="left"/>
    </xf>
    <xf numFmtId="0" fontId="21" fillId="0" borderId="46" xfId="309" applyFont="1" applyBorder="1" applyAlignment="1">
      <alignment horizontal="center"/>
    </xf>
    <xf numFmtId="0" fontId="0" fillId="0" borderId="46" xfId="0" applyBorder="1"/>
    <xf numFmtId="0" fontId="69" fillId="6" borderId="47" xfId="0" applyFont="1" applyFill="1" applyBorder="1" applyAlignment="1">
      <alignment horizontal="center" vertical="center"/>
    </xf>
    <xf numFmtId="0" fontId="16" fillId="0" borderId="0" xfId="309" applyAlignment="1">
      <alignment horizontal="center"/>
    </xf>
    <xf numFmtId="175" fontId="16" fillId="0" borderId="0" xfId="88" applyNumberFormat="1" applyFont="1" applyFill="1" applyAlignment="1">
      <alignment horizontal="center" vertical="center"/>
    </xf>
    <xf numFmtId="0" fontId="69" fillId="6" borderId="9" xfId="309" applyFont="1" applyFill="1" applyBorder="1" applyAlignment="1">
      <alignment horizontal="center" vertical="center" wrapText="1"/>
    </xf>
    <xf numFmtId="0" fontId="21" fillId="0" borderId="46" xfId="309" applyFont="1" applyBorder="1"/>
    <xf numFmtId="8" fontId="21" fillId="0" borderId="46" xfId="309" applyNumberFormat="1" applyFont="1" applyBorder="1"/>
    <xf numFmtId="0" fontId="16" fillId="0" borderId="0" xfId="309" applyAlignment="1">
      <alignment horizontal="center" vertical="center"/>
    </xf>
    <xf numFmtId="9" fontId="16" fillId="0" borderId="0" xfId="4368" applyFont="1" applyFill="1" applyAlignment="1">
      <alignment horizontal="center" vertical="center"/>
    </xf>
    <xf numFmtId="3" fontId="21" fillId="0" borderId="14" xfId="57" applyNumberFormat="1" applyFont="1" applyBorder="1"/>
    <xf numFmtId="44" fontId="21" fillId="0" borderId="17" xfId="0" applyNumberFormat="1" applyFont="1" applyBorder="1" applyAlignment="1">
      <alignment horizontal="center" wrapText="1"/>
    </xf>
    <xf numFmtId="3" fontId="20" fillId="0" borderId="14" xfId="57" applyNumberFormat="1" applyFont="1" applyBorder="1"/>
    <xf numFmtId="44" fontId="21" fillId="0" borderId="0" xfId="0" applyNumberFormat="1" applyFont="1" applyAlignment="1">
      <alignment horizontal="center" wrapText="1"/>
    </xf>
    <xf numFmtId="0" fontId="110" fillId="0" borderId="0" xfId="0" applyFont="1"/>
    <xf numFmtId="14" fontId="21" fillId="0" borderId="0" xfId="56" applyNumberFormat="1" applyFont="1"/>
    <xf numFmtId="44" fontId="16" fillId="0" borderId="46" xfId="1700" applyFont="1" applyFill="1" applyBorder="1" applyAlignment="1">
      <alignment horizontal="center"/>
    </xf>
    <xf numFmtId="0" fontId="21" fillId="0" borderId="54" xfId="309" applyFont="1" applyBorder="1"/>
    <xf numFmtId="44" fontId="0" fillId="0" borderId="0" xfId="20" applyFont="1"/>
    <xf numFmtId="0" fontId="22" fillId="0" borderId="0" xfId="0" applyFont="1" applyAlignment="1">
      <alignment horizontal="left" vertical="center" wrapText="1"/>
    </xf>
    <xf numFmtId="9" fontId="21" fillId="0" borderId="46" xfId="309" applyNumberFormat="1" applyFont="1" applyBorder="1" applyAlignment="1">
      <alignment horizontal="center"/>
    </xf>
    <xf numFmtId="44" fontId="21" fillId="0" borderId="46" xfId="20" applyFont="1" applyBorder="1"/>
    <xf numFmtId="44" fontId="21" fillId="0" borderId="46" xfId="20" applyFont="1" applyFill="1" applyBorder="1"/>
    <xf numFmtId="44" fontId="21" fillId="0" borderId="46" xfId="20" applyFont="1" applyBorder="1" applyAlignment="1">
      <alignment wrapText="1"/>
    </xf>
    <xf numFmtId="0" fontId="31" fillId="6" borderId="0" xfId="0" applyFont="1" applyFill="1" applyAlignment="1">
      <alignment horizontal="center" vertical="center" wrapText="1"/>
    </xf>
    <xf numFmtId="44" fontId="16" fillId="0" borderId="0" xfId="20" applyFont="1" applyFill="1" applyAlignment="1">
      <alignment horizontal="center" vertical="center"/>
    </xf>
    <xf numFmtId="44" fontId="22" fillId="0" borderId="0" xfId="20" applyFont="1" applyBorder="1" applyAlignment="1">
      <alignment horizontal="left" vertical="center" wrapText="1"/>
    </xf>
    <xf numFmtId="44" fontId="69" fillId="6" borderId="9" xfId="20" applyFont="1" applyFill="1" applyBorder="1" applyAlignment="1">
      <alignment horizontal="center" vertical="center" wrapText="1"/>
    </xf>
    <xf numFmtId="0" fontId="22" fillId="0" borderId="0" xfId="0" applyFont="1" applyAlignment="1">
      <alignment horizontal="center" vertical="center" wrapText="1"/>
    </xf>
    <xf numFmtId="0" fontId="21" fillId="0" borderId="54" xfId="309" applyFont="1" applyBorder="1" applyAlignment="1">
      <alignment horizontal="center"/>
    </xf>
    <xf numFmtId="3" fontId="21" fillId="0" borderId="13" xfId="57" applyNumberFormat="1" applyFont="1" applyBorder="1"/>
    <xf numFmtId="9" fontId="152" fillId="0" borderId="0" xfId="0" applyNumberFormat="1" applyFont="1" applyAlignment="1">
      <alignment horizontal="center"/>
    </xf>
    <xf numFmtId="44" fontId="21" fillId="0" borderId="13" xfId="20" applyFont="1" applyBorder="1"/>
    <xf numFmtId="0" fontId="0" fillId="0" borderId="44" xfId="0" applyBorder="1"/>
    <xf numFmtId="44" fontId="69" fillId="6" borderId="47" xfId="20" applyFont="1" applyFill="1" applyBorder="1" applyAlignment="1">
      <alignment horizontal="center" vertical="center" wrapText="1"/>
    </xf>
    <xf numFmtId="44" fontId="21" fillId="0" borderId="0" xfId="20" applyFont="1" applyFill="1" applyBorder="1"/>
    <xf numFmtId="3" fontId="19" fillId="87" borderId="53" xfId="57" applyNumberFormat="1" applyFont="1" applyFill="1" applyBorder="1" applyAlignment="1">
      <alignment horizontal="center"/>
    </xf>
    <xf numFmtId="3" fontId="19" fillId="87" borderId="54" xfId="57" applyNumberFormat="1" applyFont="1" applyFill="1" applyBorder="1" applyAlignment="1">
      <alignment horizontal="center"/>
    </xf>
    <xf numFmtId="0" fontId="69" fillId="7" borderId="46" xfId="57" applyFont="1" applyFill="1" applyBorder="1" applyAlignment="1">
      <alignment horizontal="center" vertical="center" wrapText="1"/>
    </xf>
    <xf numFmtId="3" fontId="21" fillId="0" borderId="46" xfId="57" applyNumberFormat="1" applyFont="1" applyBorder="1" applyAlignment="1">
      <alignment horizontal="left" vertical="top"/>
    </xf>
    <xf numFmtId="3" fontId="21" fillId="0" borderId="46" xfId="57" applyNumberFormat="1" applyFont="1" applyBorder="1" applyAlignment="1">
      <alignment horizontal="left"/>
    </xf>
    <xf numFmtId="0" fontId="21" fillId="0" borderId="0" xfId="59" applyFont="1"/>
    <xf numFmtId="3" fontId="19" fillId="87" borderId="46" xfId="57" applyNumberFormat="1" applyFont="1" applyFill="1" applyBorder="1"/>
    <xf numFmtId="3" fontId="16" fillId="87" borderId="56" xfId="57" applyNumberFormat="1" applyFont="1" applyFill="1" applyBorder="1" applyProtection="1">
      <protection locked="0"/>
    </xf>
    <xf numFmtId="3" fontId="19" fillId="87" borderId="46" xfId="57" applyNumberFormat="1" applyFont="1" applyFill="1" applyBorder="1" applyAlignment="1">
      <alignment horizontal="center"/>
    </xf>
    <xf numFmtId="0" fontId="16" fillId="0" borderId="0" xfId="0" applyFont="1" applyAlignment="1">
      <alignment vertical="center"/>
    </xf>
    <xf numFmtId="44" fontId="21" fillId="0" borderId="54" xfId="4181" applyFont="1" applyBorder="1" applyAlignment="1">
      <alignment horizontal="center" wrapText="1"/>
    </xf>
    <xf numFmtId="44" fontId="21" fillId="0" borderId="54" xfId="4181" applyFont="1" applyBorder="1" applyAlignment="1">
      <alignment horizontal="center"/>
    </xf>
    <xf numFmtId="0" fontId="21" fillId="4" borderId="54" xfId="58" applyFont="1" applyFill="1" applyBorder="1" applyAlignment="1">
      <alignment horizontal="left" vertical="center"/>
    </xf>
    <xf numFmtId="0" fontId="21" fillId="4" borderId="55" xfId="58" applyFont="1" applyFill="1" applyBorder="1" applyAlignment="1">
      <alignment vertical="center"/>
    </xf>
    <xf numFmtId="44" fontId="21" fillId="0" borderId="54" xfId="4181" applyFont="1" applyFill="1" applyBorder="1" applyAlignment="1">
      <alignment vertical="center"/>
    </xf>
    <xf numFmtId="0" fontId="70" fillId="0" borderId="54" xfId="0" applyFont="1" applyBorder="1" applyAlignment="1">
      <alignment horizontal="center"/>
    </xf>
    <xf numFmtId="0" fontId="70" fillId="0" borderId="55" xfId="0" applyFont="1" applyBorder="1" applyAlignment="1">
      <alignment horizontal="left"/>
    </xf>
    <xf numFmtId="44" fontId="70" fillId="0" borderId="54" xfId="88" applyFont="1" applyFill="1" applyBorder="1" applyAlignment="1">
      <alignment horizontal="center"/>
    </xf>
    <xf numFmtId="0" fontId="21" fillId="0" borderId="54" xfId="57" applyFont="1" applyBorder="1" applyAlignment="1">
      <alignment horizontal="left"/>
    </xf>
    <xf numFmtId="0" fontId="21" fillId="0" borderId="55" xfId="57" applyFont="1" applyBorder="1" applyAlignment="1">
      <alignment horizontal="left"/>
    </xf>
    <xf numFmtId="44" fontId="16" fillId="0" borderId="54" xfId="1700" applyFont="1" applyFill="1" applyBorder="1" applyAlignment="1">
      <alignment horizontal="center"/>
    </xf>
    <xf numFmtId="0" fontId="21" fillId="0" borderId="54" xfId="1" applyFont="1" applyBorder="1" applyAlignment="1">
      <alignment horizontal="left"/>
    </xf>
    <xf numFmtId="3" fontId="19" fillId="87" borderId="53" xfId="57" applyNumberFormat="1" applyFont="1" applyFill="1" applyBorder="1" applyAlignment="1">
      <alignment horizontal="center" wrapText="1"/>
    </xf>
    <xf numFmtId="0" fontId="69" fillId="6" borderId="9" xfId="0" applyFont="1" applyFill="1" applyBorder="1" applyAlignment="1">
      <alignment horizontal="center" vertical="center"/>
    </xf>
    <xf numFmtId="0" fontId="21" fillId="0" borderId="0" xfId="56" applyFont="1" applyAlignment="1">
      <alignment horizontal="center"/>
    </xf>
    <xf numFmtId="0" fontId="155" fillId="0" borderId="46" xfId="309" applyFont="1" applyBorder="1" applyAlignment="1">
      <alignment horizontal="left"/>
    </xf>
    <xf numFmtId="0" fontId="155" fillId="0" borderId="46" xfId="309" applyFont="1" applyBorder="1" applyAlignment="1">
      <alignment horizontal="left" wrapText="1"/>
    </xf>
    <xf numFmtId="0" fontId="155" fillId="0" borderId="46" xfId="309" applyFont="1" applyBorder="1" applyAlignment="1">
      <alignment horizontal="center"/>
    </xf>
    <xf numFmtId="44" fontId="155" fillId="0" borderId="46" xfId="20" applyFont="1" applyBorder="1" applyAlignment="1">
      <alignment horizontal="center"/>
    </xf>
    <xf numFmtId="9" fontId="155" fillId="0" borderId="46" xfId="309" applyNumberFormat="1" applyFont="1" applyBorder="1" applyAlignment="1">
      <alignment horizontal="center"/>
    </xf>
    <xf numFmtId="44" fontId="155" fillId="0" borderId="46" xfId="0" applyNumberFormat="1" applyFont="1" applyBorder="1" applyAlignment="1">
      <alignment horizontal="center" wrapText="1"/>
    </xf>
    <xf numFmtId="9" fontId="155" fillId="0" borderId="46" xfId="9621" applyFont="1" applyBorder="1" applyAlignment="1">
      <alignment horizontal="center"/>
    </xf>
    <xf numFmtId="0" fontId="157" fillId="0" borderId="0" xfId="0" applyFont="1"/>
    <xf numFmtId="0" fontId="157" fillId="0" borderId="0" xfId="309" applyFont="1"/>
    <xf numFmtId="44" fontId="155" fillId="0" borderId="46" xfId="20" applyFont="1" applyBorder="1"/>
    <xf numFmtId="10" fontId="155" fillId="0" borderId="0" xfId="56" applyNumberFormat="1" applyFont="1"/>
    <xf numFmtId="10" fontId="21" fillId="0" borderId="0" xfId="56" applyNumberFormat="1" applyFont="1"/>
    <xf numFmtId="10" fontId="69" fillId="6" borderId="14" xfId="4181" applyNumberFormat="1" applyFont="1" applyFill="1" applyBorder="1" applyAlignment="1">
      <alignment horizontal="center" vertical="center" wrapText="1"/>
    </xf>
    <xf numFmtId="10" fontId="19" fillId="87" borderId="54" xfId="57" applyNumberFormat="1" applyFont="1" applyFill="1" applyBorder="1" applyAlignment="1">
      <alignment horizontal="center"/>
    </xf>
    <xf numFmtId="10" fontId="21" fillId="0" borderId="46" xfId="9621" applyNumberFormat="1" applyFont="1" applyBorder="1" applyAlignment="1">
      <alignment horizontal="center"/>
    </xf>
    <xf numFmtId="10" fontId="21" fillId="0" borderId="46" xfId="4181" applyNumberFormat="1" applyFont="1" applyBorder="1" applyAlignment="1">
      <alignment horizontal="center"/>
    </xf>
    <xf numFmtId="10" fontId="21" fillId="0" borderId="46" xfId="4181" applyNumberFormat="1" applyFont="1" applyFill="1" applyBorder="1" applyAlignment="1">
      <alignment horizontal="center"/>
    </xf>
    <xf numFmtId="10" fontId="21" fillId="0" borderId="46" xfId="4181" applyNumberFormat="1" applyFont="1" applyBorder="1"/>
    <xf numFmtId="10" fontId="21" fillId="0" borderId="54" xfId="4181" applyNumberFormat="1" applyFont="1" applyBorder="1" applyAlignment="1">
      <alignment horizontal="center"/>
    </xf>
    <xf numFmtId="10" fontId="21" fillId="0" borderId="54" xfId="9621" applyNumberFormat="1" applyFont="1" applyBorder="1" applyAlignment="1">
      <alignment horizontal="center"/>
    </xf>
    <xf numFmtId="10" fontId="16" fillId="0" borderId="46" xfId="1700" applyNumberFormat="1" applyFont="1" applyFill="1" applyBorder="1" applyAlignment="1">
      <alignment horizontal="center"/>
    </xf>
    <xf numFmtId="10" fontId="16" fillId="0" borderId="54" xfId="1700" applyNumberFormat="1" applyFont="1" applyFill="1" applyBorder="1" applyAlignment="1">
      <alignment horizontal="center"/>
    </xf>
    <xf numFmtId="10" fontId="21" fillId="0" borderId="46" xfId="6289" applyNumberFormat="1" applyFont="1" applyBorder="1" applyAlignment="1">
      <alignment horizontal="center"/>
    </xf>
    <xf numFmtId="44" fontId="16" fillId="86" borderId="46" xfId="1700" applyFont="1" applyFill="1" applyBorder="1" applyAlignment="1">
      <alignment horizontal="center"/>
    </xf>
    <xf numFmtId="0" fontId="16" fillId="0" borderId="46" xfId="0" applyFont="1" applyBorder="1"/>
    <xf numFmtId="164" fontId="21" fillId="0" borderId="46" xfId="57" applyNumberFormat="1" applyFont="1" applyBorder="1" applyProtection="1">
      <protection locked="0"/>
    </xf>
    <xf numFmtId="3" fontId="21" fillId="0" borderId="47" xfId="57" applyNumberFormat="1" applyFont="1" applyBorder="1" applyAlignment="1">
      <alignment wrapText="1"/>
    </xf>
    <xf numFmtId="3" fontId="159" fillId="87" borderId="46" xfId="57" applyNumberFormat="1" applyFont="1" applyFill="1" applyBorder="1"/>
    <xf numFmtId="3" fontId="155" fillId="0" borderId="46" xfId="57" applyNumberFormat="1" applyFont="1" applyBorder="1"/>
    <xf numFmtId="0" fontId="152" fillId="0" borderId="46" xfId="0" applyFont="1" applyBorder="1"/>
    <xf numFmtId="164" fontId="155" fillId="0" borderId="46" xfId="57" applyNumberFormat="1" applyFont="1" applyBorder="1" applyProtection="1">
      <protection locked="0"/>
    </xf>
    <xf numFmtId="0" fontId="155" fillId="0" borderId="46" xfId="0" applyFont="1" applyBorder="1"/>
    <xf numFmtId="0" fontId="24" fillId="0" borderId="0" xfId="0" applyFont="1" applyAlignment="1">
      <alignment horizontal="center"/>
    </xf>
    <xf numFmtId="0" fontId="162" fillId="0" borderId="0" xfId="0" applyFont="1"/>
    <xf numFmtId="0" fontId="156" fillId="0" borderId="0" xfId="0" applyFont="1"/>
    <xf numFmtId="10" fontId="21" fillId="0" borderId="46" xfId="9621" applyNumberFormat="1" applyFont="1" applyFill="1" applyBorder="1" applyAlignment="1">
      <alignment horizontal="center"/>
    </xf>
    <xf numFmtId="44" fontId="21" fillId="0" borderId="46" xfId="4181" applyFont="1" applyFill="1" applyBorder="1" applyAlignment="1">
      <alignment horizontal="center" wrapText="1"/>
    </xf>
    <xf numFmtId="0" fontId="21" fillId="0" borderId="46" xfId="57" applyFont="1" applyBorder="1" applyAlignment="1">
      <alignment horizontal="left" wrapText="1"/>
    </xf>
    <xf numFmtId="0" fontId="21" fillId="0" borderId="46" xfId="309" applyFont="1" applyBorder="1" applyAlignment="1">
      <alignment horizontal="left" wrapText="1"/>
    </xf>
    <xf numFmtId="164" fontId="21" fillId="0" borderId="46" xfId="57" applyNumberFormat="1" applyFont="1" applyBorder="1" applyAlignment="1" applyProtection="1">
      <alignment wrapText="1"/>
      <protection locked="0"/>
    </xf>
    <xf numFmtId="44" fontId="21" fillId="0" borderId="47" xfId="4181" applyFont="1" applyFill="1" applyBorder="1" applyAlignment="1">
      <alignment horizontal="center"/>
    </xf>
    <xf numFmtId="44" fontId="21" fillId="0" borderId="46" xfId="5374" applyFont="1" applyFill="1" applyBorder="1" applyAlignment="1">
      <alignment horizontal="center"/>
    </xf>
    <xf numFmtId="44" fontId="21" fillId="0" borderId="46" xfId="6201" applyFont="1" applyFill="1" applyBorder="1" applyAlignment="1">
      <alignment horizontal="center"/>
    </xf>
    <xf numFmtId="44" fontId="21" fillId="0" borderId="46" xfId="6289" applyFont="1" applyFill="1" applyBorder="1" applyAlignment="1">
      <alignment horizontal="center"/>
    </xf>
    <xf numFmtId="10" fontId="21" fillId="0" borderId="56" xfId="309" applyNumberFormat="1" applyFont="1" applyBorder="1" applyAlignment="1">
      <alignment horizontal="center"/>
    </xf>
    <xf numFmtId="10" fontId="21" fillId="0" borderId="46" xfId="57" applyNumberFormat="1" applyFont="1" applyBorder="1"/>
    <xf numFmtId="10" fontId="19" fillId="87" borderId="46" xfId="57" applyNumberFormat="1" applyFont="1" applyFill="1" applyBorder="1"/>
    <xf numFmtId="10" fontId="21" fillId="0" borderId="46" xfId="57" applyNumberFormat="1" applyFont="1" applyBorder="1" applyAlignment="1">
      <alignment wrapText="1"/>
    </xf>
    <xf numFmtId="10" fontId="21" fillId="0" borderId="46" xfId="309" applyNumberFormat="1" applyFont="1" applyBorder="1" applyAlignment="1">
      <alignment horizontal="center"/>
    </xf>
    <xf numFmtId="10" fontId="21" fillId="0" borderId="13" xfId="57" applyNumberFormat="1" applyFont="1" applyBorder="1"/>
    <xf numFmtId="10" fontId="159" fillId="87" borderId="46" xfId="57" applyNumberFormat="1" applyFont="1" applyFill="1" applyBorder="1"/>
    <xf numFmtId="10" fontId="155" fillId="0" borderId="46" xfId="9621" applyNumberFormat="1" applyFont="1" applyBorder="1" applyAlignment="1">
      <alignment horizontal="center"/>
    </xf>
    <xf numFmtId="10" fontId="152" fillId="0" borderId="0" xfId="9621" applyNumberFormat="1" applyFont="1" applyFill="1" applyAlignment="1">
      <alignment horizontal="center" vertical="center"/>
    </xf>
    <xf numFmtId="44" fontId="21" fillId="0" borderId="46" xfId="5392" applyFont="1" applyFill="1" applyBorder="1" applyAlignment="1">
      <alignment horizontal="center"/>
    </xf>
    <xf numFmtId="0" fontId="166" fillId="0" borderId="46" xfId="0" applyFont="1" applyBorder="1" applyAlignment="1">
      <alignment horizontal="center" wrapText="1"/>
    </xf>
    <xf numFmtId="0" fontId="166" fillId="0" borderId="46" xfId="0" applyFont="1" applyBorder="1" applyAlignment="1">
      <alignment wrapText="1"/>
    </xf>
    <xf numFmtId="0" fontId="166" fillId="0" borderId="46" xfId="0" applyFont="1" applyBorder="1" applyAlignment="1">
      <alignment horizontal="center" vertical="center"/>
    </xf>
    <xf numFmtId="37" fontId="166" fillId="0" borderId="46" xfId="0" applyNumberFormat="1" applyFont="1" applyBorder="1" applyAlignment="1">
      <alignment horizontal="center" wrapText="1"/>
    </xf>
    <xf numFmtId="0" fontId="166" fillId="4" borderId="46" xfId="0" applyFont="1" applyFill="1" applyBorder="1" applyAlignment="1">
      <alignment horizontal="center"/>
    </xf>
    <xf numFmtId="175" fontId="166" fillId="0" borderId="46" xfId="4181" applyNumberFormat="1" applyFont="1" applyFill="1" applyBorder="1" applyAlignment="1">
      <alignment horizontal="center" vertical="center"/>
    </xf>
    <xf numFmtId="10" fontId="166" fillId="4" borderId="46" xfId="0" applyNumberFormat="1" applyFont="1" applyFill="1" applyBorder="1" applyAlignment="1">
      <alignment horizontal="center"/>
    </xf>
    <xf numFmtId="44" fontId="166" fillId="0" borderId="46" xfId="0" applyNumberFormat="1" applyFont="1" applyBorder="1" applyAlignment="1">
      <alignment horizontal="center" wrapText="1"/>
    </xf>
    <xf numFmtId="0" fontId="152" fillId="0" borderId="0" xfId="0" applyFont="1" applyAlignment="1">
      <alignment wrapText="1"/>
    </xf>
    <xf numFmtId="0" fontId="152" fillId="0" borderId="0" xfId="0" applyFont="1" applyAlignment="1">
      <alignment horizontal="center"/>
    </xf>
    <xf numFmtId="0" fontId="166" fillId="0" borderId="46" xfId="0" applyFont="1" applyBorder="1" applyAlignment="1">
      <alignment horizontal="center"/>
    </xf>
    <xf numFmtId="0" fontId="166" fillId="0" borderId="46" xfId="0" applyFont="1" applyBorder="1"/>
    <xf numFmtId="8" fontId="152" fillId="0" borderId="0" xfId="0" applyNumberFormat="1" applyFont="1" applyAlignment="1">
      <alignment horizontal="right" wrapText="1"/>
    </xf>
    <xf numFmtId="0" fontId="155" fillId="0" borderId="46" xfId="57" applyFont="1" applyBorder="1" applyAlignment="1">
      <alignment horizontal="left"/>
    </xf>
    <xf numFmtId="44" fontId="155" fillId="0" borderId="46" xfId="4181" applyFont="1" applyBorder="1" applyAlignment="1">
      <alignment horizontal="center" wrapText="1"/>
    </xf>
    <xf numFmtId="0" fontId="155" fillId="0" borderId="0" xfId="56" applyFont="1"/>
    <xf numFmtId="0" fontId="168" fillId="6" borderId="47" xfId="0" applyFont="1" applyFill="1" applyBorder="1" applyAlignment="1">
      <alignment horizontal="center" vertical="center" wrapText="1"/>
    </xf>
    <xf numFmtId="175" fontId="168" fillId="6" borderId="47" xfId="0" applyNumberFormat="1" applyFont="1" applyFill="1" applyBorder="1" applyAlignment="1">
      <alignment horizontal="center" vertical="center" wrapText="1"/>
    </xf>
    <xf numFmtId="0" fontId="168" fillId="6" borderId="47" xfId="0" applyFont="1" applyFill="1" applyBorder="1" applyAlignment="1">
      <alignment horizontal="center" vertical="center"/>
    </xf>
    <xf numFmtId="0" fontId="168" fillId="6" borderId="9" xfId="0" applyFont="1" applyFill="1" applyBorder="1" applyAlignment="1">
      <alignment horizontal="center" vertical="center"/>
    </xf>
    <xf numFmtId="0" fontId="168" fillId="7" borderId="14" xfId="57" applyFont="1" applyFill="1" applyBorder="1" applyAlignment="1">
      <alignment horizontal="center" vertical="center" wrapText="1"/>
    </xf>
    <xf numFmtId="44" fontId="168" fillId="6" borderId="14" xfId="4181" applyFont="1" applyFill="1" applyBorder="1" applyAlignment="1">
      <alignment horizontal="center" vertical="center" wrapText="1"/>
    </xf>
    <xf numFmtId="0" fontId="165" fillId="0" borderId="0" xfId="0" applyFont="1" applyAlignment="1">
      <alignment vertical="center" wrapText="1"/>
    </xf>
    <xf numFmtId="0" fontId="165" fillId="0" borderId="0" xfId="0" applyFont="1" applyAlignment="1">
      <alignment horizontal="center" vertical="center"/>
    </xf>
    <xf numFmtId="0" fontId="166" fillId="0" borderId="46" xfId="309" applyFont="1" applyBorder="1" applyAlignment="1">
      <alignment horizontal="left"/>
    </xf>
    <xf numFmtId="0" fontId="166" fillId="0" borderId="46" xfId="309" applyFont="1" applyBorder="1"/>
    <xf numFmtId="0" fontId="166" fillId="0" borderId="46" xfId="309" applyFont="1" applyBorder="1" applyAlignment="1">
      <alignment horizontal="center"/>
    </xf>
    <xf numFmtId="10" fontId="166" fillId="0" borderId="46" xfId="309" applyNumberFormat="1" applyFont="1" applyBorder="1" applyAlignment="1">
      <alignment horizontal="center"/>
    </xf>
    <xf numFmtId="8" fontId="166" fillId="0" borderId="46" xfId="309" applyNumberFormat="1" applyFont="1" applyBorder="1"/>
    <xf numFmtId="0" fontId="166" fillId="0" borderId="0" xfId="309" applyFont="1"/>
    <xf numFmtId="0" fontId="166" fillId="0" borderId="0" xfId="0" applyFont="1" applyAlignment="1">
      <alignment vertical="center"/>
    </xf>
    <xf numFmtId="0" fontId="169" fillId="0" borderId="0" xfId="0" applyFont="1"/>
    <xf numFmtId="3" fontId="166" fillId="0" borderId="46" xfId="57" applyNumberFormat="1" applyFont="1" applyBorder="1"/>
    <xf numFmtId="0" fontId="166" fillId="0" borderId="0" xfId="0" applyFont="1"/>
    <xf numFmtId="3" fontId="170" fillId="87" borderId="46" xfId="57" applyNumberFormat="1" applyFont="1" applyFill="1" applyBorder="1"/>
    <xf numFmtId="3" fontId="170" fillId="87" borderId="46" xfId="57" applyNumberFormat="1" applyFont="1" applyFill="1" applyBorder="1" applyAlignment="1">
      <alignment horizontal="center"/>
    </xf>
    <xf numFmtId="0" fontId="164" fillId="0" borderId="46" xfId="309" applyFont="1" applyBorder="1" applyAlignment="1">
      <alignment horizontal="left"/>
    </xf>
    <xf numFmtId="0" fontId="164" fillId="0" borderId="46" xfId="309" applyFont="1" applyBorder="1"/>
    <xf numFmtId="0" fontId="164" fillId="0" borderId="46" xfId="309" applyFont="1" applyBorder="1" applyAlignment="1">
      <alignment horizontal="center"/>
    </xf>
    <xf numFmtId="10" fontId="164" fillId="0" borderId="46" xfId="309" applyNumberFormat="1" applyFont="1" applyBorder="1" applyAlignment="1">
      <alignment horizontal="center"/>
    </xf>
    <xf numFmtId="8" fontId="164" fillId="0" borderId="46" xfId="309" applyNumberFormat="1" applyFont="1" applyBorder="1"/>
    <xf numFmtId="0" fontId="165" fillId="0" borderId="46" xfId="309" applyFont="1" applyBorder="1" applyAlignment="1">
      <alignment horizontal="left"/>
    </xf>
    <xf numFmtId="0" fontId="165" fillId="0" borderId="46" xfId="309" applyFont="1" applyBorder="1"/>
    <xf numFmtId="0" fontId="165" fillId="0" borderId="46" xfId="309" applyFont="1" applyBorder="1" applyAlignment="1">
      <alignment horizontal="center"/>
    </xf>
    <xf numFmtId="10" fontId="165" fillId="0" borderId="46" xfId="309" applyNumberFormat="1" applyFont="1" applyBorder="1" applyAlignment="1">
      <alignment horizontal="center"/>
    </xf>
    <xf numFmtId="8" fontId="165" fillId="0" borderId="46" xfId="309" applyNumberFormat="1" applyFont="1" applyBorder="1"/>
    <xf numFmtId="0" fontId="169" fillId="0" borderId="46" xfId="309" applyFont="1" applyBorder="1" applyAlignment="1">
      <alignment horizontal="left"/>
    </xf>
    <xf numFmtId="0" fontId="169" fillId="0" borderId="46" xfId="309" applyFont="1" applyBorder="1"/>
    <xf numFmtId="0" fontId="166" fillId="86" borderId="46" xfId="309" applyFont="1" applyFill="1" applyBorder="1" applyAlignment="1">
      <alignment horizontal="left"/>
    </xf>
    <xf numFmtId="0" fontId="165" fillId="86" borderId="46" xfId="309" applyFont="1" applyFill="1" applyBorder="1" applyAlignment="1">
      <alignment horizontal="left"/>
    </xf>
    <xf numFmtId="9" fontId="152" fillId="0" borderId="0" xfId="4368" applyFont="1" applyFill="1"/>
    <xf numFmtId="44" fontId="16" fillId="0" borderId="0" xfId="4181"/>
    <xf numFmtId="0" fontId="171" fillId="0" borderId="46" xfId="309" applyFont="1" applyBorder="1" applyAlignment="1">
      <alignment horizontal="left"/>
    </xf>
    <xf numFmtId="0" fontId="171" fillId="0" borderId="46" xfId="309" applyFont="1" applyBorder="1"/>
    <xf numFmtId="0" fontId="171" fillId="0" borderId="46" xfId="309" applyFont="1" applyBorder="1" applyAlignment="1">
      <alignment horizontal="center"/>
    </xf>
    <xf numFmtId="10" fontId="171" fillId="0" borderId="46" xfId="309" applyNumberFormat="1" applyFont="1" applyBorder="1" applyAlignment="1">
      <alignment horizontal="center"/>
    </xf>
    <xf numFmtId="8" fontId="171" fillId="0" borderId="46" xfId="309" applyNumberFormat="1" applyFont="1" applyBorder="1"/>
    <xf numFmtId="0" fontId="171" fillId="0" borderId="54" xfId="309" applyFont="1" applyBorder="1"/>
    <xf numFmtId="0" fontId="171" fillId="0" borderId="54" xfId="309" applyFont="1" applyBorder="1" applyAlignment="1">
      <alignment horizontal="center"/>
    </xf>
    <xf numFmtId="37" fontId="166" fillId="0" borderId="46" xfId="4181" applyNumberFormat="1" applyFont="1" applyFill="1" applyBorder="1" applyAlignment="1">
      <alignment horizontal="center" vertical="center"/>
    </xf>
    <xf numFmtId="0" fontId="166" fillId="86" borderId="46" xfId="0" applyFont="1" applyFill="1" applyBorder="1" applyAlignment="1">
      <alignment horizontal="center"/>
    </xf>
    <xf numFmtId="10" fontId="166" fillId="0" borderId="46" xfId="0" applyNumberFormat="1" applyFont="1" applyBorder="1" applyAlignment="1">
      <alignment horizontal="center"/>
    </xf>
    <xf numFmtId="3" fontId="171" fillId="0" borderId="46" xfId="57" applyNumberFormat="1" applyFont="1" applyBorder="1" applyAlignment="1">
      <alignment horizontal="left"/>
    </xf>
    <xf numFmtId="3" fontId="171" fillId="0" borderId="46" xfId="57" applyNumberFormat="1" applyFont="1" applyBorder="1"/>
    <xf numFmtId="44" fontId="171" fillId="0" borderId="46" xfId="0" applyNumberFormat="1" applyFont="1" applyBorder="1" applyAlignment="1">
      <alignment horizontal="center" wrapText="1"/>
    </xf>
    <xf numFmtId="3" fontId="172" fillId="87" borderId="46" xfId="57" applyNumberFormat="1" applyFont="1" applyFill="1" applyBorder="1" applyAlignment="1">
      <alignment horizontal="center"/>
    </xf>
    <xf numFmtId="3" fontId="171" fillId="0" borderId="46" xfId="57" applyNumberFormat="1" applyFont="1" applyBorder="1" applyAlignment="1">
      <alignment horizontal="left" vertical="top"/>
    </xf>
    <xf numFmtId="0" fontId="171" fillId="0" borderId="46" xfId="57" applyFont="1" applyBorder="1" applyAlignment="1">
      <alignment horizontal="left"/>
    </xf>
    <xf numFmtId="44" fontId="171" fillId="0" borderId="46" xfId="4181" applyFont="1" applyBorder="1" applyAlignment="1">
      <alignment horizontal="center"/>
    </xf>
    <xf numFmtId="44" fontId="171" fillId="0" borderId="46" xfId="4181" applyFont="1" applyFill="1" applyBorder="1" applyAlignment="1">
      <alignment horizontal="center" wrapText="1"/>
    </xf>
    <xf numFmtId="44" fontId="171" fillId="0" borderId="46" xfId="4181" applyFont="1" applyBorder="1" applyAlignment="1">
      <alignment horizontal="center" wrapText="1"/>
    </xf>
    <xf numFmtId="44" fontId="171" fillId="0" borderId="46" xfId="4181" applyFont="1" applyFill="1" applyBorder="1" applyAlignment="1">
      <alignment horizontal="center"/>
    </xf>
    <xf numFmtId="49" fontId="171" fillId="0" borderId="46" xfId="57" applyNumberFormat="1" applyFont="1" applyBorder="1" applyAlignment="1">
      <alignment horizontal="left"/>
    </xf>
    <xf numFmtId="44" fontId="171" fillId="0" borderId="46" xfId="2295" applyFont="1" applyFill="1" applyBorder="1" applyAlignment="1">
      <alignment horizontal="center"/>
    </xf>
    <xf numFmtId="0" fontId="171" fillId="0" borderId="46" xfId="1" applyFont="1" applyBorder="1" applyAlignment="1">
      <alignment horizontal="left"/>
    </xf>
    <xf numFmtId="0" fontId="69" fillId="6" borderId="48" xfId="309" applyFont="1" applyFill="1" applyBorder="1" applyAlignment="1">
      <alignment horizontal="center" vertical="center" wrapText="1"/>
    </xf>
    <xf numFmtId="0" fontId="31" fillId="6" borderId="66" xfId="309" applyFont="1" applyFill="1" applyBorder="1" applyAlignment="1">
      <alignment horizontal="center" vertical="center" wrapText="1"/>
    </xf>
    <xf numFmtId="49" fontId="171" fillId="0" borderId="46" xfId="4181" applyNumberFormat="1" applyFont="1" applyBorder="1" applyAlignment="1">
      <alignment horizontal="center"/>
    </xf>
    <xf numFmtId="0" fontId="173" fillId="0" borderId="0" xfId="0" applyFont="1"/>
    <xf numFmtId="0" fontId="171" fillId="0" borderId="46" xfId="309" applyFont="1" applyBorder="1" applyAlignment="1">
      <alignment wrapText="1"/>
    </xf>
    <xf numFmtId="0" fontId="171" fillId="0" borderId="46" xfId="309" applyFont="1" applyBorder="1" applyAlignment="1">
      <alignment horizontal="center" wrapText="1"/>
    </xf>
    <xf numFmtId="0" fontId="171" fillId="0" borderId="55" xfId="309" applyFont="1" applyBorder="1" applyAlignment="1">
      <alignment horizontal="left"/>
    </xf>
    <xf numFmtId="44" fontId="16" fillId="0" borderId="0" xfId="4181" applyFont="1" applyFill="1"/>
    <xf numFmtId="0" fontId="157" fillId="0" borderId="0" xfId="309" applyFont="1" applyAlignment="1">
      <alignment horizontal="left"/>
    </xf>
    <xf numFmtId="44" fontId="22" fillId="0" borderId="0" xfId="4181" applyFont="1" applyBorder="1" applyAlignment="1">
      <alignment horizontal="left" vertical="center" wrapText="1"/>
    </xf>
    <xf numFmtId="0" fontId="19" fillId="0" borderId="0" xfId="309" applyFont="1" applyAlignment="1">
      <alignment horizontal="center" vertical="center"/>
    </xf>
    <xf numFmtId="44" fontId="19" fillId="87" borderId="46" xfId="4181" applyFont="1" applyFill="1" applyBorder="1" applyAlignment="1"/>
    <xf numFmtId="0" fontId="0" fillId="0" borderId="0" xfId="309" applyFont="1" applyAlignment="1">
      <alignment horizontal="left"/>
    </xf>
    <xf numFmtId="44" fontId="21" fillId="0" borderId="54" xfId="4181" applyFont="1" applyFill="1" applyBorder="1"/>
    <xf numFmtId="0" fontId="0" fillId="0" borderId="0" xfId="309" applyFont="1" applyAlignment="1">
      <alignment horizontal="center"/>
    </xf>
    <xf numFmtId="0" fontId="152" fillId="0" borderId="0" xfId="309" applyFont="1"/>
    <xf numFmtId="44" fontId="16" fillId="0" borderId="0" xfId="4181" applyFont="1"/>
    <xf numFmtId="0" fontId="31" fillId="6" borderId="66" xfId="309" applyFont="1" applyFill="1" applyBorder="1" applyAlignment="1">
      <alignment vertical="center" wrapText="1"/>
    </xf>
    <xf numFmtId="0" fontId="31" fillId="6" borderId="2" xfId="309" applyFont="1" applyFill="1" applyBorder="1" applyAlignment="1">
      <alignment vertical="center" wrapText="1"/>
    </xf>
    <xf numFmtId="0" fontId="69" fillId="6" borderId="48" xfId="309" applyFont="1" applyFill="1" applyBorder="1" applyAlignment="1">
      <alignment vertical="center" wrapText="1"/>
    </xf>
    <xf numFmtId="0" fontId="69" fillId="6" borderId="18" xfId="309" applyFont="1" applyFill="1" applyBorder="1" applyAlignment="1">
      <alignment vertical="center" wrapText="1"/>
    </xf>
    <xf numFmtId="0" fontId="69" fillId="6" borderId="13" xfId="309" applyFont="1" applyFill="1" applyBorder="1" applyAlignment="1">
      <alignment vertical="center" wrapText="1"/>
    </xf>
    <xf numFmtId="0" fontId="69" fillId="6" borderId="8" xfId="309" applyFont="1" applyFill="1" applyBorder="1" applyAlignment="1">
      <alignment vertical="center" wrapText="1"/>
    </xf>
    <xf numFmtId="0" fontId="152" fillId="0" borderId="0" xfId="0" applyFont="1" applyAlignment="1">
      <alignment vertical="center"/>
    </xf>
    <xf numFmtId="0" fontId="166" fillId="0" borderId="54" xfId="309" applyFont="1" applyBorder="1"/>
    <xf numFmtId="0" fontId="166" fillId="0" borderId="54" xfId="309" applyFont="1" applyBorder="1" applyAlignment="1">
      <alignment horizontal="center"/>
    </xf>
    <xf numFmtId="10" fontId="166" fillId="0" borderId="56" xfId="309" applyNumberFormat="1" applyFont="1" applyBorder="1" applyAlignment="1">
      <alignment horizontal="center"/>
    </xf>
    <xf numFmtId="44" fontId="21" fillId="0" borderId="56" xfId="20" applyFont="1" applyFill="1" applyBorder="1" applyAlignment="1">
      <alignment horizontal="center"/>
    </xf>
    <xf numFmtId="0" fontId="171" fillId="4" borderId="46" xfId="58" applyFont="1" applyFill="1" applyBorder="1" applyAlignment="1">
      <alignment horizontal="left" vertical="center"/>
    </xf>
    <xf numFmtId="0" fontId="171" fillId="0" borderId="0" xfId="56" applyFont="1"/>
    <xf numFmtId="0" fontId="166" fillId="0" borderId="46" xfId="0" applyFont="1" applyBorder="1" applyAlignment="1">
      <alignment horizontal="left"/>
    </xf>
    <xf numFmtId="44" fontId="166" fillId="0" borderId="46" xfId="1700" applyFont="1" applyBorder="1"/>
    <xf numFmtId="2" fontId="166" fillId="0" borderId="46" xfId="0" applyNumberFormat="1" applyFont="1" applyBorder="1"/>
    <xf numFmtId="44" fontId="171" fillId="0" borderId="46" xfId="6288" applyFont="1" applyBorder="1" applyAlignment="1">
      <alignment horizontal="center"/>
    </xf>
    <xf numFmtId="44" fontId="171" fillId="0" borderId="46" xfId="6288" applyFont="1" applyFill="1" applyBorder="1" applyAlignment="1">
      <alignment horizontal="center"/>
    </xf>
    <xf numFmtId="0" fontId="166" fillId="0" borderId="46" xfId="57" applyFont="1" applyBorder="1" applyAlignment="1">
      <alignment horizontal="left"/>
    </xf>
    <xf numFmtId="44" fontId="166" fillId="0" borderId="46" xfId="1700" applyFont="1" applyFill="1" applyBorder="1" applyAlignment="1">
      <alignment horizontal="center"/>
    </xf>
    <xf numFmtId="44" fontId="166" fillId="0" borderId="46" xfId="4181" applyFont="1" applyBorder="1" applyAlignment="1">
      <alignment horizontal="center" wrapText="1"/>
    </xf>
    <xf numFmtId="44" fontId="171" fillId="0" borderId="46" xfId="6289" applyFont="1" applyBorder="1" applyAlignment="1">
      <alignment horizontal="center"/>
    </xf>
    <xf numFmtId="0" fontId="171" fillId="0" borderId="46" xfId="309" applyFont="1" applyBorder="1" applyAlignment="1">
      <alignment horizontal="left" wrapText="1"/>
    </xf>
    <xf numFmtId="10" fontId="171" fillId="0" borderId="56" xfId="309" applyNumberFormat="1" applyFont="1" applyBorder="1" applyAlignment="1">
      <alignment horizontal="center"/>
    </xf>
    <xf numFmtId="3" fontId="166" fillId="0" borderId="46" xfId="57" applyNumberFormat="1" applyFont="1" applyBorder="1" applyAlignment="1">
      <alignment wrapText="1"/>
    </xf>
    <xf numFmtId="164" fontId="166" fillId="0" borderId="46" xfId="57" applyNumberFormat="1" applyFont="1" applyBorder="1" applyProtection="1">
      <protection locked="0"/>
    </xf>
    <xf numFmtId="0" fontId="0" fillId="86" borderId="0" xfId="0" applyFill="1"/>
    <xf numFmtId="44" fontId="171" fillId="0" borderId="47" xfId="4181" applyFont="1" applyFill="1" applyBorder="1" applyAlignment="1">
      <alignment horizontal="center"/>
    </xf>
    <xf numFmtId="44" fontId="155" fillId="0" borderId="46" xfId="4181" applyFont="1" applyBorder="1" applyAlignment="1">
      <alignment horizontal="center"/>
    </xf>
    <xf numFmtId="44" fontId="155" fillId="0" borderId="46" xfId="4181" applyFont="1" applyFill="1" applyBorder="1" applyAlignment="1">
      <alignment horizontal="center"/>
    </xf>
    <xf numFmtId="0" fontId="175" fillId="6" borderId="9" xfId="0" applyFont="1" applyFill="1" applyBorder="1" applyAlignment="1">
      <alignment horizontal="center" vertical="center" wrapText="1"/>
    </xf>
    <xf numFmtId="164" fontId="175" fillId="6" borderId="47" xfId="0" applyNumberFormat="1" applyFont="1" applyFill="1" applyBorder="1" applyAlignment="1">
      <alignment horizontal="center" vertical="center" wrapText="1"/>
    </xf>
    <xf numFmtId="9" fontId="175" fillId="6" borderId="47" xfId="0" applyNumberFormat="1" applyFont="1" applyFill="1" applyBorder="1" applyAlignment="1">
      <alignment horizontal="center" vertical="center" wrapText="1"/>
    </xf>
    <xf numFmtId="44" fontId="175" fillId="6" borderId="14" xfId="4181" applyFont="1" applyFill="1" applyBorder="1" applyAlignment="1">
      <alignment horizontal="center" vertical="center" wrapText="1"/>
    </xf>
    <xf numFmtId="0" fontId="171" fillId="4" borderId="46" xfId="58" applyFont="1" applyFill="1" applyBorder="1" applyAlignment="1">
      <alignment vertical="center"/>
    </xf>
    <xf numFmtId="44" fontId="171" fillId="0" borderId="46" xfId="5392" applyFont="1" applyBorder="1" applyAlignment="1">
      <alignment horizontal="center"/>
    </xf>
    <xf numFmtId="44" fontId="171" fillId="0" borderId="46" xfId="5392" applyFont="1" applyFill="1" applyBorder="1" applyAlignment="1">
      <alignment horizontal="center"/>
    </xf>
    <xf numFmtId="0" fontId="71" fillId="10" borderId="0" xfId="0" applyFont="1" applyFill="1" applyAlignment="1">
      <alignment horizontal="center" vertical="center"/>
    </xf>
    <xf numFmtId="49" fontId="155" fillId="0" borderId="46" xfId="57" applyNumberFormat="1" applyFont="1" applyBorder="1" applyAlignment="1">
      <alignment horizontal="left"/>
    </xf>
    <xf numFmtId="44" fontId="21" fillId="0" borderId="46" xfId="6287" applyFont="1" applyFill="1" applyBorder="1" applyAlignment="1">
      <alignment horizontal="center"/>
    </xf>
    <xf numFmtId="0" fontId="71" fillId="10" borderId="0" xfId="0" applyFont="1" applyFill="1" applyAlignment="1">
      <alignment vertical="center"/>
    </xf>
    <xf numFmtId="44" fontId="21" fillId="0" borderId="46" xfId="20" applyFont="1" applyFill="1" applyBorder="1" applyAlignment="1">
      <alignment horizontal="center"/>
    </xf>
    <xf numFmtId="10" fontId="171" fillId="0" borderId="46" xfId="4368" applyNumberFormat="1" applyFont="1" applyBorder="1" applyAlignment="1">
      <alignment horizontal="center"/>
    </xf>
    <xf numFmtId="44" fontId="171" fillId="0" borderId="47" xfId="4181" applyFont="1" applyBorder="1" applyAlignment="1">
      <alignment horizontal="center"/>
    </xf>
    <xf numFmtId="0" fontId="152" fillId="86" borderId="0" xfId="0" applyFont="1" applyFill="1"/>
    <xf numFmtId="0" fontId="176" fillId="86" borderId="0" xfId="0" applyFont="1" applyFill="1"/>
    <xf numFmtId="44" fontId="21" fillId="0" borderId="54" xfId="4181" applyFont="1" applyFill="1" applyBorder="1" applyAlignment="1">
      <alignment horizontal="center"/>
    </xf>
    <xf numFmtId="3" fontId="21" fillId="0" borderId="46" xfId="57" quotePrefix="1" applyNumberFormat="1" applyFont="1" applyBorder="1"/>
    <xf numFmtId="44" fontId="21" fillId="0" borderId="46" xfId="6212" applyFont="1" applyFill="1" applyBorder="1" applyAlignment="1">
      <alignment horizontal="center"/>
    </xf>
    <xf numFmtId="44" fontId="21" fillId="0" borderId="46" xfId="20" applyFont="1" applyFill="1" applyBorder="1" applyAlignment="1">
      <alignment wrapText="1"/>
    </xf>
    <xf numFmtId="0" fontId="169" fillId="0" borderId="46" xfId="309" applyFont="1" applyBorder="1" applyAlignment="1">
      <alignment horizontal="center"/>
    </xf>
    <xf numFmtId="0" fontId="21" fillId="0" borderId="55" xfId="309" applyFont="1" applyBorder="1" applyAlignment="1">
      <alignment horizontal="left"/>
    </xf>
    <xf numFmtId="0" fontId="177" fillId="0" borderId="0" xfId="0" applyFont="1"/>
    <xf numFmtId="0" fontId="178" fillId="0" borderId="0" xfId="0" applyFont="1" applyAlignment="1">
      <alignment vertical="center"/>
    </xf>
    <xf numFmtId="0" fontId="179" fillId="0" borderId="0" xfId="10013" applyFont="1" applyAlignment="1">
      <alignment vertical="center"/>
    </xf>
    <xf numFmtId="0" fontId="179" fillId="0" borderId="0" xfId="10014" applyFont="1" applyAlignment="1">
      <alignment vertical="center"/>
    </xf>
    <xf numFmtId="0" fontId="180" fillId="0" borderId="0" xfId="0" applyFont="1" applyAlignment="1">
      <alignment vertical="center"/>
    </xf>
    <xf numFmtId="0" fontId="178" fillId="0" borderId="0" xfId="10014" applyFont="1" applyAlignment="1">
      <alignment vertical="center"/>
    </xf>
    <xf numFmtId="0" fontId="181" fillId="0" borderId="0" xfId="10014" applyFont="1" applyAlignment="1">
      <alignment vertical="center"/>
    </xf>
    <xf numFmtId="0" fontId="180" fillId="0" borderId="0" xfId="139" applyFont="1" applyAlignment="1">
      <alignment vertical="center"/>
    </xf>
    <xf numFmtId="0" fontId="178" fillId="0" borderId="0" xfId="0" applyFont="1" applyAlignment="1">
      <alignment horizontal="center" vertical="center"/>
    </xf>
    <xf numFmtId="44" fontId="178" fillId="0" borderId="0" xfId="20" applyFont="1" applyFill="1" applyAlignment="1">
      <alignment vertical="center"/>
    </xf>
    <xf numFmtId="0" fontId="181" fillId="0" borderId="0" xfId="10014" applyFont="1" applyAlignment="1">
      <alignment horizontal="right" vertical="center"/>
    </xf>
    <xf numFmtId="14" fontId="181" fillId="0" borderId="0" xfId="10015" applyNumberFormat="1" applyFont="1" applyAlignment="1">
      <alignment horizontal="center" vertical="center"/>
    </xf>
    <xf numFmtId="0" fontId="182" fillId="0" borderId="0" xfId="0" applyFont="1" applyAlignment="1">
      <alignment horizontal="center" vertical="center"/>
    </xf>
    <xf numFmtId="0" fontId="182" fillId="0" borderId="0" xfId="0" applyFont="1" applyAlignment="1">
      <alignment vertical="center"/>
    </xf>
    <xf numFmtId="0" fontId="178" fillId="0" borderId="0" xfId="0" applyFont="1" applyAlignment="1">
      <alignment horizontal="center" vertical="center" wrapText="1"/>
    </xf>
    <xf numFmtId="49" fontId="182" fillId="88" borderId="46" xfId="0" applyNumberFormat="1" applyFont="1" applyFill="1" applyBorder="1" applyAlignment="1">
      <alignment horizontal="center" vertical="center" wrapText="1"/>
    </xf>
    <xf numFmtId="0" fontId="182" fillId="88" borderId="46" xfId="0" applyFont="1" applyFill="1" applyBorder="1" applyAlignment="1">
      <alignment horizontal="center" vertical="center" wrapText="1"/>
    </xf>
    <xf numFmtId="44" fontId="182" fillId="88" borderId="46" xfId="20" applyFont="1" applyFill="1" applyBorder="1" applyAlignment="1">
      <alignment horizontal="center" vertical="center" wrapText="1"/>
    </xf>
    <xf numFmtId="0" fontId="178" fillId="0" borderId="46" xfId="0" applyFont="1" applyBorder="1" applyAlignment="1">
      <alignment horizontal="center" vertical="center"/>
    </xf>
    <xf numFmtId="0" fontId="178" fillId="0" borderId="46" xfId="0" applyFont="1" applyBorder="1" applyAlignment="1">
      <alignment vertical="center"/>
    </xf>
    <xf numFmtId="44" fontId="178" fillId="0" borderId="46" xfId="20" applyFont="1" applyFill="1" applyBorder="1" applyAlignment="1">
      <alignment vertical="center"/>
    </xf>
    <xf numFmtId="44" fontId="178" fillId="0" borderId="46" xfId="0" applyNumberFormat="1" applyFont="1" applyBorder="1" applyAlignment="1">
      <alignment vertical="center"/>
    </xf>
    <xf numFmtId="49" fontId="178" fillId="0" borderId="46" xfId="10016" applyNumberFormat="1" applyFont="1" applyBorder="1" applyAlignment="1">
      <alignment horizontal="center" vertical="center" wrapText="1"/>
    </xf>
    <xf numFmtId="0" fontId="178" fillId="0" borderId="46" xfId="10016" applyFont="1" applyBorder="1" applyAlignment="1">
      <alignment horizontal="left" vertical="center" wrapText="1"/>
    </xf>
    <xf numFmtId="0" fontId="178" fillId="0" borderId="46" xfId="10016" quotePrefix="1" applyFont="1" applyBorder="1" applyAlignment="1">
      <alignment horizontal="left" vertical="center" wrapText="1"/>
    </xf>
    <xf numFmtId="44" fontId="178" fillId="0" borderId="46" xfId="20" applyFont="1" applyFill="1" applyBorder="1" applyAlignment="1">
      <alignment horizontal="center" vertical="center"/>
    </xf>
    <xf numFmtId="0" fontId="183" fillId="0" borderId="46" xfId="0" applyFont="1" applyBorder="1" applyAlignment="1">
      <alignment horizontal="center" vertical="center" wrapText="1"/>
    </xf>
    <xf numFmtId="0" fontId="183" fillId="0" borderId="46" xfId="0" applyFont="1" applyBorder="1" applyAlignment="1">
      <alignment horizontal="left" vertical="center" wrapText="1"/>
    </xf>
    <xf numFmtId="0" fontId="178" fillId="0" borderId="0" xfId="0" applyFont="1" applyAlignment="1">
      <alignment horizontal="left" vertical="center"/>
    </xf>
    <xf numFmtId="0" fontId="180" fillId="0" borderId="0" xfId="139" applyFont="1" applyAlignment="1">
      <alignment horizontal="center" vertical="center"/>
    </xf>
    <xf numFmtId="0" fontId="184" fillId="0" borderId="0" xfId="139" applyFont="1" applyAlignment="1">
      <alignment horizontal="center" vertical="center" wrapText="1"/>
    </xf>
    <xf numFmtId="0" fontId="184" fillId="88" borderId="46" xfId="139" applyFont="1" applyFill="1" applyBorder="1" applyAlignment="1">
      <alignment horizontal="center" vertical="center" wrapText="1"/>
    </xf>
    <xf numFmtId="44" fontId="184" fillId="88" borderId="46" xfId="88" applyFont="1" applyFill="1" applyBorder="1" applyAlignment="1">
      <alignment horizontal="center" vertical="center" wrapText="1"/>
    </xf>
    <xf numFmtId="0" fontId="185" fillId="0" borderId="46" xfId="139" applyFont="1" applyBorder="1" applyAlignment="1">
      <alignment horizontal="center" vertical="center"/>
    </xf>
    <xf numFmtId="0" fontId="180" fillId="0" borderId="46" xfId="139" applyFont="1" applyBorder="1" applyAlignment="1">
      <alignment horizontal="left" vertical="center"/>
    </xf>
    <xf numFmtId="44" fontId="180" fillId="0" borderId="46" xfId="88" applyFont="1" applyFill="1" applyBorder="1" applyAlignment="1">
      <alignment vertical="center"/>
    </xf>
    <xf numFmtId="9" fontId="180" fillId="0" borderId="46" xfId="88" applyNumberFormat="1" applyFont="1" applyFill="1" applyBorder="1" applyAlignment="1">
      <alignment horizontal="center" vertical="center"/>
    </xf>
    <xf numFmtId="0" fontId="185" fillId="0" borderId="46" xfId="1210" applyFont="1" applyBorder="1" applyAlignment="1">
      <alignment horizontal="center" vertical="center"/>
    </xf>
    <xf numFmtId="0" fontId="180" fillId="0" borderId="46" xfId="1210" applyFont="1" applyBorder="1" applyAlignment="1">
      <alignment vertical="center"/>
    </xf>
    <xf numFmtId="44" fontId="181" fillId="0" borderId="46" xfId="242" applyFont="1" applyFill="1" applyBorder="1" applyAlignment="1">
      <alignment horizontal="center" vertical="center"/>
    </xf>
    <xf numFmtId="9" fontId="180" fillId="0" borderId="46" xfId="350" applyFont="1" applyBorder="1" applyAlignment="1">
      <alignment horizontal="center" vertical="center"/>
    </xf>
    <xf numFmtId="44" fontId="181" fillId="0" borderId="46" xfId="242" applyFont="1" applyBorder="1" applyAlignment="1">
      <alignment horizontal="center" vertical="center"/>
    </xf>
    <xf numFmtId="0" fontId="185" fillId="0" borderId="47" xfId="139" applyFont="1" applyBorder="1" applyAlignment="1">
      <alignment horizontal="center" vertical="center"/>
    </xf>
    <xf numFmtId="0" fontId="185" fillId="0" borderId="78" xfId="139" applyFont="1" applyBorder="1" applyAlignment="1">
      <alignment horizontal="center" vertical="center"/>
    </xf>
    <xf numFmtId="0" fontId="185" fillId="0" borderId="67" xfId="139" applyFont="1" applyBorder="1" applyAlignment="1">
      <alignment horizontal="center" vertical="center"/>
    </xf>
    <xf numFmtId="0" fontId="186" fillId="89" borderId="0" xfId="1210" applyFont="1" applyFill="1" applyAlignment="1">
      <alignment horizontal="left" vertical="center"/>
    </xf>
    <xf numFmtId="0" fontId="181" fillId="90" borderId="79" xfId="1210" applyFont="1" applyFill="1" applyBorder="1" applyAlignment="1">
      <alignment vertical="center"/>
    </xf>
    <xf numFmtId="44" fontId="180" fillId="0" borderId="0" xfId="88" applyFont="1" applyFill="1" applyBorder="1" applyAlignment="1">
      <alignment vertical="center"/>
    </xf>
    <xf numFmtId="44" fontId="180" fillId="0" borderId="0" xfId="88" applyFont="1" applyFill="1" applyAlignment="1">
      <alignment vertical="center"/>
    </xf>
    <xf numFmtId="0" fontId="181" fillId="0" borderId="0" xfId="10014" applyFont="1" applyAlignment="1">
      <alignment horizontal="center" vertical="center"/>
    </xf>
    <xf numFmtId="0" fontId="180" fillId="0" borderId="0" xfId="1210" applyFont="1" applyAlignment="1">
      <alignment horizontal="center" vertical="center"/>
    </xf>
    <xf numFmtId="44" fontId="181" fillId="0" borderId="0" xfId="242" applyFont="1" applyAlignment="1">
      <alignment horizontal="center" vertical="center"/>
    </xf>
    <xf numFmtId="0" fontId="187" fillId="0" borderId="0" xfId="1210" applyFont="1" applyAlignment="1">
      <alignment horizontal="center" vertical="center"/>
    </xf>
    <xf numFmtId="0" fontId="187" fillId="0" borderId="0" xfId="1210" applyFont="1" applyAlignment="1">
      <alignment horizontal="center" vertical="center" wrapText="1"/>
    </xf>
    <xf numFmtId="0" fontId="181" fillId="0" borderId="0" xfId="1210" applyFont="1" applyAlignment="1">
      <alignment vertical="center"/>
    </xf>
    <xf numFmtId="0" fontId="187" fillId="0" borderId="0" xfId="10014" applyFont="1" applyAlignment="1">
      <alignment vertical="center"/>
    </xf>
    <xf numFmtId="0" fontId="180" fillId="0" borderId="0" xfId="10017" applyFont="1" applyAlignment="1">
      <alignment vertical="center"/>
    </xf>
    <xf numFmtId="0" fontId="188" fillId="6" borderId="47" xfId="318" applyFont="1" applyFill="1" applyBorder="1" applyAlignment="1">
      <alignment horizontal="center" vertical="center" wrapText="1"/>
    </xf>
    <xf numFmtId="44" fontId="188" fillId="6" borderId="47" xfId="4181" applyFont="1" applyFill="1" applyBorder="1" applyAlignment="1">
      <alignment horizontal="center" vertical="center" wrapText="1"/>
    </xf>
    <xf numFmtId="0" fontId="181" fillId="0" borderId="0" xfId="1210" applyFont="1" applyAlignment="1">
      <alignment horizontal="center" vertical="center" wrapText="1"/>
    </xf>
    <xf numFmtId="0" fontId="180" fillId="0" borderId="0" xfId="10017" applyFont="1" applyFill="1" applyAlignment="1">
      <alignment vertical="center"/>
    </xf>
    <xf numFmtId="0" fontId="188" fillId="6" borderId="46" xfId="318" applyFont="1" applyFill="1" applyBorder="1" applyAlignment="1">
      <alignment horizontal="center" vertical="center" wrapText="1"/>
    </xf>
    <xf numFmtId="44" fontId="188" fillId="6" borderId="46" xfId="4181" applyFont="1" applyFill="1" applyBorder="1" applyAlignment="1">
      <alignment horizontal="center" vertical="center" wrapText="1"/>
    </xf>
    <xf numFmtId="0" fontId="184" fillId="0" borderId="46" xfId="57" applyFont="1" applyBorder="1" applyAlignment="1">
      <alignment horizontal="center" vertical="center"/>
    </xf>
    <xf numFmtId="44" fontId="184" fillId="0" borderId="46" xfId="10018" applyFont="1" applyFill="1" applyBorder="1" applyAlignment="1">
      <alignment horizontal="center" vertical="center"/>
    </xf>
    <xf numFmtId="0" fontId="180" fillId="0" borderId="0" xfId="10017" applyFont="1" applyFill="1" applyBorder="1" applyAlignment="1">
      <alignment vertical="center"/>
    </xf>
    <xf numFmtId="0" fontId="180" fillId="0" borderId="0" xfId="10014" applyFont="1" applyAlignment="1">
      <alignment vertical="center"/>
    </xf>
    <xf numFmtId="0" fontId="180" fillId="0" borderId="46" xfId="10017" applyFont="1" applyFill="1" applyBorder="1" applyAlignment="1">
      <alignment horizontal="center" vertical="center" wrapText="1"/>
    </xf>
    <xf numFmtId="0" fontId="180" fillId="0" borderId="46" xfId="10017" applyFont="1" applyFill="1" applyBorder="1" applyAlignment="1">
      <alignment horizontal="left" vertical="center" wrapText="1"/>
    </xf>
    <xf numFmtId="6" fontId="180" fillId="0" borderId="46" xfId="10017" applyNumberFormat="1" applyFont="1" applyFill="1" applyBorder="1" applyAlignment="1">
      <alignment horizontal="center" vertical="center" wrapText="1"/>
    </xf>
    <xf numFmtId="212" fontId="180" fillId="0" borderId="46" xfId="10018" applyNumberFormat="1" applyFont="1" applyFill="1" applyBorder="1" applyAlignment="1">
      <alignment horizontal="center" vertical="center" wrapText="1"/>
    </xf>
    <xf numFmtId="0" fontId="181" fillId="0" borderId="0" xfId="10016" applyFont="1" applyAlignment="1">
      <alignment vertical="center"/>
    </xf>
    <xf numFmtId="0" fontId="180" fillId="0" borderId="0" xfId="10019" applyFont="1" applyAlignment="1">
      <alignment vertical="center"/>
    </xf>
    <xf numFmtId="0" fontId="181" fillId="0" borderId="46" xfId="10020" applyFont="1" applyBorder="1" applyAlignment="1">
      <alignment horizontal="center" vertical="center" wrapText="1"/>
    </xf>
    <xf numFmtId="0" fontId="181" fillId="0" borderId="46" xfId="10021" applyFont="1" applyBorder="1" applyAlignment="1">
      <alignment horizontal="left" vertical="center" wrapText="1"/>
    </xf>
    <xf numFmtId="0" fontId="181" fillId="0" borderId="46" xfId="10021" applyFont="1" applyBorder="1" applyAlignment="1">
      <alignment horizontal="center" vertical="center" wrapText="1"/>
    </xf>
    <xf numFmtId="212" fontId="181" fillId="0" borderId="46" xfId="10018" applyNumberFormat="1" applyFont="1" applyFill="1" applyBorder="1" applyAlignment="1">
      <alignment horizontal="center" vertical="center" wrapText="1"/>
    </xf>
    <xf numFmtId="44" fontId="181" fillId="0" borderId="0" xfId="10016" applyNumberFormat="1" applyFont="1" applyAlignment="1">
      <alignment vertical="center"/>
    </xf>
    <xf numFmtId="0" fontId="179" fillId="0" borderId="0" xfId="10017" applyFont="1" applyAlignment="1">
      <alignment vertical="center"/>
    </xf>
    <xf numFmtId="0" fontId="180" fillId="0" borderId="56" xfId="10017" applyFont="1" applyFill="1" applyBorder="1" applyAlignment="1">
      <alignment horizontal="center" vertical="center" wrapText="1"/>
    </xf>
    <xf numFmtId="212" fontId="181" fillId="0" borderId="54" xfId="10018" applyNumberFormat="1" applyFont="1" applyFill="1" applyBorder="1" applyAlignment="1">
      <alignment horizontal="center" vertical="center" wrapText="1"/>
    </xf>
    <xf numFmtId="0" fontId="189" fillId="0" borderId="56" xfId="57" applyFont="1" applyBorder="1" applyAlignment="1">
      <alignment vertical="center"/>
    </xf>
    <xf numFmtId="0" fontId="189" fillId="0" borderId="46" xfId="57" applyFont="1" applyBorder="1" applyAlignment="1">
      <alignment horizontal="center" vertical="center"/>
    </xf>
    <xf numFmtId="0" fontId="189" fillId="0" borderId="46" xfId="57" applyFont="1" applyBorder="1" applyAlignment="1">
      <alignment vertical="center"/>
    </xf>
    <xf numFmtId="0" fontId="189" fillId="0" borderId="54" xfId="57" applyFont="1" applyBorder="1" applyAlignment="1">
      <alignment vertical="center"/>
    </xf>
    <xf numFmtId="0" fontId="180" fillId="0" borderId="46" xfId="10022" applyFont="1" applyBorder="1" applyAlignment="1" applyProtection="1">
      <alignment horizontal="center" vertical="center"/>
      <protection locked="0"/>
    </xf>
    <xf numFmtId="0" fontId="180" fillId="0" borderId="0" xfId="10017" applyFont="1" applyBorder="1" applyAlignment="1">
      <alignment vertical="center"/>
    </xf>
    <xf numFmtId="0" fontId="180" fillId="0" borderId="0" xfId="10023" applyFont="1" applyAlignment="1">
      <alignment vertical="center"/>
    </xf>
    <xf numFmtId="0" fontId="180" fillId="0" borderId="46" xfId="10017" applyFont="1" applyFill="1" applyBorder="1" applyAlignment="1">
      <alignment vertical="center"/>
    </xf>
    <xf numFmtId="0" fontId="181" fillId="0" borderId="46" xfId="1210" applyFont="1" applyBorder="1" applyAlignment="1">
      <alignment horizontal="center" vertical="center"/>
    </xf>
    <xf numFmtId="0" fontId="181" fillId="0" borderId="46" xfId="1210" applyFont="1" applyBorder="1" applyAlignment="1">
      <alignment vertical="center"/>
    </xf>
    <xf numFmtId="3" fontId="181" fillId="0" borderId="46" xfId="10016" applyNumberFormat="1" applyFont="1" applyBorder="1" applyAlignment="1">
      <alignment horizontal="center" vertical="center" wrapText="1"/>
    </xf>
    <xf numFmtId="3" fontId="181" fillId="0" borderId="46" xfId="10016" applyNumberFormat="1" applyFont="1" applyBorder="1" applyAlignment="1">
      <alignment horizontal="left" vertical="center" wrapText="1"/>
    </xf>
    <xf numFmtId="9" fontId="180" fillId="0" borderId="0" xfId="10017" applyNumberFormat="1" applyFont="1" applyFill="1" applyBorder="1" applyAlignment="1">
      <alignment horizontal="center" vertical="center"/>
    </xf>
    <xf numFmtId="3" fontId="181" fillId="0" borderId="56" xfId="10016" applyNumberFormat="1" applyFont="1" applyBorder="1" applyAlignment="1">
      <alignment horizontal="center" vertical="center" wrapText="1"/>
    </xf>
    <xf numFmtId="0" fontId="181" fillId="0" borderId="46" xfId="10016" applyFont="1" applyBorder="1" applyAlignment="1">
      <alignment horizontal="center" vertical="center" wrapText="1"/>
    </xf>
    <xf numFmtId="0" fontId="180" fillId="0" borderId="0" xfId="10017" applyFont="1" applyFill="1" applyBorder="1" applyAlignment="1">
      <alignment horizontal="center" vertical="center" wrapText="1"/>
    </xf>
    <xf numFmtId="0" fontId="180" fillId="0" borderId="0" xfId="10017" applyFont="1" applyBorder="1" applyAlignment="1">
      <alignment horizontal="left" vertical="center" wrapText="1"/>
    </xf>
    <xf numFmtId="0" fontId="180" fillId="0" borderId="0" xfId="10017" applyFont="1" applyBorder="1" applyAlignment="1">
      <alignment horizontal="center" vertical="center" wrapText="1"/>
    </xf>
    <xf numFmtId="212" fontId="180" fillId="0" borderId="0" xfId="10018" applyNumberFormat="1" applyFont="1" applyFill="1" applyBorder="1" applyAlignment="1">
      <alignment horizontal="center" vertical="center" wrapText="1"/>
    </xf>
    <xf numFmtId="0" fontId="190" fillId="0" borderId="0" xfId="10017" applyFont="1" applyAlignment="1">
      <alignment vertical="center"/>
    </xf>
    <xf numFmtId="0" fontId="190" fillId="0" borderId="0" xfId="10017" applyFont="1" applyAlignment="1">
      <alignment horizontal="center" vertical="center"/>
    </xf>
    <xf numFmtId="0" fontId="190" fillId="0" borderId="0" xfId="10017" applyFont="1" applyAlignment="1">
      <alignment horizontal="center" vertical="center" wrapText="1"/>
    </xf>
    <xf numFmtId="212" fontId="190" fillId="0" borderId="0" xfId="10018" applyNumberFormat="1" applyFont="1" applyAlignment="1">
      <alignment horizontal="center" vertical="center" wrapText="1"/>
    </xf>
    <xf numFmtId="0" fontId="188" fillId="6" borderId="56" xfId="318" applyFont="1" applyFill="1" applyBorder="1" applyAlignment="1">
      <alignment horizontal="center" vertical="center" wrapText="1"/>
    </xf>
    <xf numFmtId="0" fontId="188" fillId="6" borderId="55" xfId="318" applyFont="1" applyFill="1" applyBorder="1" applyAlignment="1">
      <alignment horizontal="center" vertical="center" wrapText="1"/>
    </xf>
    <xf numFmtId="0" fontId="188" fillId="6" borderId="54" xfId="318" applyFont="1" applyFill="1" applyBorder="1" applyAlignment="1">
      <alignment horizontal="center" vertical="center" wrapText="1"/>
    </xf>
    <xf numFmtId="0" fontId="189" fillId="0" borderId="56" xfId="57" applyFont="1" applyBorder="1" applyAlignment="1">
      <alignment horizontal="center" vertical="center"/>
    </xf>
    <xf numFmtId="0" fontId="189" fillId="0" borderId="54" xfId="57" applyFont="1" applyBorder="1" applyAlignment="1">
      <alignment horizontal="center" vertical="center"/>
    </xf>
    <xf numFmtId="0" fontId="180" fillId="0" borderId="46" xfId="10020" applyFont="1" applyBorder="1" applyAlignment="1">
      <alignment horizontal="center" vertical="center" wrapText="1"/>
    </xf>
    <xf numFmtId="0" fontId="180" fillId="0" borderId="46" xfId="10021" applyFont="1" applyBorder="1" applyAlignment="1">
      <alignment horizontal="center" vertical="center"/>
    </xf>
    <xf numFmtId="0" fontId="180" fillId="0" borderId="46" xfId="10021" applyFont="1" applyBorder="1" applyAlignment="1">
      <alignment horizontal="left" vertical="center" wrapText="1"/>
    </xf>
    <xf numFmtId="0" fontId="180" fillId="0" borderId="46" xfId="10021" applyFont="1" applyBorder="1" applyAlignment="1">
      <alignment horizontal="center" vertical="center" wrapText="1"/>
    </xf>
    <xf numFmtId="0" fontId="181" fillId="0" borderId="46" xfId="10021" applyFont="1" applyBorder="1" applyAlignment="1">
      <alignment horizontal="center" vertical="center"/>
    </xf>
    <xf numFmtId="0" fontId="180" fillId="0" borderId="46" xfId="10017" applyFont="1" applyBorder="1" applyAlignment="1">
      <alignment vertical="center"/>
    </xf>
    <xf numFmtId="6" fontId="181" fillId="0" borderId="46" xfId="10021" applyNumberFormat="1" applyFont="1" applyBorder="1" applyAlignment="1">
      <alignment horizontal="center" vertical="center" wrapText="1"/>
    </xf>
    <xf numFmtId="0" fontId="180" fillId="0" borderId="0" xfId="10017" applyFont="1" applyAlignment="1">
      <alignment horizontal="center" vertical="center"/>
    </xf>
    <xf numFmtId="0" fontId="190" fillId="0" borderId="0" xfId="10014" quotePrefix="1" applyFont="1" applyAlignment="1">
      <alignment horizontal="center" vertical="center"/>
    </xf>
    <xf numFmtId="0" fontId="181" fillId="0" borderId="0" xfId="10014" applyFont="1" applyAlignment="1">
      <alignment vertical="center" wrapText="1"/>
    </xf>
    <xf numFmtId="0" fontId="0" fillId="0" borderId="46" xfId="0" applyBorder="1" applyAlignment="1">
      <alignment horizontal="center" vertical="center"/>
    </xf>
    <xf numFmtId="0" fontId="0" fillId="0" borderId="46" xfId="0" applyBorder="1" applyAlignment="1">
      <alignment horizontal="left" vertical="center"/>
    </xf>
    <xf numFmtId="0" fontId="0" fillId="0" borderId="46" xfId="0" applyBorder="1" applyAlignment="1">
      <alignment horizontal="center" vertical="center" wrapText="1"/>
    </xf>
    <xf numFmtId="0" fontId="0" fillId="0" borderId="46" xfId="0" applyBorder="1" applyAlignment="1">
      <alignment horizontal="left" vertical="center" wrapText="1"/>
    </xf>
    <xf numFmtId="0" fontId="180" fillId="0" borderId="0" xfId="10020" applyFont="1" applyAlignment="1">
      <alignment horizontal="center" vertical="center" wrapText="1"/>
    </xf>
    <xf numFmtId="0" fontId="180" fillId="0" borderId="0" xfId="10021" applyFont="1" applyAlignment="1">
      <alignment horizontal="left" vertical="center" wrapText="1"/>
    </xf>
    <xf numFmtId="0" fontId="180" fillId="0" borderId="0" xfId="10021" applyFont="1" applyAlignment="1">
      <alignment horizontal="center" vertical="center" wrapText="1"/>
    </xf>
    <xf numFmtId="0" fontId="191" fillId="0" borderId="0" xfId="10019" applyFont="1" applyAlignment="1">
      <alignment horizontal="center" vertical="center"/>
    </xf>
    <xf numFmtId="0" fontId="190" fillId="0" borderId="0" xfId="10017" applyFont="1" applyAlignment="1">
      <alignment horizontal="left" vertical="center" wrapText="1"/>
    </xf>
    <xf numFmtId="212" fontId="180" fillId="0" borderId="0" xfId="10017" applyNumberFormat="1" applyFont="1" applyAlignment="1">
      <alignment vertical="center"/>
    </xf>
    <xf numFmtId="0" fontId="190" fillId="0" borderId="0" xfId="10014" applyFont="1" applyAlignment="1">
      <alignment horizontal="left" vertical="center"/>
    </xf>
    <xf numFmtId="0" fontId="190" fillId="0" borderId="0" xfId="10014" quotePrefix="1" applyFont="1" applyAlignment="1">
      <alignment horizontal="left" vertical="center"/>
    </xf>
    <xf numFmtId="0" fontId="178" fillId="0" borderId="0" xfId="10014" applyFont="1" applyAlignment="1">
      <alignment horizontal="center" vertical="center"/>
    </xf>
    <xf numFmtId="0" fontId="192" fillId="0" borderId="0" xfId="10014" applyFont="1" applyAlignment="1">
      <alignment vertical="center"/>
    </xf>
    <xf numFmtId="0" fontId="193" fillId="0" borderId="0" xfId="10017" applyFont="1" applyFill="1" applyAlignment="1">
      <alignment vertical="center"/>
    </xf>
    <xf numFmtId="0" fontId="194" fillId="6" borderId="47" xfId="1210" applyFont="1" applyFill="1" applyBorder="1" applyAlignment="1">
      <alignment horizontal="center" vertical="center" wrapText="1"/>
    </xf>
    <xf numFmtId="0" fontId="195" fillId="0" borderId="0" xfId="1210" applyFont="1" applyAlignment="1">
      <alignment horizontal="center" vertical="center"/>
    </xf>
    <xf numFmtId="0" fontId="193" fillId="0" borderId="0" xfId="10017" applyFont="1" applyAlignment="1">
      <alignment vertical="center"/>
    </xf>
    <xf numFmtId="0" fontId="195" fillId="0" borderId="0" xfId="1210" applyFont="1" applyAlignment="1">
      <alignment horizontal="center" vertical="center" wrapText="1"/>
    </xf>
    <xf numFmtId="0" fontId="178" fillId="0" borderId="0" xfId="1210" applyFont="1" applyAlignment="1">
      <alignment vertical="center"/>
    </xf>
    <xf numFmtId="0" fontId="195" fillId="0" borderId="0" xfId="10014" applyFont="1" applyAlignment="1">
      <alignment vertical="center"/>
    </xf>
    <xf numFmtId="0" fontId="178" fillId="0" borderId="0" xfId="1210" applyFont="1" applyAlignment="1">
      <alignment horizontal="center" vertical="center" wrapText="1"/>
    </xf>
    <xf numFmtId="0" fontId="196" fillId="0" borderId="46" xfId="57" applyFont="1" applyBorder="1" applyAlignment="1">
      <alignment horizontal="center" vertical="center"/>
    </xf>
    <xf numFmtId="44" fontId="196" fillId="0" borderId="46" xfId="10018" applyFont="1" applyFill="1" applyBorder="1" applyAlignment="1">
      <alignment horizontal="center" vertical="center"/>
    </xf>
    <xf numFmtId="213" fontId="196" fillId="0" borderId="46" xfId="57" applyNumberFormat="1" applyFont="1" applyBorder="1" applyAlignment="1">
      <alignment horizontal="center" vertical="center"/>
    </xf>
    <xf numFmtId="0" fontId="193" fillId="0" borderId="0" xfId="10017" applyFont="1" applyBorder="1" applyAlignment="1">
      <alignment vertical="center"/>
    </xf>
    <xf numFmtId="0" fontId="193" fillId="0" borderId="46" xfId="10017" applyFont="1" applyFill="1" applyBorder="1" applyAlignment="1">
      <alignment horizontal="center" vertical="center" wrapText="1"/>
    </xf>
    <xf numFmtId="0" fontId="193" fillId="0" borderId="46" xfId="10017" applyFont="1" applyFill="1" applyBorder="1" applyAlignment="1">
      <alignment horizontal="left" vertical="center" wrapText="1"/>
    </xf>
    <xf numFmtId="213" fontId="193" fillId="0" borderId="46" xfId="10024" applyNumberFormat="1" applyFont="1" applyFill="1" applyBorder="1" applyAlignment="1">
      <alignment horizontal="center" vertical="center" wrapText="1"/>
    </xf>
    <xf numFmtId="9" fontId="193" fillId="0" borderId="46" xfId="10017" applyNumberFormat="1" applyFont="1" applyFill="1" applyBorder="1" applyAlignment="1">
      <alignment horizontal="center" vertical="center"/>
    </xf>
    <xf numFmtId="213" fontId="193" fillId="0" borderId="46" xfId="10024" applyNumberFormat="1" applyFont="1" applyFill="1" applyBorder="1" applyAlignment="1">
      <alignment horizontal="right" vertical="center" wrapText="1"/>
    </xf>
    <xf numFmtId="212" fontId="193" fillId="0" borderId="46" xfId="10018" applyNumberFormat="1" applyFont="1" applyFill="1" applyBorder="1" applyAlignment="1">
      <alignment horizontal="center" vertical="center" wrapText="1"/>
    </xf>
    <xf numFmtId="0" fontId="193" fillId="0" borderId="46" xfId="10017" applyFont="1" applyFill="1" applyBorder="1" applyAlignment="1">
      <alignment horizontal="left" vertical="center"/>
    </xf>
    <xf numFmtId="0" fontId="193" fillId="0" borderId="46" xfId="10021" applyFont="1" applyBorder="1" applyAlignment="1">
      <alignment horizontal="left" vertical="center" wrapText="1"/>
    </xf>
    <xf numFmtId="6" fontId="193" fillId="0" borderId="46" xfId="10021" applyNumberFormat="1" applyFont="1" applyBorder="1" applyAlignment="1">
      <alignment horizontal="center" vertical="center" wrapText="1"/>
    </xf>
    <xf numFmtId="9" fontId="193" fillId="0" borderId="46" xfId="10021" applyNumberFormat="1" applyFont="1" applyBorder="1" applyAlignment="1">
      <alignment horizontal="center" vertical="center"/>
    </xf>
    <xf numFmtId="0" fontId="178" fillId="0" borderId="0" xfId="10016" applyFont="1" applyAlignment="1">
      <alignment horizontal="left" vertical="center" wrapText="1"/>
    </xf>
    <xf numFmtId="3" fontId="178" fillId="0" borderId="0" xfId="10016" applyNumberFormat="1" applyFont="1" applyAlignment="1">
      <alignment horizontal="left" vertical="center" wrapText="1"/>
    </xf>
    <xf numFmtId="0" fontId="193" fillId="0" borderId="0" xfId="10017" applyFont="1" applyFill="1" applyBorder="1" applyAlignment="1">
      <alignment vertical="center"/>
    </xf>
    <xf numFmtId="0" fontId="178" fillId="0" borderId="46" xfId="1210" applyFont="1" applyBorder="1" applyAlignment="1">
      <alignment horizontal="center" vertical="center"/>
    </xf>
    <xf numFmtId="0" fontId="178" fillId="0" borderId="46" xfId="1210" applyFont="1" applyBorder="1" applyAlignment="1">
      <alignment vertical="center"/>
    </xf>
    <xf numFmtId="0" fontId="193" fillId="0" borderId="46" xfId="1210" applyFont="1" applyBorder="1" applyAlignment="1">
      <alignment horizontal="center" vertical="center"/>
    </xf>
    <xf numFmtId="0" fontId="193" fillId="0" borderId="46" xfId="1210" applyFont="1" applyBorder="1" applyAlignment="1">
      <alignment horizontal="left" vertical="center"/>
    </xf>
    <xf numFmtId="44" fontId="193" fillId="0" borderId="46" xfId="4181" applyFont="1" applyBorder="1" applyAlignment="1">
      <alignment horizontal="center" vertical="center"/>
    </xf>
    <xf numFmtId="44" fontId="193" fillId="0" borderId="0" xfId="10017" applyNumberFormat="1" applyFont="1" applyFill="1" applyAlignment="1">
      <alignment vertical="center"/>
    </xf>
    <xf numFmtId="0" fontId="196" fillId="0" borderId="0" xfId="57" applyFont="1" applyAlignment="1">
      <alignment horizontal="center" vertical="center"/>
    </xf>
    <xf numFmtId="44" fontId="196" fillId="0" borderId="0" xfId="10018" applyFont="1" applyFill="1" applyBorder="1" applyAlignment="1">
      <alignment horizontal="center" vertical="center"/>
    </xf>
    <xf numFmtId="213" fontId="196" fillId="0" borderId="0" xfId="57" applyNumberFormat="1" applyFont="1" applyAlignment="1">
      <alignment horizontal="center" vertical="center"/>
    </xf>
    <xf numFmtId="44" fontId="196" fillId="0" borderId="0" xfId="10018" applyFont="1" applyFill="1" applyBorder="1" applyAlignment="1">
      <alignment vertical="center"/>
    </xf>
    <xf numFmtId="0" fontId="178" fillId="0" borderId="0" xfId="56" applyFont="1" applyAlignment="1">
      <alignment vertical="center"/>
    </xf>
    <xf numFmtId="0" fontId="182" fillId="0" borderId="0" xfId="56" applyFont="1" applyAlignment="1">
      <alignment vertical="center"/>
    </xf>
    <xf numFmtId="0" fontId="178" fillId="0" borderId="0" xfId="10019" applyFont="1" applyAlignment="1">
      <alignment vertical="center"/>
    </xf>
    <xf numFmtId="0" fontId="193" fillId="0" borderId="46" xfId="10020" applyFont="1" applyBorder="1" applyAlignment="1">
      <alignment horizontal="center" vertical="center" wrapText="1"/>
    </xf>
    <xf numFmtId="0" fontId="182" fillId="0" borderId="46" xfId="57" applyFont="1" applyBorder="1" applyAlignment="1">
      <alignment horizontal="center" vertical="center"/>
    </xf>
    <xf numFmtId="0" fontId="182" fillId="0" borderId="46" xfId="57" applyFont="1" applyBorder="1" applyAlignment="1">
      <alignment vertical="center"/>
    </xf>
    <xf numFmtId="0" fontId="178" fillId="0" borderId="46" xfId="10020" applyFont="1" applyBorder="1" applyAlignment="1">
      <alignment horizontal="center" vertical="center" wrapText="1"/>
    </xf>
    <xf numFmtId="0" fontId="178" fillId="0" borderId="46" xfId="10021" applyFont="1" applyBorder="1" applyAlignment="1">
      <alignment horizontal="left" vertical="center" wrapText="1"/>
    </xf>
    <xf numFmtId="6" fontId="178" fillId="0" borderId="46" xfId="10021" applyNumberFormat="1" applyFont="1" applyBorder="1" applyAlignment="1">
      <alignment horizontal="center" vertical="center" wrapText="1"/>
    </xf>
    <xf numFmtId="9" fontId="178" fillId="0" borderId="46" xfId="10025" applyFont="1" applyFill="1" applyBorder="1" applyAlignment="1">
      <alignment horizontal="center" vertical="center" wrapText="1"/>
    </xf>
    <xf numFmtId="0" fontId="192" fillId="0" borderId="0" xfId="10019" applyFont="1" applyAlignment="1">
      <alignment vertical="center"/>
    </xf>
    <xf numFmtId="0" fontId="195" fillId="0" borderId="0" xfId="10017" applyFont="1" applyFill="1" applyAlignment="1">
      <alignment horizontal="left" vertical="center" wrapText="1"/>
    </xf>
    <xf numFmtId="0" fontId="193" fillId="0" borderId="0" xfId="10019" applyFont="1" applyAlignment="1">
      <alignment vertical="center"/>
    </xf>
    <xf numFmtId="0" fontId="178" fillId="0" borderId="0" xfId="1210" applyFont="1" applyAlignment="1">
      <alignment vertical="center" wrapText="1"/>
    </xf>
    <xf numFmtId="0" fontId="197" fillId="0" borderId="46" xfId="1210" applyFont="1" applyBorder="1" applyAlignment="1">
      <alignment vertical="center"/>
    </xf>
    <xf numFmtId="0" fontId="178" fillId="0" borderId="46" xfId="10021" applyFont="1" applyBorder="1" applyAlignment="1">
      <alignment horizontal="center" vertical="center" wrapText="1"/>
    </xf>
    <xf numFmtId="0" fontId="178" fillId="0" borderId="0" xfId="10019" applyFont="1" applyAlignment="1">
      <alignment horizontal="center" vertical="center"/>
    </xf>
    <xf numFmtId="0" fontId="198" fillId="0" borderId="0" xfId="10021" applyFont="1" applyAlignment="1">
      <alignment vertical="center"/>
    </xf>
    <xf numFmtId="0" fontId="199" fillId="0" borderId="0" xfId="1210" applyFont="1" applyAlignment="1">
      <alignment horizontal="left" vertical="center"/>
    </xf>
    <xf numFmtId="0" fontId="178" fillId="0" borderId="0" xfId="10026" applyFont="1" applyAlignment="1">
      <alignment vertical="center"/>
    </xf>
    <xf numFmtId="0" fontId="199" fillId="0" borderId="0" xfId="10014" quotePrefix="1" applyFont="1" applyAlignment="1">
      <alignment horizontal="left" vertical="center"/>
    </xf>
    <xf numFmtId="0" fontId="178" fillId="0" borderId="0" xfId="10026" applyFont="1" applyAlignment="1">
      <alignment horizontal="center" vertical="center"/>
    </xf>
    <xf numFmtId="9" fontId="182" fillId="88" borderId="46" xfId="10024" applyFont="1" applyFill="1" applyBorder="1" applyAlignment="1">
      <alignment horizontal="center" vertical="center" wrapText="1"/>
    </xf>
    <xf numFmtId="44" fontId="181" fillId="0" borderId="46" xfId="4181" applyFont="1" applyFill="1" applyBorder="1" applyAlignment="1">
      <alignment horizontal="right" vertical="center" wrapText="1"/>
    </xf>
    <xf numFmtId="9" fontId="181" fillId="0" borderId="46" xfId="0" applyNumberFormat="1" applyFont="1" applyBorder="1" applyAlignment="1">
      <alignment horizontal="center" vertical="center"/>
    </xf>
    <xf numFmtId="44" fontId="181" fillId="0" borderId="46" xfId="4181" applyFont="1" applyFill="1" applyBorder="1" applyAlignment="1">
      <alignment horizontal="right" vertical="center"/>
    </xf>
    <xf numFmtId="0" fontId="180" fillId="0" borderId="46" xfId="0" applyFont="1" applyBorder="1" applyAlignment="1">
      <alignment horizontal="center" vertical="center"/>
    </xf>
    <xf numFmtId="0" fontId="181" fillId="0" borderId="46" xfId="10016" applyFont="1" applyBorder="1" applyAlignment="1">
      <alignment horizontal="center" vertical="center"/>
    </xf>
    <xf numFmtId="0" fontId="181" fillId="0" borderId="46" xfId="10016" applyFont="1" applyBorder="1" applyAlignment="1">
      <alignment vertical="center" wrapText="1"/>
    </xf>
    <xf numFmtId="44" fontId="181" fillId="0" borderId="46" xfId="4181" applyFont="1" applyFill="1" applyBorder="1" applyAlignment="1">
      <alignment vertical="center" wrapText="1"/>
    </xf>
    <xf numFmtId="44" fontId="185" fillId="0" borderId="46" xfId="88" applyFont="1" applyFill="1" applyBorder="1" applyAlignment="1">
      <alignment horizontal="center" vertical="center"/>
    </xf>
    <xf numFmtId="44" fontId="181" fillId="0" borderId="46" xfId="4181" applyFont="1" applyFill="1" applyBorder="1" applyAlignment="1">
      <alignment horizontal="center" vertical="center"/>
    </xf>
    <xf numFmtId="0" fontId="181" fillId="0" borderId="46" xfId="10016" quotePrefix="1" applyFont="1" applyBorder="1" applyAlignment="1">
      <alignment horizontal="left" vertical="center" wrapText="1"/>
    </xf>
    <xf numFmtId="0" fontId="181" fillId="0" borderId="46" xfId="0" applyFont="1" applyBorder="1" applyAlignment="1">
      <alignment horizontal="center" vertical="center"/>
    </xf>
    <xf numFmtId="3" fontId="181" fillId="0" borderId="46" xfId="10016" applyNumberFormat="1" applyFont="1" applyBorder="1" applyAlignment="1">
      <alignment horizontal="center" vertical="center"/>
    </xf>
    <xf numFmtId="3" fontId="178" fillId="0" borderId="46" xfId="10016" applyNumberFormat="1" applyFont="1" applyBorder="1" applyAlignment="1">
      <alignment horizontal="center" vertical="center" wrapText="1"/>
    </xf>
    <xf numFmtId="3" fontId="178" fillId="0" borderId="46" xfId="10016" applyNumberFormat="1" applyFont="1" applyBorder="1" applyAlignment="1">
      <alignment horizontal="left" vertical="center" wrapText="1"/>
    </xf>
    <xf numFmtId="44" fontId="178" fillId="0" borderId="46" xfId="4181" applyFont="1" applyFill="1" applyBorder="1" applyAlignment="1">
      <alignment horizontal="right" vertical="center" wrapText="1"/>
    </xf>
    <xf numFmtId="9" fontId="178" fillId="0" borderId="46" xfId="0" applyNumberFormat="1" applyFont="1" applyBorder="1" applyAlignment="1">
      <alignment horizontal="center" vertical="center"/>
    </xf>
    <xf numFmtId="44" fontId="178" fillId="0" borderId="46" xfId="4181" applyFont="1" applyFill="1" applyBorder="1" applyAlignment="1">
      <alignment horizontal="right" vertical="center"/>
    </xf>
    <xf numFmtId="49" fontId="189" fillId="88" borderId="46" xfId="0" applyNumberFormat="1" applyFont="1" applyFill="1" applyBorder="1" applyAlignment="1">
      <alignment horizontal="center" vertical="center" wrapText="1"/>
    </xf>
    <xf numFmtId="0" fontId="189" fillId="88" borderId="46" xfId="0" applyFont="1" applyFill="1" applyBorder="1" applyAlignment="1">
      <alignment horizontal="center" vertical="center" wrapText="1"/>
    </xf>
    <xf numFmtId="44" fontId="189" fillId="88" borderId="46" xfId="20" applyFont="1" applyFill="1" applyBorder="1" applyAlignment="1">
      <alignment horizontal="center" vertical="center" wrapText="1"/>
    </xf>
    <xf numFmtId="9" fontId="189" fillId="88" borderId="46" xfId="10024" applyFont="1" applyFill="1" applyBorder="1" applyAlignment="1">
      <alignment horizontal="center" vertical="center" wrapText="1"/>
    </xf>
    <xf numFmtId="0" fontId="185" fillId="0" borderId="46" xfId="1210" applyFont="1" applyBorder="1" applyAlignment="1">
      <alignment vertical="center"/>
    </xf>
    <xf numFmtId="9" fontId="185" fillId="0" borderId="46" xfId="350" applyFont="1" applyFill="1" applyBorder="1" applyAlignment="1">
      <alignment horizontal="center" vertical="center"/>
    </xf>
    <xf numFmtId="0" fontId="185" fillId="0" borderId="46" xfId="139" applyFont="1" applyBorder="1" applyAlignment="1">
      <alignment horizontal="left" vertical="center"/>
    </xf>
    <xf numFmtId="44" fontId="185" fillId="0" borderId="46" xfId="88" applyFont="1" applyFill="1" applyBorder="1" applyAlignment="1">
      <alignment vertical="center"/>
    </xf>
    <xf numFmtId="9" fontId="185" fillId="0" borderId="46" xfId="88" applyNumberFormat="1" applyFont="1" applyFill="1" applyBorder="1" applyAlignment="1">
      <alignment horizontal="center" vertical="center"/>
    </xf>
    <xf numFmtId="9" fontId="178" fillId="0" borderId="0" xfId="10024" applyFont="1" applyAlignment="1">
      <alignment horizontal="center" vertical="center"/>
    </xf>
    <xf numFmtId="9" fontId="178" fillId="0" borderId="46" xfId="10024" applyFont="1" applyBorder="1" applyAlignment="1">
      <alignment horizontal="center" vertical="center"/>
    </xf>
    <xf numFmtId="14" fontId="179" fillId="0" borderId="0" xfId="10014" applyNumberFormat="1" applyFont="1" applyAlignment="1">
      <alignment vertical="center"/>
    </xf>
    <xf numFmtId="0" fontId="179" fillId="0" borderId="46" xfId="10017" applyFont="1" applyBorder="1" applyAlignment="1">
      <alignment vertical="center"/>
    </xf>
    <xf numFmtId="0" fontId="189" fillId="88" borderId="47" xfId="10017" applyFont="1" applyFill="1" applyBorder="1" applyAlignment="1">
      <alignment horizontal="center" vertical="center" wrapText="1"/>
    </xf>
    <xf numFmtId="0" fontId="189" fillId="88" borderId="47" xfId="57" applyFont="1" applyFill="1" applyBorder="1" applyAlignment="1">
      <alignment horizontal="center" vertical="center" wrapText="1"/>
    </xf>
    <xf numFmtId="164" fontId="189" fillId="88" borderId="47" xfId="10017" applyNumberFormat="1" applyFont="1" applyFill="1" applyBorder="1" applyAlignment="1">
      <alignment horizontal="center" vertical="center" wrapText="1"/>
    </xf>
    <xf numFmtId="10" fontId="189" fillId="88" borderId="46" xfId="10013" applyNumberFormat="1" applyFont="1" applyFill="1" applyBorder="1" applyAlignment="1">
      <alignment horizontal="center" vertical="center"/>
    </xf>
    <xf numFmtId="0" fontId="187" fillId="0" borderId="46" xfId="57" applyFont="1" applyBorder="1" applyAlignment="1">
      <alignment horizontal="center" vertical="center"/>
    </xf>
    <xf numFmtId="44" fontId="187" fillId="0" borderId="46" xfId="10018" applyFont="1" applyFill="1" applyBorder="1" applyAlignment="1">
      <alignment horizontal="center" vertical="center"/>
    </xf>
    <xf numFmtId="44" fontId="179" fillId="0" borderId="46" xfId="10027" applyFont="1" applyFill="1" applyBorder="1" applyAlignment="1">
      <alignment horizontal="center" vertical="center"/>
    </xf>
    <xf numFmtId="0" fontId="179" fillId="0" borderId="0" xfId="10017" applyFont="1" applyFill="1" applyAlignment="1">
      <alignment vertical="center"/>
    </xf>
    <xf numFmtId="0" fontId="185" fillId="0" borderId="46" xfId="1210" applyFont="1" applyBorder="1" applyAlignment="1">
      <alignment horizontal="center" vertical="center" wrapText="1"/>
    </xf>
    <xf numFmtId="0" fontId="185" fillId="0" borderId="46" xfId="1210" applyFont="1" applyBorder="1" applyAlignment="1">
      <alignment vertical="center" wrapText="1"/>
    </xf>
    <xf numFmtId="44" fontId="185" fillId="0" borderId="46" xfId="10027" applyFont="1" applyBorder="1" applyAlignment="1">
      <alignment horizontal="center" vertical="center" wrapText="1"/>
    </xf>
    <xf numFmtId="0" fontId="179" fillId="0" borderId="46" xfId="10017" applyFont="1" applyFill="1" applyBorder="1" applyAlignment="1">
      <alignment horizontal="center" vertical="center"/>
    </xf>
    <xf numFmtId="0" fontId="201" fillId="0" borderId="0" xfId="10014" applyFont="1" applyAlignment="1">
      <alignment vertical="center"/>
    </xf>
    <xf numFmtId="0" fontId="181" fillId="0" borderId="0" xfId="56" applyFont="1" applyAlignment="1">
      <alignment vertical="center"/>
    </xf>
    <xf numFmtId="0" fontId="189" fillId="0" borderId="0" xfId="56" applyFont="1" applyAlignment="1">
      <alignment vertical="center"/>
    </xf>
    <xf numFmtId="0" fontId="188" fillId="6" borderId="47" xfId="1210" applyFont="1" applyFill="1" applyBorder="1" applyAlignment="1">
      <alignment horizontal="center" vertical="center" wrapText="1"/>
    </xf>
    <xf numFmtId="0" fontId="181" fillId="0" borderId="0" xfId="10019" applyFont="1" applyAlignment="1">
      <alignment vertical="center"/>
    </xf>
    <xf numFmtId="44" fontId="155" fillId="0" borderId="0" xfId="4181" applyFont="1"/>
    <xf numFmtId="10" fontId="155" fillId="0" borderId="0" xfId="4368" applyNumberFormat="1" applyFont="1"/>
    <xf numFmtId="0" fontId="22" fillId="0" borderId="14" xfId="0" applyFont="1" applyBorder="1" applyAlignment="1">
      <alignment horizontal="center" vertical="center" wrapText="1"/>
    </xf>
    <xf numFmtId="0" fontId="22" fillId="0" borderId="14" xfId="57" applyFont="1" applyBorder="1" applyAlignment="1">
      <alignment horizontal="center" vertical="center" wrapText="1"/>
    </xf>
    <xf numFmtId="44" fontId="22" fillId="0" borderId="14" xfId="4181" applyFont="1" applyFill="1" applyBorder="1" applyAlignment="1">
      <alignment horizontal="center" vertical="center" wrapText="1"/>
    </xf>
    <xf numFmtId="10" fontId="22" fillId="0" borderId="14" xfId="4181" applyNumberFormat="1" applyFont="1" applyFill="1" applyBorder="1" applyAlignment="1">
      <alignment horizontal="center" vertical="center" wrapText="1"/>
    </xf>
    <xf numFmtId="10" fontId="171" fillId="0" borderId="46" xfId="4368" applyNumberFormat="1" applyFont="1" applyFill="1" applyBorder="1" applyAlignment="1">
      <alignment horizontal="center"/>
    </xf>
    <xf numFmtId="44" fontId="171" fillId="0" borderId="0" xfId="4181" applyFont="1"/>
    <xf numFmtId="10" fontId="171" fillId="0" borderId="0" xfId="4368" applyNumberFormat="1" applyFont="1"/>
    <xf numFmtId="0" fontId="31" fillId="6" borderId="80" xfId="0" applyFont="1" applyFill="1" applyBorder="1" applyAlignment="1">
      <alignment vertical="center" wrapText="1"/>
    </xf>
    <xf numFmtId="0" fontId="31" fillId="6" borderId="81" xfId="0" applyFont="1" applyFill="1" applyBorder="1" applyAlignment="1">
      <alignment vertical="center" wrapText="1"/>
    </xf>
    <xf numFmtId="0" fontId="167" fillId="6" borderId="80" xfId="0" applyFont="1" applyFill="1" applyBorder="1" applyAlignment="1">
      <alignment vertical="center"/>
    </xf>
    <xf numFmtId="0" fontId="167" fillId="6" borderId="81" xfId="0" applyFont="1" applyFill="1" applyBorder="1" applyAlignment="1">
      <alignment vertical="center" wrapText="1"/>
    </xf>
    <xf numFmtId="0" fontId="167" fillId="6" borderId="82" xfId="0" applyFont="1" applyFill="1" applyBorder="1" applyAlignment="1">
      <alignment vertical="center" wrapText="1"/>
    </xf>
    <xf numFmtId="44" fontId="31" fillId="6" borderId="0" xfId="4181" applyFont="1" applyFill="1" applyBorder="1" applyAlignment="1">
      <alignment horizontal="center" vertical="center" wrapText="1"/>
    </xf>
    <xf numFmtId="44" fontId="152" fillId="0" borderId="0" xfId="4181" applyFont="1" applyFill="1"/>
    <xf numFmtId="10" fontId="152" fillId="0" borderId="0" xfId="4368" applyNumberFormat="1" applyFont="1" applyFill="1"/>
    <xf numFmtId="44" fontId="168" fillId="7" borderId="14" xfId="4181" applyFont="1" applyFill="1" applyBorder="1" applyAlignment="1">
      <alignment horizontal="center" vertical="center" wrapText="1"/>
    </xf>
    <xf numFmtId="44" fontId="166" fillId="0" borderId="0" xfId="4181" applyFont="1"/>
    <xf numFmtId="10" fontId="166" fillId="0" borderId="0" xfId="4368" applyNumberFormat="1" applyFont="1"/>
    <xf numFmtId="44" fontId="166" fillId="4" borderId="46" xfId="4181" applyFont="1" applyFill="1" applyBorder="1" applyAlignment="1">
      <alignment horizontal="left"/>
    </xf>
    <xf numFmtId="10" fontId="152" fillId="0" borderId="0" xfId="4368" applyNumberFormat="1" applyFont="1" applyFill="1" applyBorder="1" applyAlignment="1">
      <alignment wrapText="1"/>
    </xf>
    <xf numFmtId="44" fontId="152" fillId="0" borderId="0" xfId="4181" applyFont="1" applyFill="1" applyBorder="1" applyAlignment="1">
      <alignment wrapText="1"/>
    </xf>
    <xf numFmtId="44" fontId="166" fillId="0" borderId="46" xfId="4181" applyFont="1" applyFill="1" applyBorder="1" applyAlignment="1">
      <alignment horizontal="left"/>
    </xf>
    <xf numFmtId="44" fontId="166" fillId="0" borderId="46" xfId="4181" applyFont="1" applyFill="1" applyBorder="1" applyAlignment="1">
      <alignment horizontal="center" vertical="center"/>
    </xf>
    <xf numFmtId="44" fontId="171" fillId="0" borderId="46" xfId="4181" applyFont="1" applyBorder="1"/>
    <xf numFmtId="44" fontId="171" fillId="86" borderId="46" xfId="4181" applyFont="1" applyFill="1" applyBorder="1"/>
    <xf numFmtId="44" fontId="166" fillId="0" borderId="46" xfId="4181" applyFont="1" applyFill="1" applyBorder="1"/>
    <xf numFmtId="44" fontId="166" fillId="0" borderId="46" xfId="4181" applyFont="1" applyBorder="1"/>
    <xf numFmtId="44" fontId="152" fillId="0" borderId="0" xfId="4181" applyFont="1"/>
    <xf numFmtId="10" fontId="152" fillId="0" borderId="0" xfId="4368" applyNumberFormat="1" applyFont="1"/>
    <xf numFmtId="44" fontId="171" fillId="0" borderId="46" xfId="4181" applyFont="1" applyFill="1" applyBorder="1"/>
    <xf numFmtId="10" fontId="16" fillId="0" borderId="0" xfId="4368" applyNumberFormat="1" applyFont="1"/>
    <xf numFmtId="44" fontId="171" fillId="0" borderId="54" xfId="4181" applyFont="1" applyFill="1" applyBorder="1"/>
    <xf numFmtId="10" fontId="166" fillId="0" borderId="46" xfId="4368" applyNumberFormat="1" applyFont="1" applyBorder="1" applyAlignment="1">
      <alignment horizontal="center"/>
    </xf>
    <xf numFmtId="44" fontId="165" fillId="0" borderId="46" xfId="4181" applyFont="1" applyBorder="1"/>
    <xf numFmtId="44" fontId="152" fillId="0" borderId="0" xfId="4181" applyFont="1" applyAlignment="1">
      <alignment vertical="center"/>
    </xf>
    <xf numFmtId="10" fontId="152" fillId="0" borderId="0" xfId="4368" applyNumberFormat="1" applyFont="1" applyAlignment="1">
      <alignment vertical="center"/>
    </xf>
    <xf numFmtId="44" fontId="164" fillId="0" borderId="46" xfId="4181" applyFont="1" applyFill="1" applyBorder="1"/>
    <xf numFmtId="44" fontId="166" fillId="0" borderId="0" xfId="4181" applyFont="1" applyAlignment="1">
      <alignment vertical="center"/>
    </xf>
    <xf numFmtId="10" fontId="166" fillId="0" borderId="0" xfId="4368" applyNumberFormat="1" applyFont="1" applyAlignment="1">
      <alignment vertical="center"/>
    </xf>
    <xf numFmtId="44" fontId="171" fillId="0" borderId="46" xfId="4181" applyFont="1" applyFill="1" applyBorder="1" applyAlignment="1">
      <alignment wrapText="1"/>
    </xf>
    <xf numFmtId="44" fontId="166" fillId="0" borderId="56" xfId="4181" applyFont="1" applyBorder="1" applyAlignment="1">
      <alignment horizontal="center"/>
    </xf>
    <xf numFmtId="10" fontId="155" fillId="0" borderId="46" xfId="4368" applyNumberFormat="1" applyFont="1" applyBorder="1" applyAlignment="1">
      <alignment horizontal="center"/>
    </xf>
    <xf numFmtId="10" fontId="21" fillId="0" borderId="46" xfId="4368" applyNumberFormat="1" applyFont="1" applyBorder="1" applyAlignment="1">
      <alignment horizontal="center"/>
    </xf>
    <xf numFmtId="10" fontId="21" fillId="0" borderId="46" xfId="4368" applyNumberFormat="1" applyFont="1" applyFill="1" applyBorder="1" applyAlignment="1">
      <alignment horizontal="center"/>
    </xf>
    <xf numFmtId="44" fontId="21" fillId="0" borderId="56" xfId="4181" applyFont="1" applyFill="1" applyBorder="1" applyAlignment="1">
      <alignment horizontal="center"/>
    </xf>
    <xf numFmtId="44" fontId="155" fillId="0" borderId="46" xfId="4181" applyFont="1" applyBorder="1"/>
    <xf numFmtId="44" fontId="0" fillId="0" borderId="0" xfId="4181" applyFont="1"/>
    <xf numFmtId="9" fontId="0" fillId="0" borderId="0" xfId="4368" applyFont="1"/>
    <xf numFmtId="44" fontId="177" fillId="0" borderId="0" xfId="4181" applyFont="1"/>
    <xf numFmtId="9" fontId="177" fillId="0" borderId="0" xfId="4368" applyFont="1"/>
    <xf numFmtId="0" fontId="188" fillId="6" borderId="56" xfId="1210" applyFont="1" applyFill="1" applyBorder="1" applyAlignment="1">
      <alignment horizontal="center" vertical="center" wrapText="1"/>
    </xf>
    <xf numFmtId="0" fontId="188" fillId="6" borderId="55" xfId="1210" applyFont="1" applyFill="1" applyBorder="1" applyAlignment="1">
      <alignment horizontal="center" vertical="center" wrapText="1"/>
    </xf>
    <xf numFmtId="0" fontId="188" fillId="6" borderId="54" xfId="1210" applyFont="1" applyFill="1" applyBorder="1" applyAlignment="1">
      <alignment horizontal="center" vertical="center" wrapText="1"/>
    </xf>
    <xf numFmtId="0" fontId="16" fillId="0" borderId="0" xfId="0" applyFont="1" applyAlignment="1">
      <alignment horizontal="left"/>
    </xf>
    <xf numFmtId="0" fontId="0" fillId="0" borderId="0" xfId="0" applyAlignment="1">
      <alignment horizontal="left"/>
    </xf>
    <xf numFmtId="0" fontId="16" fillId="0" borderId="0" xfId="0" applyFont="1" applyAlignment="1">
      <alignment horizontal="left" wrapText="1"/>
    </xf>
    <xf numFmtId="0" fontId="71" fillId="10" borderId="0" xfId="0" applyFont="1" applyFill="1" applyAlignment="1">
      <alignment horizontal="center" vertical="center" wrapText="1"/>
    </xf>
    <xf numFmtId="0" fontId="71" fillId="10" borderId="0" xfId="0" applyFont="1" applyFill="1" applyAlignment="1">
      <alignment horizontal="left" vertical="center" wrapText="1"/>
    </xf>
    <xf numFmtId="0" fontId="71" fillId="10" borderId="0" xfId="0" applyFont="1" applyFill="1" applyAlignment="1">
      <alignment horizontal="center" vertical="center"/>
    </xf>
    <xf numFmtId="0" fontId="22" fillId="0" borderId="0" xfId="0" applyFont="1" applyAlignment="1">
      <alignment horizontal="left" vertical="center" wrapText="1"/>
    </xf>
    <xf numFmtId="0" fontId="69" fillId="6" borderId="48" xfId="0" applyFont="1" applyFill="1" applyBorder="1" applyAlignment="1">
      <alignment horizontal="center" vertical="center" wrapText="1"/>
    </xf>
    <xf numFmtId="0" fontId="22" fillId="6" borderId="49" xfId="0" applyFont="1" applyFill="1" applyBorder="1" applyAlignment="1">
      <alignment horizontal="center" vertical="center" wrapText="1"/>
    </xf>
    <xf numFmtId="0" fontId="22" fillId="6" borderId="18" xfId="0" applyFont="1" applyFill="1" applyBorder="1" applyAlignment="1">
      <alignment horizontal="center" vertical="center" wrapText="1"/>
    </xf>
    <xf numFmtId="0" fontId="22" fillId="6" borderId="50" xfId="0" applyFont="1" applyFill="1" applyBorder="1" applyAlignment="1">
      <alignment horizontal="center" vertical="center" wrapText="1"/>
    </xf>
    <xf numFmtId="0" fontId="22" fillId="6" borderId="13"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22" fillId="6" borderId="19" xfId="0" applyFont="1" applyFill="1" applyBorder="1" applyAlignment="1">
      <alignment horizontal="center" vertical="center" wrapText="1"/>
    </xf>
    <xf numFmtId="0" fontId="22" fillId="0" borderId="8" xfId="0" applyFont="1" applyBorder="1" applyAlignment="1">
      <alignment horizontal="left" vertical="center" wrapText="1"/>
    </xf>
    <xf numFmtId="0" fontId="69" fillId="6" borderId="15" xfId="0" applyFont="1" applyFill="1" applyBorder="1" applyAlignment="1">
      <alignment horizontal="center" vertical="center" wrapText="1"/>
    </xf>
    <xf numFmtId="0" fontId="69" fillId="6" borderId="0" xfId="0" applyFont="1" applyFill="1" applyAlignment="1">
      <alignment horizontal="center" vertical="center" wrapText="1"/>
    </xf>
    <xf numFmtId="0" fontId="71" fillId="10" borderId="52" xfId="0" applyFont="1" applyFill="1" applyBorder="1" applyAlignment="1">
      <alignment horizontal="center" vertical="center"/>
    </xf>
    <xf numFmtId="0" fontId="71" fillId="10" borderId="64" xfId="0" applyFont="1" applyFill="1" applyBorder="1" applyAlignment="1">
      <alignment horizontal="center" vertical="center"/>
    </xf>
    <xf numFmtId="0" fontId="71" fillId="10" borderId="65" xfId="0" applyFont="1" applyFill="1" applyBorder="1" applyAlignment="1">
      <alignment horizontal="center" vertical="center"/>
    </xf>
    <xf numFmtId="0" fontId="69" fillId="6" borderId="48" xfId="309" applyFont="1" applyFill="1" applyBorder="1" applyAlignment="1">
      <alignment horizontal="center" vertical="center" wrapText="1"/>
    </xf>
    <xf numFmtId="0" fontId="69" fillId="6" borderId="49" xfId="309" applyFont="1" applyFill="1" applyBorder="1" applyAlignment="1">
      <alignment horizontal="center" vertical="center" wrapText="1"/>
    </xf>
    <xf numFmtId="0" fontId="69" fillId="6" borderId="18" xfId="309" applyFont="1" applyFill="1" applyBorder="1" applyAlignment="1">
      <alignment horizontal="center" vertical="center" wrapText="1"/>
    </xf>
    <xf numFmtId="0" fontId="69" fillId="6" borderId="13" xfId="309" applyFont="1" applyFill="1" applyBorder="1" applyAlignment="1">
      <alignment horizontal="center" vertical="center" wrapText="1"/>
    </xf>
    <xf numFmtId="0" fontId="69" fillId="6" borderId="8" xfId="309" applyFont="1" applyFill="1" applyBorder="1" applyAlignment="1">
      <alignment horizontal="center" vertical="center" wrapText="1"/>
    </xf>
    <xf numFmtId="0" fontId="31" fillId="6" borderId="66" xfId="309" applyFont="1" applyFill="1" applyBorder="1" applyAlignment="1">
      <alignment horizontal="center" vertical="center" wrapText="1"/>
    </xf>
    <xf numFmtId="0" fontId="31" fillId="6" borderId="2" xfId="309" applyFont="1" applyFill="1" applyBorder="1" applyAlignment="1">
      <alignment horizontal="center" vertical="center" wrapText="1"/>
    </xf>
    <xf numFmtId="0" fontId="188" fillId="6" borderId="56" xfId="318" applyFont="1" applyFill="1" applyBorder="1" applyAlignment="1">
      <alignment horizontal="center" vertical="center" wrapText="1"/>
    </xf>
    <xf numFmtId="0" fontId="188" fillId="6" borderId="55" xfId="318" applyFont="1" applyFill="1" applyBorder="1" applyAlignment="1">
      <alignment horizontal="center" vertical="center" wrapText="1"/>
    </xf>
    <xf numFmtId="0" fontId="188" fillId="6" borderId="54" xfId="318" applyFont="1" applyFill="1" applyBorder="1" applyAlignment="1">
      <alignment horizontal="center" vertical="center" wrapText="1"/>
    </xf>
    <xf numFmtId="0" fontId="190" fillId="0" borderId="0" xfId="10019" applyFont="1" applyAlignment="1">
      <alignment horizontal="left" vertical="center" wrapText="1"/>
    </xf>
    <xf numFmtId="0" fontId="194" fillId="6" borderId="56" xfId="1210" applyFont="1" applyFill="1" applyBorder="1" applyAlignment="1">
      <alignment horizontal="center" vertical="center" wrapText="1"/>
    </xf>
    <xf numFmtId="0" fontId="194" fillId="6" borderId="55" xfId="1210" applyFont="1" applyFill="1" applyBorder="1" applyAlignment="1">
      <alignment horizontal="center" vertical="center" wrapText="1"/>
    </xf>
    <xf numFmtId="0" fontId="194" fillId="6" borderId="54" xfId="1210" applyFont="1" applyFill="1" applyBorder="1" applyAlignment="1">
      <alignment horizontal="center" vertical="center" wrapText="1"/>
    </xf>
    <xf numFmtId="0" fontId="199" fillId="0" borderId="0" xfId="1210" applyFont="1" applyAlignment="1">
      <alignment horizontal="left" vertical="center" wrapText="1"/>
    </xf>
    <xf numFmtId="0" fontId="199" fillId="0" borderId="0" xfId="1210" quotePrefix="1" applyFont="1" applyAlignment="1">
      <alignment horizontal="left" vertical="center" wrapText="1"/>
    </xf>
    <xf numFmtId="0" fontId="200" fillId="0" borderId="0" xfId="1210" applyFont="1" applyAlignment="1">
      <alignment horizontal="left" vertical="center" wrapText="1"/>
    </xf>
    <xf numFmtId="0" fontId="189" fillId="0" borderId="56" xfId="10017" applyFont="1" applyFill="1" applyBorder="1" applyAlignment="1">
      <alignment horizontal="center" vertical="center" wrapText="1"/>
    </xf>
    <xf numFmtId="0" fontId="189" fillId="0" borderId="55" xfId="10017" applyFont="1" applyFill="1" applyBorder="1" applyAlignment="1">
      <alignment horizontal="center" vertical="center" wrapText="1"/>
    </xf>
    <xf numFmtId="0" fontId="189" fillId="0" borderId="54" xfId="10017" applyFont="1" applyFill="1" applyBorder="1" applyAlignment="1">
      <alignment horizontal="center" vertical="center" wrapText="1"/>
    </xf>
    <xf numFmtId="0" fontId="174" fillId="10" borderId="8" xfId="0" applyFont="1" applyFill="1" applyBorder="1" applyAlignment="1">
      <alignment horizontal="center" vertical="center"/>
    </xf>
  </cellXfs>
  <cellStyles count="10028">
    <cellStyle name=" 1" xfId="143" xr:uid="{00000000-0005-0000-0000-000000000000}"/>
    <cellStyle name=" 1 2" xfId="837" xr:uid="{00000000-0005-0000-0000-000001000000}"/>
    <cellStyle name=" 1 3" xfId="732" xr:uid="{00000000-0005-0000-0000-000002000000}"/>
    <cellStyle name=" 1 4" xfId="4456" xr:uid="{00000000-0005-0000-0000-000003000000}"/>
    <cellStyle name=" 1 5" xfId="3963" xr:uid="{00000000-0005-0000-0000-000004000000}"/>
    <cellStyle name="_x000a_shell=progma" xfId="1" xr:uid="{00000000-0005-0000-0000-000005000000}"/>
    <cellStyle name="_x000a_shell=progma 2" xfId="144" xr:uid="{00000000-0005-0000-0000-000006000000}"/>
    <cellStyle name="_x000a_shell=progma 2 2" xfId="838" xr:uid="{00000000-0005-0000-0000-000007000000}"/>
    <cellStyle name="_x000a_shell=progma 2 3" xfId="733" xr:uid="{00000000-0005-0000-0000-000008000000}"/>
    <cellStyle name="_x000a_shell=progma 2 4" xfId="4448" xr:uid="{00000000-0005-0000-0000-000009000000}"/>
    <cellStyle name="_x000a_shell=progma 3" xfId="145" xr:uid="{00000000-0005-0000-0000-00000A000000}"/>
    <cellStyle name="_x000a_shell=progma 3 2" xfId="146" xr:uid="{00000000-0005-0000-0000-00000B000000}"/>
    <cellStyle name="_x000a_shell=progma 3 2 2" xfId="840" xr:uid="{00000000-0005-0000-0000-00000C000000}"/>
    <cellStyle name="_x000a_shell=progma 3 2 3" xfId="734" xr:uid="{00000000-0005-0000-0000-00000D000000}"/>
    <cellStyle name="_x000a_shell=progma 3 3" xfId="839" xr:uid="{00000000-0005-0000-0000-00000E000000}"/>
    <cellStyle name="_x000a_shell=progma 3 3 2" xfId="1694" xr:uid="{00000000-0005-0000-0000-00000F000000}"/>
    <cellStyle name="_x000a_shell=progma 3 4" xfId="1432" xr:uid="{00000000-0005-0000-0000-000010000000}"/>
    <cellStyle name="_x000a_shell=progma 3 4 2" xfId="1695" xr:uid="{00000000-0005-0000-0000-000011000000}"/>
    <cellStyle name="_x000a_shell=progma 4" xfId="2264" xr:uid="{00000000-0005-0000-0000-000012000000}"/>
    <cellStyle name="_x000a_shell=progma_ALU Integrated Antennas - Nov 27th 09 Submittal (2)" xfId="147" xr:uid="{00000000-0005-0000-0000-000013000000}"/>
    <cellStyle name="_x0007__x000b_" xfId="2" xr:uid="{00000000-0005-0000-0000-000014000000}"/>
    <cellStyle name="_x0007__x000b_ 2" xfId="841" xr:uid="{00000000-0005-0000-0000-000015000000}"/>
    <cellStyle name="_x0007__x000b_ 3" xfId="735" xr:uid="{00000000-0005-0000-0000-000016000000}"/>
    <cellStyle name="_x0007__x000b_ 4" xfId="148" xr:uid="{00000000-0005-0000-0000-000017000000}"/>
    <cellStyle name="_x0007__x000b_?%_x0007__x000b_?2_x0007__x000b_?A_x0007__x000b_?P_x0007__x000b_?__x0007_" xfId="149" xr:uid="{00000000-0005-0000-0000-000018000000}"/>
    <cellStyle name="%" xfId="676" xr:uid="{00000000-0005-0000-0000-000019000000}"/>
    <cellStyle name="% 2" xfId="3021" xr:uid="{00000000-0005-0000-0000-00001A000000}"/>
    <cellStyle name="%_P3 Master File 100111 v8 wt" xfId="2265" xr:uid="{00000000-0005-0000-0000-00001B000000}"/>
    <cellStyle name="%_P3-04 Base Station Antenna, GPS antenna Strategy 2011 V3" xfId="2266" xr:uid="{00000000-0005-0000-0000-00001C000000}"/>
    <cellStyle name="(4) STM-1 (LECT)_x000d__x000a_PL-4579-M-039-99_x000d__x000a_FALTA APE" xfId="3" xr:uid="{00000000-0005-0000-0000-00001D000000}"/>
    <cellStyle name="??" xfId="4" xr:uid="{00000000-0005-0000-0000-00001E000000}"/>
    <cellStyle name="??_x0011_?_x0010_?" xfId="3964" xr:uid="{00000000-0005-0000-0000-00001F000000}"/>
    <cellStyle name="??_x0011_?_x0010_? 2" xfId="3965" xr:uid="{00000000-0005-0000-0000-000020000000}"/>
    <cellStyle name="??_x0011_?_x0010_? 3" xfId="3966" xr:uid="{00000000-0005-0000-0000-000021000000}"/>
    <cellStyle name="??_x0011_?_x0010_?_ALU Quote 10US105392A1_Svcs_MSWIN_20100914" xfId="3967" xr:uid="{00000000-0005-0000-0000-000022000000}"/>
    <cellStyle name="_09US061057A1 - Oklahoma Gas  Electric (OGE) 43 HOPS (EFI) 08-15-09 Rev0" xfId="3968" xr:uid="{00000000-0005-0000-0000-000023000000}"/>
    <cellStyle name="_09US072266A2_Cayuga Co,NY_Harris_ NS Ethernet Ring_workbook_02-12-10" xfId="3969" xr:uid="{00000000-0005-0000-0000-000024000000}"/>
    <cellStyle name="_1005886" xfId="150" xr:uid="{00000000-0005-0000-0000-000025000000}"/>
    <cellStyle name="_1005887" xfId="151" xr:uid="{00000000-0005-0000-0000-000026000000}"/>
    <cellStyle name="_1005888" xfId="152" xr:uid="{00000000-0005-0000-0000-000027000000}"/>
    <cellStyle name="_10US093423A1 - Harris Corp  Jefferson County MO 25 HOPS 06-24-10 Rev0" xfId="3970" xr:uid="{00000000-0005-0000-0000-000028000000}"/>
    <cellStyle name="_10US096400A1 ATTM East Region MIA-R to I-75 FL" xfId="2267" xr:uid="{00000000-0005-0000-0000-000029000000}"/>
    <cellStyle name="_111501portfolio" xfId="3971" xr:uid="{00000000-0005-0000-0000-00002A000000}"/>
    <cellStyle name="_111501portfolio_WT_Pricing_Template1" xfId="3972" xr:uid="{00000000-0005-0000-0000-00002B000000}"/>
    <cellStyle name="_111501portfolio_WT_Pricing_Template1 2" xfId="3973" xr:uid="{00000000-0005-0000-0000-00002C000000}"/>
    <cellStyle name="_111501portfolio_WT_Pricing_Template1 3" xfId="3974" xr:uid="{00000000-0005-0000-0000-00002D000000}"/>
    <cellStyle name="_111501portfolio_WT_Pricing_Template1_ALU Quote 10US105392A1_Svcs_MSWIN_20100914" xfId="3975" xr:uid="{00000000-0005-0000-0000-00002E000000}"/>
    <cellStyle name="_111501portfolio_WT_Pricing_Template1_ALU Quote_STARS ENT10000115A3_DCPlant_State of Mississippi MSWIN20100827" xfId="3976" xr:uid="{00000000-0005-0000-0000-00002F000000}"/>
    <cellStyle name="_111501portfolio_WT_Pricing_Template1_TSM8000 Quote 10US105392C2 Motorala State of Mississippi 10-14-2010 (2)" xfId="3977" xr:uid="{00000000-0005-0000-0000-000030000000}"/>
    <cellStyle name="_1830SparesPowerKits" xfId="5" xr:uid="{00000000-0005-0000-0000-000031000000}"/>
    <cellStyle name="_1850-100 for PeopleSoft" xfId="6" xr:uid="{00000000-0005-0000-0000-000032000000}"/>
    <cellStyle name="_20101123  P3-05  P3-06 Master File Rev1" xfId="2268" xr:uid="{00000000-0005-0000-0000-000033000000}"/>
    <cellStyle name="_20101129  P3-05  P3-06 Master File-Rev3" xfId="2269" xr:uid="{00000000-0005-0000-0000-000034000000}"/>
    <cellStyle name="_3-31 portfolio go-to-mkt sent to dave 092702" xfId="3978" xr:uid="{00000000-0005-0000-0000-000035000000}"/>
    <cellStyle name="_3-31 portfolio go-to-mkt sent to dave 092702_WT_Pricing_Template1" xfId="3979" xr:uid="{00000000-0005-0000-0000-000036000000}"/>
    <cellStyle name="_3-31 portfolio go-to-mkt sent to dave 092702_WT_Pricing_Template1 2" xfId="3980" xr:uid="{00000000-0005-0000-0000-000037000000}"/>
    <cellStyle name="_3-31 portfolio go-to-mkt sent to dave 092702_WT_Pricing_Template1 3" xfId="3981" xr:uid="{00000000-0005-0000-0000-000038000000}"/>
    <cellStyle name="_3-31 portfolio go-to-mkt sent to dave 092702_WT_Pricing_Template1_ALU Quote 10US105392A1_Svcs_MSWIN_20100914" xfId="3982" xr:uid="{00000000-0005-0000-0000-000039000000}"/>
    <cellStyle name="_3-31 portfolio go-to-mkt sent to dave 092702_WT_Pricing_Template1_ALU Quote_STARS ENT10000115A3_DCPlant_State of Mississippi MSWIN20100827" xfId="3983" xr:uid="{00000000-0005-0000-0000-00003A000000}"/>
    <cellStyle name="_3-31 portfolio go-to-mkt sent to dave 092702_WT_Pricing_Template1_TSM8000 Quote 10US105392C2 Motorala State of Mississippi 10-14-2010 (2)" xfId="3984" xr:uid="{00000000-0005-0000-0000-00003B000000}"/>
    <cellStyle name="_8 7 with PC final GPS PC and SF Restructure2" xfId="3985" xr:uid="{00000000-0005-0000-0000-00003C000000}"/>
    <cellStyle name="_8 7 with PC final GPS PC and SF Restructure2_WT_Pricing_Template1" xfId="3986" xr:uid="{00000000-0005-0000-0000-00003D000000}"/>
    <cellStyle name="_8 7 with PC final GPS PC and SF Restructure2_WT_Pricing_Template1 2" xfId="3987" xr:uid="{00000000-0005-0000-0000-00003E000000}"/>
    <cellStyle name="_8 7 with PC final GPS PC and SF Restructure2_WT_Pricing_Template1 3" xfId="3988" xr:uid="{00000000-0005-0000-0000-00003F000000}"/>
    <cellStyle name="_8 7 with PC final GPS PC and SF Restructure2_WT_Pricing_Template1_ALU Quote 10US105392A1_Svcs_MSWIN_20100914" xfId="3989" xr:uid="{00000000-0005-0000-0000-000040000000}"/>
    <cellStyle name="_8 7 with PC final GPS PC and SF Restructure2_WT_Pricing_Template1_ALU Quote_STARS ENT10000115A3_DCPlant_State of Mississippi MSWIN20100827" xfId="3990" xr:uid="{00000000-0005-0000-0000-000041000000}"/>
    <cellStyle name="_8 7 with PC final GPS PC and SF Restructure2_WT_Pricing_Template1_TSM8000 Quote 10US105392C2 Motorala State of Mississippi 10-14-2010 (2)" xfId="3991" xr:uid="{00000000-0005-0000-0000-000042000000}"/>
    <cellStyle name="_9500MPR_List-Price_TELUS AUG 05 2008_ver1" xfId="153" xr:uid="{00000000-0005-0000-0000-000043000000}"/>
    <cellStyle name="_9500MPR_List-Price_TELUS AUG 05 2008_ver1 2" xfId="842" xr:uid="{00000000-0005-0000-0000-000044000000}"/>
    <cellStyle name="_9500MPR_List-Price_TELUS AUG 05 2008_ver1 3" xfId="736" xr:uid="{00000000-0005-0000-0000-000045000000}"/>
    <cellStyle name="_9500MPR_VideotronRFP Pricing_rev1A" xfId="154" xr:uid="{00000000-0005-0000-0000-000046000000}"/>
    <cellStyle name="_9500MPR_VideotronRFP Pricing_rev1A 2" xfId="843" xr:uid="{00000000-0005-0000-0000-000047000000}"/>
    <cellStyle name="_9500MPR_VideotronRFP Pricing_rev1A 3" xfId="737" xr:uid="{00000000-0005-0000-0000-000048000000}"/>
    <cellStyle name="_9500MPR-Price_(2010)_ed6_startos Revised by Sung" xfId="3992" xr:uid="{00000000-0005-0000-0000-000049000000}"/>
    <cellStyle name="_Alberta Priority 2 4G - 9500 MPR - Rev 1_0" xfId="155" xr:uid="{00000000-0005-0000-0000-00004A000000}"/>
    <cellStyle name="_Alberta Priority 2 4G - 9500 MPR - Rev 1_0 2" xfId="844" xr:uid="{00000000-0005-0000-0000-00004B000000}"/>
    <cellStyle name="_Alberta Priority 2 4G - 9500 MPR - Rev 1_0 3" xfId="738" xr:uid="{00000000-0005-0000-0000-00004C000000}"/>
    <cellStyle name="_ANALYSIS FY07" xfId="156" xr:uid="{00000000-0005-0000-0000-00004D000000}"/>
    <cellStyle name="_Andrew Antennas" xfId="2270" xr:uid="{00000000-0005-0000-0000-00004E000000}"/>
    <cellStyle name="_Andrew antennas strip" xfId="2271" xr:uid="{00000000-0005-0000-0000-00004F000000}"/>
    <cellStyle name="_Andrew antennas strip_1" xfId="2272" xr:uid="{00000000-0005-0000-0000-000050000000}"/>
    <cellStyle name="_Andrew antennas strip_2" xfId="2273" xr:uid="{00000000-0005-0000-0000-000051000000}"/>
    <cellStyle name="_Andrew Materials (no antennas)" xfId="2274" xr:uid="{00000000-0005-0000-0000-000052000000}"/>
    <cellStyle name="_ATT_Shell - TSM-8000 quotation - Apr 29_08" xfId="157" xr:uid="{00000000-0005-0000-0000-000053000000}"/>
    <cellStyle name="_ATT_Shell - TSM-8000 quotation - Apr 29_08 2" xfId="845" xr:uid="{00000000-0005-0000-0000-000054000000}"/>
    <cellStyle name="_ATT_Shell - TSM-8000 quotation - Apr 29_08 3" xfId="739" xr:uid="{00000000-0005-0000-0000-000055000000}"/>
    <cellStyle name="_BID Tool Test 09-01-11" xfId="2275" xr:uid="{00000000-0005-0000-0000-000056000000}"/>
    <cellStyle name="_BND Template2" xfId="158" xr:uid="{00000000-0005-0000-0000-000057000000}"/>
    <cellStyle name="_Book1" xfId="159" xr:uid="{00000000-0005-0000-0000-000058000000}"/>
    <cellStyle name="_Cablewave Antennas" xfId="2276" xr:uid="{00000000-0005-0000-0000-000059000000}"/>
    <cellStyle name="_Complete" xfId="3993" xr:uid="{00000000-0005-0000-0000-00005A000000}"/>
    <cellStyle name="_Complete_WT_Pricing_Template1" xfId="3994" xr:uid="{00000000-0005-0000-0000-00005B000000}"/>
    <cellStyle name="_Complete_WT_Pricing_Template1 2" xfId="3995" xr:uid="{00000000-0005-0000-0000-00005C000000}"/>
    <cellStyle name="_Complete_WT_Pricing_Template1 3" xfId="3996" xr:uid="{00000000-0005-0000-0000-00005D000000}"/>
    <cellStyle name="_Complete_WT_Pricing_Template1_ALU Quote 10US105392A1_Svcs_MSWIN_20100914" xfId="3997" xr:uid="{00000000-0005-0000-0000-00005E000000}"/>
    <cellStyle name="_Complete_WT_Pricing_Template1_ALU Quote_STARS ENT10000115A3_DCPlant_State of Mississippi MSWIN20100827" xfId="3998" xr:uid="{00000000-0005-0000-0000-00005F000000}"/>
    <cellStyle name="_Complete_WT_Pricing_Template1_TSM8000 Quote 10US105392C2 Motorala State of Mississippi 10-14-2010 (2)" xfId="3999" xr:uid="{00000000-0005-0000-0000-000060000000}"/>
    <cellStyle name="_Configuration" xfId="4000" xr:uid="{00000000-0005-0000-0000-000061000000}"/>
    <cellStyle name="_Configuration_WT_Pricing_Template1" xfId="4001" xr:uid="{00000000-0005-0000-0000-000062000000}"/>
    <cellStyle name="_Configuration_WT_Pricing_Template1 2" xfId="4002" xr:uid="{00000000-0005-0000-0000-000063000000}"/>
    <cellStyle name="_Configuration_WT_Pricing_Template1 3" xfId="4003" xr:uid="{00000000-0005-0000-0000-000064000000}"/>
    <cellStyle name="_Configuration_WT_Pricing_Template1_ALU Quote 10US105392A1_Svcs_MSWIN_20100914" xfId="4004" xr:uid="{00000000-0005-0000-0000-000065000000}"/>
    <cellStyle name="_Configuration_WT_Pricing_Template1_ALU Quote_STARS ENT10000115A3_DCPlant_State of Mississippi MSWIN20100827" xfId="4005" xr:uid="{00000000-0005-0000-0000-000066000000}"/>
    <cellStyle name="_Configuration_WT_Pricing_Template1_TSM8000 Quote 10US105392C2 Motorala State of Mississippi 10-14-2010 (2)" xfId="4006" xr:uid="{00000000-0005-0000-0000-000067000000}"/>
    <cellStyle name="_Copy of 9500 Canquest UMTS MW Backhaul ver_A1" xfId="160" xr:uid="{00000000-0005-0000-0000-000068000000}"/>
    <cellStyle name="_Copy of 9500 Canquest UMTS MW Backhaul ver_A1 2" xfId="846" xr:uid="{00000000-0005-0000-0000-000069000000}"/>
    <cellStyle name="_Copy of 9500 Canquest UMTS MW Backhaul ver_A1 2 2" xfId="5109" xr:uid="{00000000-0005-0000-0000-00006A000000}"/>
    <cellStyle name="_Copy of 9500 Canquest UMTS MW Backhaul ver_A1 3" xfId="740" xr:uid="{00000000-0005-0000-0000-00006B000000}"/>
    <cellStyle name="_Copy of 9500 Canquest UMTS MW Backhaul ver_A1 3 2" xfId="5105" xr:uid="{00000000-0005-0000-0000-00006C000000}"/>
    <cellStyle name="_Copy of 9500 Canquest UMTS MW Backhaul ver_A1 4" xfId="4873" xr:uid="{00000000-0005-0000-0000-00006D000000}"/>
    <cellStyle name="_Copy of FOB-1208901 Alberta Priority 1 4G - 9500 MPR - Rev 1_1 (2)" xfId="161" xr:uid="{00000000-0005-0000-0000-00006E000000}"/>
    <cellStyle name="_Copy of FOB-1208901 Alberta Priority 1 4G - 9500 MPR - Rev 1_1 (2) 2" xfId="847" xr:uid="{00000000-0005-0000-0000-00006F000000}"/>
    <cellStyle name="_Copy of FOB-1208901 Alberta Priority 1 4G - 9500 MPR - Rev 1_1 (2) 3" xfId="741" xr:uid="{00000000-0005-0000-0000-000070000000}"/>
    <cellStyle name="_CORE HW" xfId="7" xr:uid="{00000000-0005-0000-0000-000071000000}"/>
    <cellStyle name="_Cover" xfId="4007" xr:uid="{00000000-0005-0000-0000-000072000000}"/>
    <cellStyle name="_Cover_WT_Pricing_Template1" xfId="4008" xr:uid="{00000000-0005-0000-0000-000073000000}"/>
    <cellStyle name="_Cover_WT_Pricing_Template1 2" xfId="4009" xr:uid="{00000000-0005-0000-0000-000074000000}"/>
    <cellStyle name="_Cover_WT_Pricing_Template1 3" xfId="4010" xr:uid="{00000000-0005-0000-0000-000075000000}"/>
    <cellStyle name="_Cover_WT_Pricing_Template1_ALU Quote 10US105392A1_Svcs_MSWIN_20100914" xfId="4011" xr:uid="{00000000-0005-0000-0000-000076000000}"/>
    <cellStyle name="_Cover_WT_Pricing_Template1_ALU Quote_STARS ENT10000115A3_DCPlant_State of Mississippi MSWIN20100827" xfId="4012" xr:uid="{00000000-0005-0000-0000-000077000000}"/>
    <cellStyle name="_Cover_WT_Pricing_Template1_TSM8000 Quote 10US105392C2 Motorala State of Mississippi 10-14-2010 (2)" xfId="4013" xr:uid="{00000000-0005-0000-0000-000078000000}"/>
    <cellStyle name="_CY11 demand - ERBdA" xfId="2277" xr:uid="{00000000-0005-0000-0000-000079000000}"/>
    <cellStyle name="_DA'd Codes" xfId="4014" xr:uid="{00000000-0005-0000-0000-00007A000000}"/>
    <cellStyle name="_DA'd Codes_WT_Pricing_Template1" xfId="4015" xr:uid="{00000000-0005-0000-0000-00007B000000}"/>
    <cellStyle name="_DA'd Codes_WT_Pricing_Template1 2" xfId="4016" xr:uid="{00000000-0005-0000-0000-00007C000000}"/>
    <cellStyle name="_DA'd Codes_WT_Pricing_Template1 3" xfId="4017" xr:uid="{00000000-0005-0000-0000-00007D000000}"/>
    <cellStyle name="_DA'd Codes_WT_Pricing_Template1_ALU Quote 10US105392A1_Svcs_MSWIN_20100914" xfId="4018" xr:uid="{00000000-0005-0000-0000-00007E000000}"/>
    <cellStyle name="_DA'd Codes_WT_Pricing_Template1_ALU Quote_STARS ENT10000115A3_DCPlant_State of Mississippi MSWIN20100827" xfId="4019" xr:uid="{00000000-0005-0000-0000-00007F000000}"/>
    <cellStyle name="_DA'd Codes_WT_Pricing_Template1_TSM8000 Quote 10US105392C2 Motorala State of Mississippi 10-14-2010 (2)" xfId="4020" xr:uid="{00000000-0005-0000-0000-000080000000}"/>
    <cellStyle name="_DB Output" xfId="4021" xr:uid="{00000000-0005-0000-0000-000081000000}"/>
    <cellStyle name="_DB Output_WT_Pricing_Template1" xfId="4022" xr:uid="{00000000-0005-0000-0000-000082000000}"/>
    <cellStyle name="_DB Output_WT_Pricing_Template1 2" xfId="4023" xr:uid="{00000000-0005-0000-0000-000083000000}"/>
    <cellStyle name="_DB Output_WT_Pricing_Template1 3" xfId="4024" xr:uid="{00000000-0005-0000-0000-000084000000}"/>
    <cellStyle name="_DB Output_WT_Pricing_Template1_ALU Quote 10US105392A1_Svcs_MSWIN_20100914" xfId="4025" xr:uid="{00000000-0005-0000-0000-000085000000}"/>
    <cellStyle name="_DB Output_WT_Pricing_Template1_ALU Quote_STARS ENT10000115A3_DCPlant_State of Mississippi MSWIN20100827" xfId="4026" xr:uid="{00000000-0005-0000-0000-000086000000}"/>
    <cellStyle name="_DB Output_WT_Pricing_Template1_TSM8000 Quote 10US105392C2 Motorala State of Mississippi 10-14-2010 (2)" xfId="4027" xr:uid="{00000000-0005-0000-0000-000087000000}"/>
    <cellStyle name="_Financials" xfId="4028" xr:uid="{00000000-0005-0000-0000-000088000000}"/>
    <cellStyle name="_Financials_WT_Pricing_Template1" xfId="4029" xr:uid="{00000000-0005-0000-0000-000089000000}"/>
    <cellStyle name="_Financials_WT_Pricing_Template1 2" xfId="4030" xr:uid="{00000000-0005-0000-0000-00008A000000}"/>
    <cellStyle name="_Financials_WT_Pricing_Template1 3" xfId="4031" xr:uid="{00000000-0005-0000-0000-00008B000000}"/>
    <cellStyle name="_Financials_WT_Pricing_Template1_ALU Quote 10US105392A1_Svcs_MSWIN_20100914" xfId="4032" xr:uid="{00000000-0005-0000-0000-00008C000000}"/>
    <cellStyle name="_Financials_WT_Pricing_Template1_ALU Quote_STARS ENT10000115A3_DCPlant_State of Mississippi MSWIN20100827" xfId="4033" xr:uid="{00000000-0005-0000-0000-00008D000000}"/>
    <cellStyle name="_Financials_WT_Pricing_Template1_TSM8000 Quote 10US105392C2 Motorala State of Mississippi 10-14-2010 (2)" xfId="4034" xr:uid="{00000000-0005-0000-0000-00008E000000}"/>
    <cellStyle name="_FL684 final" xfId="2278" xr:uid="{00000000-0005-0000-0000-00008F000000}"/>
    <cellStyle name="_FL745 DRAFT from 738 and 744 corrected XLY" xfId="2279" xr:uid="{00000000-0005-0000-0000-000090000000}"/>
    <cellStyle name="_FOB-1010906-OEM Material-SHAW-3 Scenariosmr" xfId="162" xr:uid="{00000000-0005-0000-0000-000091000000}"/>
    <cellStyle name="_FOB-1208901 Alberta Priority 1 4G - 9500 MPR - Rev 1_1" xfId="163" xr:uid="{00000000-0005-0000-0000-000092000000}"/>
    <cellStyle name="_FOB-1208901 Alberta Priority 1 4G - 9500 MPR - Rev 1_1 2" xfId="848" xr:uid="{00000000-0005-0000-0000-000093000000}"/>
    <cellStyle name="_FOB-1208901 Alberta Priority 1 4G - 9500 MPR - Rev 1_1 3" xfId="742" xr:uid="{00000000-0005-0000-0000-000094000000}"/>
    <cellStyle name="_go to mkt view 092302" xfId="4035" xr:uid="{00000000-0005-0000-0000-000095000000}"/>
    <cellStyle name="_go to mkt view 092302_WT_Pricing_Template1" xfId="4036" xr:uid="{00000000-0005-0000-0000-000096000000}"/>
    <cellStyle name="_go to mkt view 092302_WT_Pricing_Template1 2" xfId="4037" xr:uid="{00000000-0005-0000-0000-000097000000}"/>
    <cellStyle name="_go to mkt view 092302_WT_Pricing_Template1 3" xfId="4038" xr:uid="{00000000-0005-0000-0000-000098000000}"/>
    <cellStyle name="_go to mkt view 092302_WT_Pricing_Template1_ALU Quote 10US105392A1_Svcs_MSWIN_20100914" xfId="4039" xr:uid="{00000000-0005-0000-0000-000099000000}"/>
    <cellStyle name="_go to mkt view 092302_WT_Pricing_Template1_ALU Quote_STARS ENT10000115A3_DCPlant_State of Mississippi MSWIN20100827" xfId="4040" xr:uid="{00000000-0005-0000-0000-00009A000000}"/>
    <cellStyle name="_go to mkt view 092302_WT_Pricing_Template1_TSM8000 Quote 10US105392C2 Motorala State of Mississippi 10-14-2010 (2)" xfId="4041" xr:uid="{00000000-0005-0000-0000-00009B000000}"/>
    <cellStyle name="_go-to-mkt fin file 092502" xfId="4042" xr:uid="{00000000-0005-0000-0000-00009C000000}"/>
    <cellStyle name="_go-to-mkt fin file 092502_WT_Pricing_Template1" xfId="4043" xr:uid="{00000000-0005-0000-0000-00009D000000}"/>
    <cellStyle name="_go-to-mkt fin file 092502_WT_Pricing_Template1 2" xfId="4044" xr:uid="{00000000-0005-0000-0000-00009E000000}"/>
    <cellStyle name="_go-to-mkt fin file 092502_WT_Pricing_Template1 3" xfId="4045" xr:uid="{00000000-0005-0000-0000-00009F000000}"/>
    <cellStyle name="_go-to-mkt fin file 092502_WT_Pricing_Template1_ALU Quote 10US105392A1_Svcs_MSWIN_20100914" xfId="4046" xr:uid="{00000000-0005-0000-0000-0000A0000000}"/>
    <cellStyle name="_go-to-mkt fin file 092502_WT_Pricing_Template1_ALU Quote_STARS ENT10000115A3_DCPlant_State of Mississippi MSWIN20100827" xfId="4047" xr:uid="{00000000-0005-0000-0000-0000A1000000}"/>
    <cellStyle name="_go-to-mkt fin file 092502_WT_Pricing_Template1_TSM8000 Quote 10US105392C2 Motorala State of Mississippi 10-14-2010 (2)" xfId="4048" xr:uid="{00000000-0005-0000-0000-0000A2000000}"/>
    <cellStyle name="_IPD UPEI_20100712kd" xfId="8" xr:uid="{00000000-0005-0000-0000-0000A3000000}"/>
    <cellStyle name="_IPD_PCP_NSM_V46_00" xfId="9" xr:uid="{00000000-0005-0000-0000-0000A4000000}"/>
    <cellStyle name="_IPIS - Customer TBD - Site TBD - Product TBD WITH 10 or more" xfId="164" xr:uid="{00000000-0005-0000-0000-0000A5000000}"/>
    <cellStyle name="_Lws Portfolio -  Tss -Preliminary 1215" xfId="4049" xr:uid="{00000000-0005-0000-0000-0000A6000000}"/>
    <cellStyle name="_Lws Portfolio -  Tss -Preliminary 1215_WT_Pricing_Template1" xfId="4050" xr:uid="{00000000-0005-0000-0000-0000A7000000}"/>
    <cellStyle name="_Lws Portfolio -  Tss -Preliminary 1215_WT_Pricing_Template1 2" xfId="4051" xr:uid="{00000000-0005-0000-0000-0000A8000000}"/>
    <cellStyle name="_Lws Portfolio -  Tss -Preliminary 1215_WT_Pricing_Template1 3" xfId="4052" xr:uid="{00000000-0005-0000-0000-0000A9000000}"/>
    <cellStyle name="_Lws Portfolio -  Tss -Preliminary 1215_WT_Pricing_Template1_ALU Quote 10US105392A1_Svcs_MSWIN_20100914" xfId="4053" xr:uid="{00000000-0005-0000-0000-0000AA000000}"/>
    <cellStyle name="_Lws Portfolio -  Tss -Preliminary 1215_WT_Pricing_Template1_ALU Quote_STARS ENT10000115A3_DCPlant_State of Mississippi MSWIN20100827" xfId="4054" xr:uid="{00000000-0005-0000-0000-0000AB000000}"/>
    <cellStyle name="_Lws Portfolio -  Tss -Preliminary 1215_WT_Pricing_Template1_TSM8000 Quote 10US105392C2 Motorala State of Mississippi 10-14-2010 (2)" xfId="4055" xr:uid="{00000000-0005-0000-0000-0000AC000000}"/>
    <cellStyle name="_LWS Portfolio Comcode Alignment - Preliminary" xfId="4056" xr:uid="{00000000-0005-0000-0000-0000AD000000}"/>
    <cellStyle name="_LWS Portfolio Comcode Alignment - Preliminary_WT_Pricing_Template1" xfId="4057" xr:uid="{00000000-0005-0000-0000-0000AE000000}"/>
    <cellStyle name="_LWS Portfolio Comcode Alignment - Preliminary_WT_Pricing_Template1 2" xfId="4058" xr:uid="{00000000-0005-0000-0000-0000AF000000}"/>
    <cellStyle name="_LWS Portfolio Comcode Alignment - Preliminary_WT_Pricing_Template1 3" xfId="4059" xr:uid="{00000000-0005-0000-0000-0000B0000000}"/>
    <cellStyle name="_LWS Portfolio Comcode Alignment - Preliminary_WT_Pricing_Template1_ALU Quote 10US105392A1_Svcs_MSWIN_20100914" xfId="4060" xr:uid="{00000000-0005-0000-0000-0000B1000000}"/>
    <cellStyle name="_LWS Portfolio Comcode Alignment - Preliminary_WT_Pricing_Template1_ALU Quote_STARS ENT10000115A3_DCPlant_State of Mississippi MSWIN20100827" xfId="4061" xr:uid="{00000000-0005-0000-0000-0000B2000000}"/>
    <cellStyle name="_LWS Portfolio Comcode Alignment - Preliminary_WT_Pricing_Template1_TSM8000 Quote 10US105392C2 Motorala State of Mississippi 10-14-2010 (2)" xfId="4062" xr:uid="{00000000-0005-0000-0000-0000B3000000}"/>
    <cellStyle name="_LWS Portfolio Structure for FY 2003" xfId="4063" xr:uid="{00000000-0005-0000-0000-0000B4000000}"/>
    <cellStyle name="_LWS Portfolio Structure for FY 2003_WT_Pricing_Template1" xfId="4064" xr:uid="{00000000-0005-0000-0000-0000B5000000}"/>
    <cellStyle name="_LWS Portfolio Structure for FY 2003_WT_Pricing_Template1 2" xfId="4065" xr:uid="{00000000-0005-0000-0000-0000B6000000}"/>
    <cellStyle name="_LWS Portfolio Structure for FY 2003_WT_Pricing_Template1 3" xfId="4066" xr:uid="{00000000-0005-0000-0000-0000B7000000}"/>
    <cellStyle name="_LWS Portfolio Structure for FY 2003_WT_Pricing_Template1_ALU Quote 10US105392A1_Svcs_MSWIN_20100914" xfId="4067" xr:uid="{00000000-0005-0000-0000-0000B8000000}"/>
    <cellStyle name="_LWS Portfolio Structure for FY 2003_WT_Pricing_Template1_ALU Quote_STARS ENT10000115A3_DCPlant_State of Mississippi MSWIN20100827" xfId="4068" xr:uid="{00000000-0005-0000-0000-0000B9000000}"/>
    <cellStyle name="_LWS Portfolio Structure for FY 2003_WT_Pricing_Template1_TSM8000 Quote 10US105392C2 Motorala State of Mississippi 10-14-2010 (2)" xfId="4069" xr:uid="{00000000-0005-0000-0000-0000BA000000}"/>
    <cellStyle name="_Meet Comp Main Sheet" xfId="165" xr:uid="{00000000-0005-0000-0000-0000BB000000}"/>
    <cellStyle name="_Meet Comp Main Sheet 2" xfId="849" xr:uid="{00000000-0005-0000-0000-0000BC000000}"/>
    <cellStyle name="_Meet Comp Main Sheet 3" xfId="743" xr:uid="{00000000-0005-0000-0000-0000BD000000}"/>
    <cellStyle name="_MOU TELUS MW ALU Services pricing - Sept 15 2009" xfId="166" xr:uid="{00000000-0005-0000-0000-0000BE000000}"/>
    <cellStyle name="_NSM BU Price Book PPP ed. 42.02" xfId="2257" xr:uid="{00000000-0005-0000-0000-0000BF000000}"/>
    <cellStyle name="_Oklahoma Gas  Electric (OGE) 3 HOPS (EFI) 03-15-10 Rev0" xfId="4070" xr:uid="{00000000-0005-0000-0000-0000C0000000}"/>
    <cellStyle name="_Optics-NC" xfId="10" xr:uid="{00000000-0005-0000-0000-0000C1000000}"/>
    <cellStyle name="_Optics-NC 2" xfId="1557" xr:uid="{00000000-0005-0000-0000-0000C2000000}"/>
    <cellStyle name="_P051143 - CNOC" xfId="167" xr:uid="{00000000-0005-0000-0000-0000C3000000}"/>
    <cellStyle name="_P3 Master Budget_MWA_BSA" xfId="2280" xr:uid="{00000000-0005-0000-0000-0000C4000000}"/>
    <cellStyle name="_P3 Master Budget_MWA_BSA_FINAL" xfId="2281" xr:uid="{00000000-0005-0000-0000-0000C5000000}"/>
    <cellStyle name="_P3 Master Budget_MWA_BSA_FINAL_generic supplier" xfId="2282" xr:uid="{00000000-0005-0000-0000-0000C6000000}"/>
    <cellStyle name="_P3 Master File 100111 v8 wt" xfId="2283" xr:uid="{00000000-0005-0000-0000-0000C7000000}"/>
    <cellStyle name="_P3-04 Base Station Antenna, GPS antenna Strategy 2011 V3" xfId="2284" xr:uid="{00000000-0005-0000-0000-0000C8000000}"/>
    <cellStyle name="_Peter Dettwiler WTD 9500MPR_Globalive_Config &amp; Pricing_version(3)nf 6-19-08" xfId="168" xr:uid="{00000000-0005-0000-0000-0000C9000000}"/>
    <cellStyle name="_Peter Dettwiler WTD 9500MPR_Globalive_Config &amp; Pricing_version(3)nf 6-19-08 2" xfId="850" xr:uid="{00000000-0005-0000-0000-0000CA000000}"/>
    <cellStyle name="_Peter Dettwiler WTD 9500MPR_Globalive_Config &amp; Pricing_version(3)nf 6-19-08 3" xfId="744" xr:uid="{00000000-0005-0000-0000-0000CB000000}"/>
    <cellStyle name="_Portfolio Structure svc products 090502 for Kathy" xfId="4071" xr:uid="{00000000-0005-0000-0000-0000CC000000}"/>
    <cellStyle name="_Portfolio Structure svc products 090502 for Kathy_WT_Pricing_Template1" xfId="4072" xr:uid="{00000000-0005-0000-0000-0000CD000000}"/>
    <cellStyle name="_Portfolio Structure svc products 090502 for Kathy_WT_Pricing_Template1 2" xfId="4073" xr:uid="{00000000-0005-0000-0000-0000CE000000}"/>
    <cellStyle name="_Portfolio Structure svc products 090502 for Kathy_WT_Pricing_Template1 3" xfId="4074" xr:uid="{00000000-0005-0000-0000-0000CF000000}"/>
    <cellStyle name="_Portfolio Structure svc products 090502 for Kathy_WT_Pricing_Template1_ALU Quote 10US105392A1_Svcs_MSWIN_20100914" xfId="4075" xr:uid="{00000000-0005-0000-0000-0000D0000000}"/>
    <cellStyle name="_Portfolio Structure svc products 090502 for Kathy_WT_Pricing_Template1_ALU Quote_STARS ENT10000115A3_DCPlant_State of Mississippi MSWIN20100827" xfId="4076" xr:uid="{00000000-0005-0000-0000-0000D1000000}"/>
    <cellStyle name="_Portfolio Structure svc products 090502 for Kathy_WT_Pricing_Template1_TSM8000 Quote 10US105392C2 Motorala State of Mississippi 10-14-2010 (2)" xfId="4077" xr:uid="{00000000-0005-0000-0000-0000D2000000}"/>
    <cellStyle name="_qoute Shaw" xfId="169" xr:uid="{00000000-0005-0000-0000-0000D3000000}"/>
    <cellStyle name="_QTC-LWSBP-VIPRE Template" xfId="4078" xr:uid="{00000000-0005-0000-0000-0000D4000000}"/>
    <cellStyle name="_QTC-LWSBP-VIPRE Template_WT_Pricing_Template1" xfId="4079" xr:uid="{00000000-0005-0000-0000-0000D5000000}"/>
    <cellStyle name="_QTC-LWSBP-VIPRE Template_WT_Pricing_Template1 2" xfId="4080" xr:uid="{00000000-0005-0000-0000-0000D6000000}"/>
    <cellStyle name="_QTC-LWSBP-VIPRE Template_WT_Pricing_Template1 3" xfId="4081" xr:uid="{00000000-0005-0000-0000-0000D7000000}"/>
    <cellStyle name="_QTC-LWSBP-VIPRE Template_WT_Pricing_Template1_ALU Quote 10US105392A1_Svcs_MSWIN_20100914" xfId="4082" xr:uid="{00000000-0005-0000-0000-0000D8000000}"/>
    <cellStyle name="_QTC-LWSBP-VIPRE Template_WT_Pricing_Template1_ALU Quote_STARS ENT10000115A3_DCPlant_State of Mississippi MSWIN20100827" xfId="4083" xr:uid="{00000000-0005-0000-0000-0000D9000000}"/>
    <cellStyle name="_QTC-LWSBP-VIPRE Template_WT_Pricing_Template1_TSM8000 Quote 10US105392C2 Motorala State of Mississippi 10-14-2010 (2)" xfId="4084" xr:uid="{00000000-0005-0000-0000-0000DA000000}"/>
    <cellStyle name="_Quantity of Roll out Metro Feb 6 ver 1 " xfId="170" xr:uid="{00000000-0005-0000-0000-0000DB000000}"/>
    <cellStyle name="_QUOTE SHEET" xfId="2285" xr:uid="{00000000-0005-0000-0000-0000DC000000}"/>
    <cellStyle name="_replacement AWY MPT new volume" xfId="2286" xr:uid="{00000000-0005-0000-0000-0000DD000000}"/>
    <cellStyle name="_RF OEM Sourcing  Catalog - P3-05 TMA 2010Q1 Edition 02" xfId="2287" xr:uid="{00000000-0005-0000-0000-0000DE000000}"/>
    <cellStyle name="_RFS antennas" xfId="2288" xr:uid="{00000000-0005-0000-0000-0000DF000000}"/>
    <cellStyle name="_RFS antennas strip" xfId="2289" xr:uid="{00000000-0005-0000-0000-0000E0000000}"/>
    <cellStyle name="_RFS Antennas_1" xfId="2290" xr:uid="{00000000-0005-0000-0000-0000E1000000}"/>
    <cellStyle name="_RFS Materials (no antennas)" xfId="2291" xr:uid="{00000000-0005-0000-0000-0000E2000000}"/>
    <cellStyle name="_RFS NPIs 2011 Rapid Introduction v3 RFS Feedback" xfId="2292" xr:uid="{00000000-0005-0000-0000-0000E3000000}"/>
    <cellStyle name="_S Pricing D118684A LOWER HOPS" xfId="4085" xr:uid="{00000000-0005-0000-0000-0000E4000000}"/>
    <cellStyle name="_SAR-18 Pricing - Apr 2010" xfId="4086" xr:uid="{00000000-0005-0000-0000-0000E5000000}"/>
    <cellStyle name="_SBC_LER15800 (RS15008) PRODUCTION_RTSA_RES_Price Quote_071106" xfId="4087" xr:uid="{00000000-0005-0000-0000-0000E6000000}"/>
    <cellStyle name="_SBC_LER15800 (RS15008)_RTSA_RES_Price Quote_070706" xfId="4088" xr:uid="{00000000-0005-0000-0000-0000E7000000}"/>
    <cellStyle name="_Service product listing 091102" xfId="4089" xr:uid="{00000000-0005-0000-0000-0000E8000000}"/>
    <cellStyle name="_Service product listing 091102_WT_Pricing_Template1" xfId="4090" xr:uid="{00000000-0005-0000-0000-0000E9000000}"/>
    <cellStyle name="_Service product listing 091102_WT_Pricing_Template1 2" xfId="4091" xr:uid="{00000000-0005-0000-0000-0000EA000000}"/>
    <cellStyle name="_Service product listing 091102_WT_Pricing_Template1 3" xfId="4092" xr:uid="{00000000-0005-0000-0000-0000EB000000}"/>
    <cellStyle name="_Service product listing 091102_WT_Pricing_Template1_ALU Quote 10US105392A1_Svcs_MSWIN_20100914" xfId="4093" xr:uid="{00000000-0005-0000-0000-0000EC000000}"/>
    <cellStyle name="_Service product listing 091102_WT_Pricing_Template1_ALU Quote_STARS ENT10000115A3_DCPlant_State of Mississippi MSWIN20100827" xfId="4094" xr:uid="{00000000-0005-0000-0000-0000ED000000}"/>
    <cellStyle name="_Service product listing 091102_WT_Pricing_Template1_TSM8000 Quote 10US105392C2 Motorala State of Mississippi 10-14-2010 (2)" xfId="4095" xr:uid="{00000000-0005-0000-0000-0000EE000000}"/>
    <cellStyle name="_Sheet1" xfId="2293" xr:uid="{00000000-0005-0000-0000-0000EF000000}"/>
    <cellStyle name="_STARRS IPD QUOTE JEFF COUNTY - HARRIS" xfId="4096" xr:uid="{00000000-0005-0000-0000-0000F0000000}"/>
    <cellStyle name="_TSS" xfId="4097" xr:uid="{00000000-0005-0000-0000-0000F1000000}"/>
    <cellStyle name="_tss Portfolio as of 102" xfId="4098" xr:uid="{00000000-0005-0000-0000-0000F2000000}"/>
    <cellStyle name="_tss Portfolio as of 102_WT_Pricing_Template1" xfId="4099" xr:uid="{00000000-0005-0000-0000-0000F3000000}"/>
    <cellStyle name="_tss Portfolio as of 102_WT_Pricing_Template1 2" xfId="4100" xr:uid="{00000000-0005-0000-0000-0000F4000000}"/>
    <cellStyle name="_tss Portfolio as of 102_WT_Pricing_Template1 3" xfId="4101" xr:uid="{00000000-0005-0000-0000-0000F5000000}"/>
    <cellStyle name="_tss Portfolio as of 102_WT_Pricing_Template1_ALU Quote 10US105392A1_Svcs_MSWIN_20100914" xfId="4102" xr:uid="{00000000-0005-0000-0000-0000F6000000}"/>
    <cellStyle name="_tss Portfolio as of 102_WT_Pricing_Template1_ALU Quote_STARS ENT10000115A3_DCPlant_State of Mississippi MSWIN20100827" xfId="4103" xr:uid="{00000000-0005-0000-0000-0000F7000000}"/>
    <cellStyle name="_tss Portfolio as of 102_WT_Pricing_Template1_TSM8000 Quote 10US105392C2 Motorala State of Mississippi 10-14-2010 (2)" xfId="4104" xr:uid="{00000000-0005-0000-0000-0000F8000000}"/>
    <cellStyle name="_TSS_WT_Pricing_Template1" xfId="4105" xr:uid="{00000000-0005-0000-0000-0000F9000000}"/>
    <cellStyle name="_TSS_WT_Pricing_Template1 2" xfId="4106" xr:uid="{00000000-0005-0000-0000-0000FA000000}"/>
    <cellStyle name="_TSS_WT_Pricing_Template1 3" xfId="4107" xr:uid="{00000000-0005-0000-0000-0000FB000000}"/>
    <cellStyle name="_TSS_WT_Pricing_Template1_ALU Quote 10US105392A1_Svcs_MSWIN_20100914" xfId="4108" xr:uid="{00000000-0005-0000-0000-0000FC000000}"/>
    <cellStyle name="_TSS_WT_Pricing_Template1_ALU Quote_STARS ENT10000115A3_DCPlant_State of Mississippi MSWIN20100827" xfId="4109" xr:uid="{00000000-0005-0000-0000-0000FD000000}"/>
    <cellStyle name="_TSS_WT_Pricing_Template1_TSM8000 Quote 10US105392C2 Motorala State of Mississippi 10-14-2010 (2)" xfId="4110" xr:uid="{00000000-0005-0000-0000-0000FE000000}"/>
    <cellStyle name="_Unit Cost Prices" xfId="2294" xr:uid="{00000000-0005-0000-0000-0000FF000000}"/>
    <cellStyle name="=C:\WINNT35\SYSTEM32\COMMAND.COM" xfId="11" xr:uid="{00000000-0005-0000-0000-000000010000}"/>
    <cellStyle name="0,0_x000a__x000a_NA_x000a__x000a_" xfId="4111" xr:uid="{00000000-0005-0000-0000-000001010000}"/>
    <cellStyle name="0,0_x000d__x000a_NA_x000d__x000a_" xfId="12" xr:uid="{00000000-0005-0000-0000-000002010000}"/>
    <cellStyle name="0,0_x000d__x000a_NA_x000d__x000a_ 2" xfId="851" xr:uid="{00000000-0005-0000-0000-000003010000}"/>
    <cellStyle name="0,0_x000d__x000a_NA_x000d__x000a_ 2 2" xfId="852" xr:uid="{00000000-0005-0000-0000-000004010000}"/>
    <cellStyle name="0,0_x000d__x000a_NA_x000d__x000a_ 2 3" xfId="1433" xr:uid="{00000000-0005-0000-0000-000005010000}"/>
    <cellStyle name="0,0_x000d__x000a_NA_x000d__x000a_ 2 3 2" xfId="1696" xr:uid="{00000000-0005-0000-0000-000006010000}"/>
    <cellStyle name="20% - Accent1 2" xfId="171" xr:uid="{00000000-0005-0000-0000-000007010000}"/>
    <cellStyle name="20% - Accent1 2 2" xfId="853" xr:uid="{00000000-0005-0000-0000-000008010000}"/>
    <cellStyle name="20% - Accent1 2 2 2" xfId="1822" xr:uid="{00000000-0005-0000-0000-000009010000}"/>
    <cellStyle name="20% - Accent1 2 3" xfId="1846" xr:uid="{00000000-0005-0000-0000-00000A010000}"/>
    <cellStyle name="20% - Accent1 2 3 2" xfId="4459" xr:uid="{00000000-0005-0000-0000-00000B010000}"/>
    <cellStyle name="20% - Accent1 3" xfId="172" xr:uid="{00000000-0005-0000-0000-00000C010000}"/>
    <cellStyle name="20% - Accent1 3 2" xfId="1845" xr:uid="{00000000-0005-0000-0000-00000D010000}"/>
    <cellStyle name="20% - Accent1 4" xfId="677" xr:uid="{00000000-0005-0000-0000-00000E010000}"/>
    <cellStyle name="20% - Accent1 5" xfId="854" xr:uid="{00000000-0005-0000-0000-00000F010000}"/>
    <cellStyle name="20% - Accent1 6" xfId="89" xr:uid="{00000000-0005-0000-0000-000010010000}"/>
    <cellStyle name="20% - Accent2 2" xfId="173" xr:uid="{00000000-0005-0000-0000-000011010000}"/>
    <cellStyle name="20% - Accent2 2 2" xfId="855" xr:uid="{00000000-0005-0000-0000-000012010000}"/>
    <cellStyle name="20% - Accent2 2 2 2" xfId="1823" xr:uid="{00000000-0005-0000-0000-000013010000}"/>
    <cellStyle name="20% - Accent2 2 3" xfId="1848" xr:uid="{00000000-0005-0000-0000-000014010000}"/>
    <cellStyle name="20% - Accent2 2 3 2" xfId="4460" xr:uid="{00000000-0005-0000-0000-000015010000}"/>
    <cellStyle name="20% - Accent2 2 4" xfId="4112" xr:uid="{00000000-0005-0000-0000-000016010000}"/>
    <cellStyle name="20% - Accent2 3" xfId="174" xr:uid="{00000000-0005-0000-0000-000017010000}"/>
    <cellStyle name="20% - Accent2 3 2" xfId="1847" xr:uid="{00000000-0005-0000-0000-000018010000}"/>
    <cellStyle name="20% - Accent2 4" xfId="678" xr:uid="{00000000-0005-0000-0000-000019010000}"/>
    <cellStyle name="20% - Accent2 5" xfId="856" xr:uid="{00000000-0005-0000-0000-00001A010000}"/>
    <cellStyle name="20% - Accent2 6" xfId="90" xr:uid="{00000000-0005-0000-0000-00001B010000}"/>
    <cellStyle name="20% - Accent3 2" xfId="175" xr:uid="{00000000-0005-0000-0000-00001C010000}"/>
    <cellStyle name="20% - Accent3 2 2" xfId="857" xr:uid="{00000000-0005-0000-0000-00001D010000}"/>
    <cellStyle name="20% - Accent3 2 2 2" xfId="1824" xr:uid="{00000000-0005-0000-0000-00001E010000}"/>
    <cellStyle name="20% - Accent3 2 3" xfId="1850" xr:uid="{00000000-0005-0000-0000-00001F010000}"/>
    <cellStyle name="20% - Accent3 2 3 2" xfId="4461" xr:uid="{00000000-0005-0000-0000-000020010000}"/>
    <cellStyle name="20% - Accent3 2 4" xfId="4113" xr:uid="{00000000-0005-0000-0000-000021010000}"/>
    <cellStyle name="20% - Accent3 3" xfId="176" xr:uid="{00000000-0005-0000-0000-000022010000}"/>
    <cellStyle name="20% - Accent3 3 2" xfId="1849" xr:uid="{00000000-0005-0000-0000-000023010000}"/>
    <cellStyle name="20% - Accent3 4" xfId="177" xr:uid="{00000000-0005-0000-0000-000024010000}"/>
    <cellStyle name="20% - Accent3 5" xfId="679" xr:uid="{00000000-0005-0000-0000-000025010000}"/>
    <cellStyle name="20% - Accent3 6" xfId="858" xr:uid="{00000000-0005-0000-0000-000026010000}"/>
    <cellStyle name="20% - Accent3 7" xfId="91" xr:uid="{00000000-0005-0000-0000-000027010000}"/>
    <cellStyle name="20% - Accent4 2" xfId="178" xr:uid="{00000000-0005-0000-0000-000028010000}"/>
    <cellStyle name="20% - Accent4 2 2" xfId="859" xr:uid="{00000000-0005-0000-0000-000029010000}"/>
    <cellStyle name="20% - Accent4 2 2 2" xfId="1825" xr:uid="{00000000-0005-0000-0000-00002A010000}"/>
    <cellStyle name="20% - Accent4 2 3" xfId="1852" xr:uid="{00000000-0005-0000-0000-00002B010000}"/>
    <cellStyle name="20% - Accent4 2 3 2" xfId="4462" xr:uid="{00000000-0005-0000-0000-00002C010000}"/>
    <cellStyle name="20% - Accent4 2 4" xfId="4114" xr:uid="{00000000-0005-0000-0000-00002D010000}"/>
    <cellStyle name="20% - Accent4 3" xfId="179" xr:uid="{00000000-0005-0000-0000-00002E010000}"/>
    <cellStyle name="20% - Accent4 3 2" xfId="1851" xr:uid="{00000000-0005-0000-0000-00002F010000}"/>
    <cellStyle name="20% - Accent4 4" xfId="180" xr:uid="{00000000-0005-0000-0000-000030010000}"/>
    <cellStyle name="20% - Accent4 5" xfId="680" xr:uid="{00000000-0005-0000-0000-000031010000}"/>
    <cellStyle name="20% - Accent4 6" xfId="860" xr:uid="{00000000-0005-0000-0000-000032010000}"/>
    <cellStyle name="20% - Accent4 7" xfId="92" xr:uid="{00000000-0005-0000-0000-000033010000}"/>
    <cellStyle name="20% - Accent5 2" xfId="181" xr:uid="{00000000-0005-0000-0000-000034010000}"/>
    <cellStyle name="20% - Accent5 2 2" xfId="861" xr:uid="{00000000-0005-0000-0000-000035010000}"/>
    <cellStyle name="20% - Accent5 2 2 2" xfId="1826" xr:uid="{00000000-0005-0000-0000-000036010000}"/>
    <cellStyle name="20% - Accent5 2 3" xfId="1854" xr:uid="{00000000-0005-0000-0000-000037010000}"/>
    <cellStyle name="20% - Accent5 2 3 2" xfId="4464" xr:uid="{00000000-0005-0000-0000-000038010000}"/>
    <cellStyle name="20% - Accent5 2 4" xfId="4115" xr:uid="{00000000-0005-0000-0000-000039010000}"/>
    <cellStyle name="20% - Accent5 3" xfId="182" xr:uid="{00000000-0005-0000-0000-00003A010000}"/>
    <cellStyle name="20% - Accent5 3 2" xfId="1853" xr:uid="{00000000-0005-0000-0000-00003B010000}"/>
    <cellStyle name="20% - Accent5 4" xfId="681" xr:uid="{00000000-0005-0000-0000-00003C010000}"/>
    <cellStyle name="20% - Accent5 5" xfId="862" xr:uid="{00000000-0005-0000-0000-00003D010000}"/>
    <cellStyle name="20% - Accent5 6" xfId="93" xr:uid="{00000000-0005-0000-0000-00003E010000}"/>
    <cellStyle name="20% - Accent6 2" xfId="183" xr:uid="{00000000-0005-0000-0000-00003F010000}"/>
    <cellStyle name="20% - Accent6 2 2" xfId="863" xr:uid="{00000000-0005-0000-0000-000040010000}"/>
    <cellStyle name="20% - Accent6 2 2 2" xfId="1827" xr:uid="{00000000-0005-0000-0000-000041010000}"/>
    <cellStyle name="20% - Accent6 2 2 3" xfId="4117" xr:uid="{00000000-0005-0000-0000-000042010000}"/>
    <cellStyle name="20% - Accent6 2 3" xfId="1856" xr:uid="{00000000-0005-0000-0000-000043010000}"/>
    <cellStyle name="20% - Accent6 2 3 2" xfId="4465" xr:uid="{00000000-0005-0000-0000-000044010000}"/>
    <cellStyle name="20% - Accent6 2 4" xfId="4116" xr:uid="{00000000-0005-0000-0000-000045010000}"/>
    <cellStyle name="20% - Accent6 3" xfId="184" xr:uid="{00000000-0005-0000-0000-000046010000}"/>
    <cellStyle name="20% - Accent6 3 2" xfId="1855" xr:uid="{00000000-0005-0000-0000-000047010000}"/>
    <cellStyle name="20% - Accent6 3 2 2" xfId="4466" xr:uid="{00000000-0005-0000-0000-000048010000}"/>
    <cellStyle name="20% - Accent6 3 3" xfId="4118" xr:uid="{00000000-0005-0000-0000-000049010000}"/>
    <cellStyle name="20% - Accent6 4" xfId="682" xr:uid="{00000000-0005-0000-0000-00004A010000}"/>
    <cellStyle name="20% - Accent6 5" xfId="864" xr:uid="{00000000-0005-0000-0000-00004B010000}"/>
    <cellStyle name="20% - Accent6 6" xfId="94" xr:uid="{00000000-0005-0000-0000-00004C010000}"/>
    <cellStyle name="259 PN" xfId="13" xr:uid="{00000000-0005-0000-0000-00004D010000}"/>
    <cellStyle name="40% - Accent1 2" xfId="185" xr:uid="{00000000-0005-0000-0000-00004E010000}"/>
    <cellStyle name="40% - Accent1 2 2" xfId="865" xr:uid="{00000000-0005-0000-0000-00004F010000}"/>
    <cellStyle name="40% - Accent1 2 2 2" xfId="1828" xr:uid="{00000000-0005-0000-0000-000050010000}"/>
    <cellStyle name="40% - Accent1 2 3" xfId="1858" xr:uid="{00000000-0005-0000-0000-000051010000}"/>
    <cellStyle name="40% - Accent1 2 3 2" xfId="4467" xr:uid="{00000000-0005-0000-0000-000052010000}"/>
    <cellStyle name="40% - Accent1 2 4" xfId="4119" xr:uid="{00000000-0005-0000-0000-000053010000}"/>
    <cellStyle name="40% - Accent1 3" xfId="186" xr:uid="{00000000-0005-0000-0000-000054010000}"/>
    <cellStyle name="40% - Accent1 3 2" xfId="1857" xr:uid="{00000000-0005-0000-0000-000055010000}"/>
    <cellStyle name="40% - Accent1 4" xfId="683" xr:uid="{00000000-0005-0000-0000-000056010000}"/>
    <cellStyle name="40% - Accent1 5" xfId="866" xr:uid="{00000000-0005-0000-0000-000057010000}"/>
    <cellStyle name="40% - Accent1 6" xfId="95" xr:uid="{00000000-0005-0000-0000-000058010000}"/>
    <cellStyle name="40% - Accent2 2" xfId="187" xr:uid="{00000000-0005-0000-0000-000059010000}"/>
    <cellStyle name="40% - Accent2 2 2" xfId="867" xr:uid="{00000000-0005-0000-0000-00005A010000}"/>
    <cellStyle name="40% - Accent2 2 2 2" xfId="1829" xr:uid="{00000000-0005-0000-0000-00005B010000}"/>
    <cellStyle name="40% - Accent2 2 3" xfId="1860" xr:uid="{00000000-0005-0000-0000-00005C010000}"/>
    <cellStyle name="40% - Accent2 2 3 2" xfId="4468" xr:uid="{00000000-0005-0000-0000-00005D010000}"/>
    <cellStyle name="40% - Accent2 3" xfId="188" xr:uid="{00000000-0005-0000-0000-00005E010000}"/>
    <cellStyle name="40% - Accent2 3 2" xfId="1859" xr:uid="{00000000-0005-0000-0000-00005F010000}"/>
    <cellStyle name="40% - Accent2 4" xfId="684" xr:uid="{00000000-0005-0000-0000-000060010000}"/>
    <cellStyle name="40% - Accent2 5" xfId="868" xr:uid="{00000000-0005-0000-0000-000061010000}"/>
    <cellStyle name="40% - Accent2 6" xfId="96" xr:uid="{00000000-0005-0000-0000-000062010000}"/>
    <cellStyle name="40% - Accent3 2" xfId="189" xr:uid="{00000000-0005-0000-0000-000063010000}"/>
    <cellStyle name="40% - Accent3 2 2" xfId="869" xr:uid="{00000000-0005-0000-0000-000064010000}"/>
    <cellStyle name="40% - Accent3 2 2 2" xfId="1830" xr:uid="{00000000-0005-0000-0000-000065010000}"/>
    <cellStyle name="40% - Accent3 2 3" xfId="1862" xr:uid="{00000000-0005-0000-0000-000066010000}"/>
    <cellStyle name="40% - Accent3 2 3 2" xfId="4469" xr:uid="{00000000-0005-0000-0000-000067010000}"/>
    <cellStyle name="40% - Accent3 2 4" xfId="4120" xr:uid="{00000000-0005-0000-0000-000068010000}"/>
    <cellStyle name="40% - Accent3 3" xfId="190" xr:uid="{00000000-0005-0000-0000-000069010000}"/>
    <cellStyle name="40% - Accent3 3 2" xfId="1861" xr:uid="{00000000-0005-0000-0000-00006A010000}"/>
    <cellStyle name="40% - Accent3 4" xfId="685" xr:uid="{00000000-0005-0000-0000-00006B010000}"/>
    <cellStyle name="40% - Accent3 5" xfId="870" xr:uid="{00000000-0005-0000-0000-00006C010000}"/>
    <cellStyle name="40% - Accent3 6" xfId="97" xr:uid="{00000000-0005-0000-0000-00006D010000}"/>
    <cellStyle name="40% - Accent4 2" xfId="191" xr:uid="{00000000-0005-0000-0000-00006E010000}"/>
    <cellStyle name="40% - Accent4 2 2" xfId="871" xr:uid="{00000000-0005-0000-0000-00006F010000}"/>
    <cellStyle name="40% - Accent4 2 2 2" xfId="1831" xr:uid="{00000000-0005-0000-0000-000070010000}"/>
    <cellStyle name="40% - Accent4 2 3" xfId="1864" xr:uid="{00000000-0005-0000-0000-000071010000}"/>
    <cellStyle name="40% - Accent4 2 3 2" xfId="4471" xr:uid="{00000000-0005-0000-0000-000072010000}"/>
    <cellStyle name="40% - Accent4 2 4" xfId="4121" xr:uid="{00000000-0005-0000-0000-000073010000}"/>
    <cellStyle name="40% - Accent4 3" xfId="192" xr:uid="{00000000-0005-0000-0000-000074010000}"/>
    <cellStyle name="40% - Accent4 3 2" xfId="1863" xr:uid="{00000000-0005-0000-0000-000075010000}"/>
    <cellStyle name="40% - Accent4 4" xfId="193" xr:uid="{00000000-0005-0000-0000-000076010000}"/>
    <cellStyle name="40% - Accent4 5" xfId="686" xr:uid="{00000000-0005-0000-0000-000077010000}"/>
    <cellStyle name="40% - Accent4 6" xfId="872" xr:uid="{00000000-0005-0000-0000-000078010000}"/>
    <cellStyle name="40% - Accent4 7" xfId="98" xr:uid="{00000000-0005-0000-0000-000079010000}"/>
    <cellStyle name="40% - Accent5 2" xfId="194" xr:uid="{00000000-0005-0000-0000-00007A010000}"/>
    <cellStyle name="40% - Accent5 2 2" xfId="873" xr:uid="{00000000-0005-0000-0000-00007B010000}"/>
    <cellStyle name="40% - Accent5 2 2 2" xfId="1832" xr:uid="{00000000-0005-0000-0000-00007C010000}"/>
    <cellStyle name="40% - Accent5 2 3" xfId="1866" xr:uid="{00000000-0005-0000-0000-00007D010000}"/>
    <cellStyle name="40% - Accent5 2 3 2" xfId="4472" xr:uid="{00000000-0005-0000-0000-00007E010000}"/>
    <cellStyle name="40% - Accent5 2 4" xfId="4122" xr:uid="{00000000-0005-0000-0000-00007F010000}"/>
    <cellStyle name="40% - Accent5 3" xfId="195" xr:uid="{00000000-0005-0000-0000-000080010000}"/>
    <cellStyle name="40% - Accent5 3 2" xfId="1865" xr:uid="{00000000-0005-0000-0000-000081010000}"/>
    <cellStyle name="40% - Accent5 4" xfId="196" xr:uid="{00000000-0005-0000-0000-000082010000}"/>
    <cellStyle name="40% - Accent5 5" xfId="687" xr:uid="{00000000-0005-0000-0000-000083010000}"/>
    <cellStyle name="40% - Accent5 6" xfId="874" xr:uid="{00000000-0005-0000-0000-000084010000}"/>
    <cellStyle name="40% - Accent5 7" xfId="99" xr:uid="{00000000-0005-0000-0000-000085010000}"/>
    <cellStyle name="40% - Accent6 2" xfId="197" xr:uid="{00000000-0005-0000-0000-000086010000}"/>
    <cellStyle name="40% - Accent6 2 2" xfId="875" xr:uid="{00000000-0005-0000-0000-000087010000}"/>
    <cellStyle name="40% - Accent6 2 2 2" xfId="1833" xr:uid="{00000000-0005-0000-0000-000088010000}"/>
    <cellStyle name="40% - Accent6 2 3" xfId="1868" xr:uid="{00000000-0005-0000-0000-000089010000}"/>
    <cellStyle name="40% - Accent6 2 3 2" xfId="4474" xr:uid="{00000000-0005-0000-0000-00008A010000}"/>
    <cellStyle name="40% - Accent6 2 4" xfId="4123" xr:uid="{00000000-0005-0000-0000-00008B010000}"/>
    <cellStyle name="40% - Accent6 3" xfId="198" xr:uid="{00000000-0005-0000-0000-00008C010000}"/>
    <cellStyle name="40% - Accent6 3 2" xfId="1867" xr:uid="{00000000-0005-0000-0000-00008D010000}"/>
    <cellStyle name="40% - Accent6 4" xfId="199" xr:uid="{00000000-0005-0000-0000-00008E010000}"/>
    <cellStyle name="40% - Accent6 5" xfId="688" xr:uid="{00000000-0005-0000-0000-00008F010000}"/>
    <cellStyle name="40% - Accent6 6" xfId="876" xr:uid="{00000000-0005-0000-0000-000090010000}"/>
    <cellStyle name="40% - Accent6 7" xfId="100" xr:uid="{00000000-0005-0000-0000-000091010000}"/>
    <cellStyle name="60% - Accent1 2" xfId="200" xr:uid="{00000000-0005-0000-0000-000092010000}"/>
    <cellStyle name="60% - Accent1 2 2" xfId="877" xr:uid="{00000000-0005-0000-0000-000093010000}"/>
    <cellStyle name="60% - Accent1 2 3" xfId="1870" xr:uid="{00000000-0005-0000-0000-000094010000}"/>
    <cellStyle name="60% - Accent1 2 3 2" xfId="4475" xr:uid="{00000000-0005-0000-0000-000095010000}"/>
    <cellStyle name="60% - Accent1 2 4" xfId="4124" xr:uid="{00000000-0005-0000-0000-000096010000}"/>
    <cellStyle name="60% - Accent1 3" xfId="201" xr:uid="{00000000-0005-0000-0000-000097010000}"/>
    <cellStyle name="60% - Accent1 3 2" xfId="1869" xr:uid="{00000000-0005-0000-0000-000098010000}"/>
    <cellStyle name="60% - Accent1 4" xfId="689" xr:uid="{00000000-0005-0000-0000-000099010000}"/>
    <cellStyle name="60% - Accent1 5" xfId="878" xr:uid="{00000000-0005-0000-0000-00009A010000}"/>
    <cellStyle name="60% - Accent1 6" xfId="101" xr:uid="{00000000-0005-0000-0000-00009B010000}"/>
    <cellStyle name="60% - Accent2 2" xfId="202" xr:uid="{00000000-0005-0000-0000-00009C010000}"/>
    <cellStyle name="60% - Accent2 2 2" xfId="879" xr:uid="{00000000-0005-0000-0000-00009D010000}"/>
    <cellStyle name="60% - Accent2 2 3" xfId="1872" xr:uid="{00000000-0005-0000-0000-00009E010000}"/>
    <cellStyle name="60% - Accent2 2 3 2" xfId="4476" xr:uid="{00000000-0005-0000-0000-00009F010000}"/>
    <cellStyle name="60% - Accent2 3" xfId="203" xr:uid="{00000000-0005-0000-0000-0000A0010000}"/>
    <cellStyle name="60% - Accent2 3 2" xfId="1871" xr:uid="{00000000-0005-0000-0000-0000A1010000}"/>
    <cellStyle name="60% - Accent2 4" xfId="690" xr:uid="{00000000-0005-0000-0000-0000A2010000}"/>
    <cellStyle name="60% - Accent2 5" xfId="880" xr:uid="{00000000-0005-0000-0000-0000A3010000}"/>
    <cellStyle name="60% - Accent2 6" xfId="102" xr:uid="{00000000-0005-0000-0000-0000A4010000}"/>
    <cellStyle name="60% - Accent3 2" xfId="204" xr:uid="{00000000-0005-0000-0000-0000A5010000}"/>
    <cellStyle name="60% - Accent3 2 2" xfId="881" xr:uid="{00000000-0005-0000-0000-0000A6010000}"/>
    <cellStyle name="60% - Accent3 2 3" xfId="1874" xr:uid="{00000000-0005-0000-0000-0000A7010000}"/>
    <cellStyle name="60% - Accent3 2 3 2" xfId="4477" xr:uid="{00000000-0005-0000-0000-0000A8010000}"/>
    <cellStyle name="60% - Accent3 2 4" xfId="4125" xr:uid="{00000000-0005-0000-0000-0000A9010000}"/>
    <cellStyle name="60% - Accent3 3" xfId="205" xr:uid="{00000000-0005-0000-0000-0000AA010000}"/>
    <cellStyle name="60% - Accent3 3 2" xfId="1873" xr:uid="{00000000-0005-0000-0000-0000AB010000}"/>
    <cellStyle name="60% - Accent3 4" xfId="206" xr:uid="{00000000-0005-0000-0000-0000AC010000}"/>
    <cellStyle name="60% - Accent3 5" xfId="691" xr:uid="{00000000-0005-0000-0000-0000AD010000}"/>
    <cellStyle name="60% - Accent3 6" xfId="882" xr:uid="{00000000-0005-0000-0000-0000AE010000}"/>
    <cellStyle name="60% - Accent3 7" xfId="103" xr:uid="{00000000-0005-0000-0000-0000AF010000}"/>
    <cellStyle name="60% - Accent4 2" xfId="207" xr:uid="{00000000-0005-0000-0000-0000B0010000}"/>
    <cellStyle name="60% - Accent4 2 2" xfId="883" xr:uid="{00000000-0005-0000-0000-0000B1010000}"/>
    <cellStyle name="60% - Accent4 2 3" xfId="1876" xr:uid="{00000000-0005-0000-0000-0000B2010000}"/>
    <cellStyle name="60% - Accent4 2 3 2" xfId="4478" xr:uid="{00000000-0005-0000-0000-0000B3010000}"/>
    <cellStyle name="60% - Accent4 2 4" xfId="4126" xr:uid="{00000000-0005-0000-0000-0000B4010000}"/>
    <cellStyle name="60% - Accent4 3" xfId="208" xr:uid="{00000000-0005-0000-0000-0000B5010000}"/>
    <cellStyle name="60% - Accent4 3 2" xfId="1875" xr:uid="{00000000-0005-0000-0000-0000B6010000}"/>
    <cellStyle name="60% - Accent4 4" xfId="209" xr:uid="{00000000-0005-0000-0000-0000B7010000}"/>
    <cellStyle name="60% - Accent4 5" xfId="692" xr:uid="{00000000-0005-0000-0000-0000B8010000}"/>
    <cellStyle name="60% - Accent4 6" xfId="884" xr:uid="{00000000-0005-0000-0000-0000B9010000}"/>
    <cellStyle name="60% - Accent4 7" xfId="104" xr:uid="{00000000-0005-0000-0000-0000BA010000}"/>
    <cellStyle name="60% - Accent5 2" xfId="210" xr:uid="{00000000-0005-0000-0000-0000BB010000}"/>
    <cellStyle name="60% - Accent5 2 2" xfId="885" xr:uid="{00000000-0005-0000-0000-0000BC010000}"/>
    <cellStyle name="60% - Accent5 2 3" xfId="1878" xr:uid="{00000000-0005-0000-0000-0000BD010000}"/>
    <cellStyle name="60% - Accent5 2 3 2" xfId="4479" xr:uid="{00000000-0005-0000-0000-0000BE010000}"/>
    <cellStyle name="60% - Accent5 3" xfId="211" xr:uid="{00000000-0005-0000-0000-0000BF010000}"/>
    <cellStyle name="60% - Accent5 3 2" xfId="1877" xr:uid="{00000000-0005-0000-0000-0000C0010000}"/>
    <cellStyle name="60% - Accent5 4" xfId="212" xr:uid="{00000000-0005-0000-0000-0000C1010000}"/>
    <cellStyle name="60% - Accent5 5" xfId="693" xr:uid="{00000000-0005-0000-0000-0000C2010000}"/>
    <cellStyle name="60% - Accent5 6" xfId="886" xr:uid="{00000000-0005-0000-0000-0000C3010000}"/>
    <cellStyle name="60% - Accent5 7" xfId="105" xr:uid="{00000000-0005-0000-0000-0000C4010000}"/>
    <cellStyle name="60% - Accent6 2" xfId="213" xr:uid="{00000000-0005-0000-0000-0000C5010000}"/>
    <cellStyle name="60% - Accent6 2 2" xfId="887" xr:uid="{00000000-0005-0000-0000-0000C6010000}"/>
    <cellStyle name="60% - Accent6 2 3" xfId="1880" xr:uid="{00000000-0005-0000-0000-0000C7010000}"/>
    <cellStyle name="60% - Accent6 2 3 2" xfId="4480" xr:uid="{00000000-0005-0000-0000-0000C8010000}"/>
    <cellStyle name="60% - Accent6 2 4" xfId="4127" xr:uid="{00000000-0005-0000-0000-0000C9010000}"/>
    <cellStyle name="60% - Accent6 3" xfId="214" xr:uid="{00000000-0005-0000-0000-0000CA010000}"/>
    <cellStyle name="60% - Accent6 3 2" xfId="1879" xr:uid="{00000000-0005-0000-0000-0000CB010000}"/>
    <cellStyle name="60% - Accent6 4" xfId="694" xr:uid="{00000000-0005-0000-0000-0000CC010000}"/>
    <cellStyle name="60% - Accent6 5" xfId="888" xr:uid="{00000000-0005-0000-0000-0000CD010000}"/>
    <cellStyle name="60% - Accent6 6" xfId="106" xr:uid="{00000000-0005-0000-0000-0000CE010000}"/>
    <cellStyle name="6mal" xfId="4128" xr:uid="{00000000-0005-0000-0000-0000CF010000}"/>
    <cellStyle name="Accent1 2" xfId="215" xr:uid="{00000000-0005-0000-0000-0000D0010000}"/>
    <cellStyle name="Accent1 2 2" xfId="889" xr:uid="{00000000-0005-0000-0000-0000D1010000}"/>
    <cellStyle name="Accent1 2 3" xfId="1882" xr:uid="{00000000-0005-0000-0000-0000D2010000}"/>
    <cellStyle name="Accent1 2 3 2" xfId="4482" xr:uid="{00000000-0005-0000-0000-0000D3010000}"/>
    <cellStyle name="Accent1 2 4" xfId="4129" xr:uid="{00000000-0005-0000-0000-0000D4010000}"/>
    <cellStyle name="Accent1 3" xfId="216" xr:uid="{00000000-0005-0000-0000-0000D5010000}"/>
    <cellStyle name="Accent1 3 2" xfId="1881" xr:uid="{00000000-0005-0000-0000-0000D6010000}"/>
    <cellStyle name="Accent1 4" xfId="695" xr:uid="{00000000-0005-0000-0000-0000D7010000}"/>
    <cellStyle name="Accent1 5" xfId="890" xr:uid="{00000000-0005-0000-0000-0000D8010000}"/>
    <cellStyle name="Accent1 6" xfId="107" xr:uid="{00000000-0005-0000-0000-0000D9010000}"/>
    <cellStyle name="Accent2 2" xfId="217" xr:uid="{00000000-0005-0000-0000-0000DA010000}"/>
    <cellStyle name="Accent2 2 2" xfId="891" xr:uid="{00000000-0005-0000-0000-0000DB010000}"/>
    <cellStyle name="Accent2 2 3" xfId="1884" xr:uid="{00000000-0005-0000-0000-0000DC010000}"/>
    <cellStyle name="Accent2 2 3 2" xfId="4483" xr:uid="{00000000-0005-0000-0000-0000DD010000}"/>
    <cellStyle name="Accent2 3" xfId="218" xr:uid="{00000000-0005-0000-0000-0000DE010000}"/>
    <cellStyle name="Accent2 3 2" xfId="1883" xr:uid="{00000000-0005-0000-0000-0000DF010000}"/>
    <cellStyle name="Accent2 4" xfId="696" xr:uid="{00000000-0005-0000-0000-0000E0010000}"/>
    <cellStyle name="Accent2 5" xfId="892" xr:uid="{00000000-0005-0000-0000-0000E1010000}"/>
    <cellStyle name="Accent2 6" xfId="108" xr:uid="{00000000-0005-0000-0000-0000E2010000}"/>
    <cellStyle name="Accent3 2" xfId="219" xr:uid="{00000000-0005-0000-0000-0000E3010000}"/>
    <cellStyle name="Accent3 2 2" xfId="893" xr:uid="{00000000-0005-0000-0000-0000E4010000}"/>
    <cellStyle name="Accent3 2 3" xfId="1886" xr:uid="{00000000-0005-0000-0000-0000E5010000}"/>
    <cellStyle name="Accent3 2 3 2" xfId="4484" xr:uid="{00000000-0005-0000-0000-0000E6010000}"/>
    <cellStyle name="Accent3 3" xfId="220" xr:uid="{00000000-0005-0000-0000-0000E7010000}"/>
    <cellStyle name="Accent3 3 2" xfId="1885" xr:uid="{00000000-0005-0000-0000-0000E8010000}"/>
    <cellStyle name="Accent3 4" xfId="697" xr:uid="{00000000-0005-0000-0000-0000E9010000}"/>
    <cellStyle name="Accent3 5" xfId="894" xr:uid="{00000000-0005-0000-0000-0000EA010000}"/>
    <cellStyle name="Accent3 6" xfId="109" xr:uid="{00000000-0005-0000-0000-0000EB010000}"/>
    <cellStyle name="Accent4 2" xfId="221" xr:uid="{00000000-0005-0000-0000-0000EC010000}"/>
    <cellStyle name="Accent4 2 2" xfId="895" xr:uid="{00000000-0005-0000-0000-0000ED010000}"/>
    <cellStyle name="Accent4 2 3" xfId="1888" xr:uid="{00000000-0005-0000-0000-0000EE010000}"/>
    <cellStyle name="Accent4 2 3 2" xfId="4485" xr:uid="{00000000-0005-0000-0000-0000EF010000}"/>
    <cellStyle name="Accent4 2 4" xfId="4130" xr:uid="{00000000-0005-0000-0000-0000F0010000}"/>
    <cellStyle name="Accent4 3" xfId="222" xr:uid="{00000000-0005-0000-0000-0000F1010000}"/>
    <cellStyle name="Accent4 3 2" xfId="1887" xr:uid="{00000000-0005-0000-0000-0000F2010000}"/>
    <cellStyle name="Accent4 4" xfId="698" xr:uid="{00000000-0005-0000-0000-0000F3010000}"/>
    <cellStyle name="Accent4 5" xfId="898" xr:uid="{00000000-0005-0000-0000-0000F4010000}"/>
    <cellStyle name="Accent4 6" xfId="110" xr:uid="{00000000-0005-0000-0000-0000F5010000}"/>
    <cellStyle name="Accent5 2" xfId="223" xr:uid="{00000000-0005-0000-0000-0000F6010000}"/>
    <cellStyle name="Accent5 2 2" xfId="901" xr:uid="{00000000-0005-0000-0000-0000F7010000}"/>
    <cellStyle name="Accent5 2 3" xfId="1890" xr:uid="{00000000-0005-0000-0000-0000F8010000}"/>
    <cellStyle name="Accent5 2 3 2" xfId="4486" xr:uid="{00000000-0005-0000-0000-0000F9010000}"/>
    <cellStyle name="Accent5 3" xfId="224" xr:uid="{00000000-0005-0000-0000-0000FA010000}"/>
    <cellStyle name="Accent5 3 2" xfId="1889" xr:uid="{00000000-0005-0000-0000-0000FB010000}"/>
    <cellStyle name="Accent5 4" xfId="699" xr:uid="{00000000-0005-0000-0000-0000FC010000}"/>
    <cellStyle name="Accent5 5" xfId="904" xr:uid="{00000000-0005-0000-0000-0000FD010000}"/>
    <cellStyle name="Accent5 6" xfId="111" xr:uid="{00000000-0005-0000-0000-0000FE010000}"/>
    <cellStyle name="Accent6 2" xfId="225" xr:uid="{00000000-0005-0000-0000-0000FF010000}"/>
    <cellStyle name="Accent6 2 2" xfId="907" xr:uid="{00000000-0005-0000-0000-000000020000}"/>
    <cellStyle name="Accent6 2 3" xfId="1892" xr:uid="{00000000-0005-0000-0000-000001020000}"/>
    <cellStyle name="Accent6 2 3 2" xfId="4487" xr:uid="{00000000-0005-0000-0000-000002020000}"/>
    <cellStyle name="Accent6 2 4" xfId="4131" xr:uid="{00000000-0005-0000-0000-000003020000}"/>
    <cellStyle name="Accent6 3" xfId="226" xr:uid="{00000000-0005-0000-0000-000004020000}"/>
    <cellStyle name="Accent6 3 2" xfId="1891" xr:uid="{00000000-0005-0000-0000-000005020000}"/>
    <cellStyle name="Accent6 4" xfId="700" xr:uid="{00000000-0005-0000-0000-000006020000}"/>
    <cellStyle name="Accent6 5" xfId="909" xr:uid="{00000000-0005-0000-0000-000007020000}"/>
    <cellStyle name="Accent6 6" xfId="112" xr:uid="{00000000-0005-0000-0000-000008020000}"/>
    <cellStyle name="Access" xfId="227" xr:uid="{00000000-0005-0000-0000-000009020000}"/>
    <cellStyle name="AFE" xfId="14" xr:uid="{00000000-0005-0000-0000-00000A020000}"/>
    <cellStyle name="AFE 2" xfId="4132" xr:uid="{00000000-0005-0000-0000-00000B020000}"/>
    <cellStyle name="AFE 3" xfId="4133" xr:uid="{00000000-0005-0000-0000-00000C020000}"/>
    <cellStyle name="AFE_ALU Quote 10US105392A1_Svcs_MSWIN_20100914" xfId="4134" xr:uid="{00000000-0005-0000-0000-00000D020000}"/>
    <cellStyle name="args.style" xfId="15" xr:uid="{00000000-0005-0000-0000-00000E020000}"/>
    <cellStyle name="args.style 2" xfId="228" xr:uid="{00000000-0005-0000-0000-00000F020000}"/>
    <cellStyle name="args.style 2 2" xfId="910" xr:uid="{00000000-0005-0000-0000-000010020000}"/>
    <cellStyle name="args.style 2 3" xfId="745" xr:uid="{00000000-0005-0000-0000-000011020000}"/>
    <cellStyle name="args.style 3" xfId="911" xr:uid="{00000000-0005-0000-0000-000012020000}"/>
    <cellStyle name="args.style 3 2" xfId="912" xr:uid="{00000000-0005-0000-0000-000013020000}"/>
    <cellStyle name="args.style_ALU Quote_STARS ENT10000115A3_DCPlant_State of Mississippi MSWIN20100827" xfId="4135" xr:uid="{00000000-0005-0000-0000-000014020000}"/>
    <cellStyle name="AutoFormat" xfId="4136" xr:uid="{00000000-0005-0000-0000-000015020000}"/>
    <cellStyle name="axlcolour" xfId="16" xr:uid="{00000000-0005-0000-0000-000016020000}"/>
    <cellStyle name="axlcolour 2" xfId="229" xr:uid="{00000000-0005-0000-0000-000017020000}"/>
    <cellStyle name="axlcolour 2 2" xfId="914" xr:uid="{00000000-0005-0000-0000-000018020000}"/>
    <cellStyle name="axlcolour 2 2 2" xfId="4606" xr:uid="{00000000-0005-0000-0000-000019020000}"/>
    <cellStyle name="axlcolour 2 2 3" xfId="4138" xr:uid="{00000000-0005-0000-0000-00001A020000}"/>
    <cellStyle name="axlcolour 2 3" xfId="746" xr:uid="{00000000-0005-0000-0000-00001B020000}"/>
    <cellStyle name="axlcolour 2 4" xfId="4488" xr:uid="{00000000-0005-0000-0000-00001C020000}"/>
    <cellStyle name="axlcolour 2 5" xfId="4137" xr:uid="{00000000-0005-0000-0000-00001D020000}"/>
    <cellStyle name="axlcolour 3" xfId="915" xr:uid="{00000000-0005-0000-0000-00001E020000}"/>
    <cellStyle name="axlcolour 4" xfId="916" xr:uid="{00000000-0005-0000-0000-00001F020000}"/>
    <cellStyle name="axlcolour 4 2" xfId="917" xr:uid="{00000000-0005-0000-0000-000020020000}"/>
    <cellStyle name="axlcolour 4 3" xfId="1434" xr:uid="{00000000-0005-0000-0000-000021020000}"/>
    <cellStyle name="axlcolour 4 3 2" xfId="1697" xr:uid="{00000000-0005-0000-0000-000022020000}"/>
    <cellStyle name="axlcolour 5" xfId="913" xr:uid="{00000000-0005-0000-0000-000023020000}"/>
    <cellStyle name="axlcolour_ALU Quote_STARS ENT10000115A3_DCPlant_State of Mississippi MSWIN20100827" xfId="4139" xr:uid="{00000000-0005-0000-0000-000024020000}"/>
    <cellStyle name="Bad 2" xfId="230" xr:uid="{00000000-0005-0000-0000-000025020000}"/>
    <cellStyle name="Bad 2 2" xfId="918" xr:uid="{00000000-0005-0000-0000-000026020000}"/>
    <cellStyle name="Bad 2 3" xfId="1894" xr:uid="{00000000-0005-0000-0000-000027020000}"/>
    <cellStyle name="Bad 2 3 2" xfId="4489" xr:uid="{00000000-0005-0000-0000-000028020000}"/>
    <cellStyle name="Bad 2 4" xfId="4140" xr:uid="{00000000-0005-0000-0000-000029020000}"/>
    <cellStyle name="Bad 3" xfId="231" xr:uid="{00000000-0005-0000-0000-00002A020000}"/>
    <cellStyle name="Bad 3 2" xfId="1893" xr:uid="{00000000-0005-0000-0000-00002B020000}"/>
    <cellStyle name="Bad 4" xfId="701" xr:uid="{00000000-0005-0000-0000-00002C020000}"/>
    <cellStyle name="Bad 5" xfId="919" xr:uid="{00000000-0005-0000-0000-00002D020000}"/>
    <cellStyle name="Bad 6" xfId="113" xr:uid="{00000000-0005-0000-0000-00002E020000}"/>
    <cellStyle name="Bold" xfId="4141" xr:uid="{00000000-0005-0000-0000-00002F020000}"/>
    <cellStyle name="Calc Currency (0)" xfId="17" xr:uid="{00000000-0005-0000-0000-000030020000}"/>
    <cellStyle name="Calc Currency (0) 2" xfId="4143" xr:uid="{00000000-0005-0000-0000-000031020000}"/>
    <cellStyle name="Calc Currency (0) 2 2" xfId="4144" xr:uid="{00000000-0005-0000-0000-000032020000}"/>
    <cellStyle name="Calc Currency (0) 3" xfId="4142" xr:uid="{00000000-0005-0000-0000-000033020000}"/>
    <cellStyle name="Calc Currency (0)_ALU Quote_STARS ENT10000115A3_DCPlant_State of Mississippi MSWIN20100827" xfId="4145" xr:uid="{00000000-0005-0000-0000-000034020000}"/>
    <cellStyle name="Calc Currency (2)" xfId="4146" xr:uid="{00000000-0005-0000-0000-000035020000}"/>
    <cellStyle name="Calc Percent (0)" xfId="4147" xr:uid="{00000000-0005-0000-0000-000036020000}"/>
    <cellStyle name="Calc Percent (1)" xfId="4148" xr:uid="{00000000-0005-0000-0000-000037020000}"/>
    <cellStyle name="Calc Percent (2)" xfId="4149" xr:uid="{00000000-0005-0000-0000-000038020000}"/>
    <cellStyle name="Calc Units (0)" xfId="4150" xr:uid="{00000000-0005-0000-0000-000039020000}"/>
    <cellStyle name="Calc Units (1)" xfId="4151" xr:uid="{00000000-0005-0000-0000-00003A020000}"/>
    <cellStyle name="Calc Units (2)" xfId="4152" xr:uid="{00000000-0005-0000-0000-00003B020000}"/>
    <cellStyle name="Calculated" xfId="18" xr:uid="{00000000-0005-0000-0000-00003C020000}"/>
    <cellStyle name="Calculated 2" xfId="4153" xr:uid="{00000000-0005-0000-0000-00003D020000}"/>
    <cellStyle name="Calculated_ALU Quote_STARS ENT10000115A3_DCPlant_State of Mississippi MSWIN20100827" xfId="4154" xr:uid="{00000000-0005-0000-0000-00003E020000}"/>
    <cellStyle name="Calculation 2" xfId="232" xr:uid="{00000000-0005-0000-0000-00003F020000}"/>
    <cellStyle name="Calculation 2 2" xfId="920" xr:uid="{00000000-0005-0000-0000-000040020000}"/>
    <cellStyle name="Calculation 2 2 2" xfId="5110" xr:uid="{00000000-0005-0000-0000-000041020000}"/>
    <cellStyle name="Calculation 2 3" xfId="1896" xr:uid="{00000000-0005-0000-0000-000042020000}"/>
    <cellStyle name="Calculation 2 3 2" xfId="4874" xr:uid="{00000000-0005-0000-0000-000043020000}"/>
    <cellStyle name="Calculation 2 3 3" xfId="4490" xr:uid="{00000000-0005-0000-0000-000044020000}"/>
    <cellStyle name="Calculation 2 4" xfId="4842" xr:uid="{00000000-0005-0000-0000-000045020000}"/>
    <cellStyle name="Calculation 2 5" xfId="4155" xr:uid="{00000000-0005-0000-0000-000046020000}"/>
    <cellStyle name="Calculation 3" xfId="233" xr:uid="{00000000-0005-0000-0000-000047020000}"/>
    <cellStyle name="Calculation 3 2" xfId="1895" xr:uid="{00000000-0005-0000-0000-000048020000}"/>
    <cellStyle name="Calculation 3 2 2" xfId="4875" xr:uid="{00000000-0005-0000-0000-000049020000}"/>
    <cellStyle name="Calculation 4" xfId="702" xr:uid="{00000000-0005-0000-0000-00004A020000}"/>
    <cellStyle name="Calculation 4 2" xfId="5100" xr:uid="{00000000-0005-0000-0000-00004B020000}"/>
    <cellStyle name="Calculation 5" xfId="921" xr:uid="{00000000-0005-0000-0000-00004C020000}"/>
    <cellStyle name="Calculation 5 2" xfId="5111" xr:uid="{00000000-0005-0000-0000-00004D020000}"/>
    <cellStyle name="Calculation 6" xfId="114" xr:uid="{00000000-0005-0000-0000-00004E020000}"/>
    <cellStyle name="Check Cell 2" xfId="234" xr:uid="{00000000-0005-0000-0000-00004F020000}"/>
    <cellStyle name="Check Cell 2 2" xfId="922" xr:uid="{00000000-0005-0000-0000-000050020000}"/>
    <cellStyle name="Check Cell 2 3" xfId="1898" xr:uid="{00000000-0005-0000-0000-000051020000}"/>
    <cellStyle name="Check Cell 2 3 2" xfId="4491" xr:uid="{00000000-0005-0000-0000-000052020000}"/>
    <cellStyle name="Check Cell 2 4" xfId="4156" xr:uid="{00000000-0005-0000-0000-000053020000}"/>
    <cellStyle name="Check Cell 3" xfId="235" xr:uid="{00000000-0005-0000-0000-000054020000}"/>
    <cellStyle name="Check Cell 3 2" xfId="1897" xr:uid="{00000000-0005-0000-0000-000055020000}"/>
    <cellStyle name="Check Cell 4" xfId="703" xr:uid="{00000000-0005-0000-0000-000056020000}"/>
    <cellStyle name="Check Cell 5" xfId="923" xr:uid="{00000000-0005-0000-0000-000057020000}"/>
    <cellStyle name="Check Cell 6" xfId="115" xr:uid="{00000000-0005-0000-0000-000058020000}"/>
    <cellStyle name="Comma [00]" xfId="4157" xr:uid="{00000000-0005-0000-0000-000059020000}"/>
    <cellStyle name="Comma 10" xfId="4158" xr:uid="{00000000-0005-0000-0000-00005A020000}"/>
    <cellStyle name="Comma 11" xfId="4713" xr:uid="{00000000-0005-0000-0000-00005B020000}"/>
    <cellStyle name="Comma 12" xfId="4716" xr:uid="{00000000-0005-0000-0000-00005C020000}"/>
    <cellStyle name="Comma 13" xfId="4719" xr:uid="{00000000-0005-0000-0000-00005D020000}"/>
    <cellStyle name="Comma 14" xfId="4722" xr:uid="{00000000-0005-0000-0000-00005E020000}"/>
    <cellStyle name="Comma 15" xfId="4725" xr:uid="{00000000-0005-0000-0000-00005F020000}"/>
    <cellStyle name="Comma 16" xfId="4727" xr:uid="{00000000-0005-0000-0000-000060020000}"/>
    <cellStyle name="Comma 17" xfId="4729" xr:uid="{00000000-0005-0000-0000-000061020000}"/>
    <cellStyle name="Comma 18" xfId="4731" xr:uid="{00000000-0005-0000-0000-000062020000}"/>
    <cellStyle name="Comma 19" xfId="4733" xr:uid="{00000000-0005-0000-0000-000063020000}"/>
    <cellStyle name="Comma 2" xfId="236" xr:uid="{00000000-0005-0000-0000-000064020000}"/>
    <cellStyle name="Comma 2 2" xfId="924" xr:uid="{00000000-0005-0000-0000-000065020000}"/>
    <cellStyle name="Comma 2 2 2" xfId="4607" xr:uid="{00000000-0005-0000-0000-000066020000}"/>
    <cellStyle name="Comma 2 2 3" xfId="4160" xr:uid="{00000000-0005-0000-0000-000067020000}"/>
    <cellStyle name="Comma 2 3" xfId="747" xr:uid="{00000000-0005-0000-0000-000068020000}"/>
    <cellStyle name="Comma 2 4" xfId="4492" xr:uid="{00000000-0005-0000-0000-000069020000}"/>
    <cellStyle name="Comma 2 5" xfId="4159" xr:uid="{00000000-0005-0000-0000-00006A020000}"/>
    <cellStyle name="Comma 20" xfId="4735" xr:uid="{00000000-0005-0000-0000-00006B020000}"/>
    <cellStyle name="Comma 21" xfId="4737" xr:uid="{00000000-0005-0000-0000-00006C020000}"/>
    <cellStyle name="Comma 22" xfId="4739" xr:uid="{00000000-0005-0000-0000-00006D020000}"/>
    <cellStyle name="Comma 23" xfId="4741" xr:uid="{00000000-0005-0000-0000-00006E020000}"/>
    <cellStyle name="Comma 24" xfId="4743" xr:uid="{00000000-0005-0000-0000-00006F020000}"/>
    <cellStyle name="Comma 25" xfId="4745" xr:uid="{00000000-0005-0000-0000-000070020000}"/>
    <cellStyle name="Comma 26" xfId="4747" xr:uid="{00000000-0005-0000-0000-000071020000}"/>
    <cellStyle name="Comma 27" xfId="4749" xr:uid="{00000000-0005-0000-0000-000072020000}"/>
    <cellStyle name="Comma 28" xfId="4751" xr:uid="{00000000-0005-0000-0000-000073020000}"/>
    <cellStyle name="Comma 29" xfId="4753" xr:uid="{00000000-0005-0000-0000-000074020000}"/>
    <cellStyle name="Comma 3" xfId="237" xr:uid="{00000000-0005-0000-0000-000075020000}"/>
    <cellStyle name="Comma 3 2" xfId="925" xr:uid="{00000000-0005-0000-0000-000076020000}"/>
    <cellStyle name="Comma 3 2 2" xfId="4608" xr:uid="{00000000-0005-0000-0000-000077020000}"/>
    <cellStyle name="Comma 3 2 3" xfId="4162" xr:uid="{00000000-0005-0000-0000-000078020000}"/>
    <cellStyle name="Comma 3 3" xfId="748" xr:uid="{00000000-0005-0000-0000-000079020000}"/>
    <cellStyle name="Comma 3 4" xfId="4493" xr:uid="{00000000-0005-0000-0000-00007A020000}"/>
    <cellStyle name="Comma 3 5" xfId="4161" xr:uid="{00000000-0005-0000-0000-00007B020000}"/>
    <cellStyle name="Comma 30" xfId="4755" xr:uid="{00000000-0005-0000-0000-00007C020000}"/>
    <cellStyle name="Comma 31" xfId="4757" xr:uid="{00000000-0005-0000-0000-00007D020000}"/>
    <cellStyle name="Comma 32" xfId="4759" xr:uid="{00000000-0005-0000-0000-00007E020000}"/>
    <cellStyle name="Comma 33" xfId="4761" xr:uid="{00000000-0005-0000-0000-00007F020000}"/>
    <cellStyle name="Comma 34" xfId="4763" xr:uid="{00000000-0005-0000-0000-000080020000}"/>
    <cellStyle name="Comma 35" xfId="4765" xr:uid="{00000000-0005-0000-0000-000081020000}"/>
    <cellStyle name="Comma 36" xfId="4767" xr:uid="{00000000-0005-0000-0000-000082020000}"/>
    <cellStyle name="Comma 37" xfId="4769" xr:uid="{00000000-0005-0000-0000-000083020000}"/>
    <cellStyle name="Comma 38" xfId="4771" xr:uid="{00000000-0005-0000-0000-000084020000}"/>
    <cellStyle name="Comma 39" xfId="4773" xr:uid="{00000000-0005-0000-0000-000085020000}"/>
    <cellStyle name="Comma 4" xfId="4163" xr:uid="{00000000-0005-0000-0000-000086020000}"/>
    <cellStyle name="Comma 4 2" xfId="4164" xr:uid="{00000000-0005-0000-0000-000087020000}"/>
    <cellStyle name="Comma 40" xfId="4775" xr:uid="{00000000-0005-0000-0000-000088020000}"/>
    <cellStyle name="Comma 41" xfId="4777" xr:uid="{00000000-0005-0000-0000-000089020000}"/>
    <cellStyle name="Comma 42" xfId="4779" xr:uid="{00000000-0005-0000-0000-00008A020000}"/>
    <cellStyle name="Comma 43" xfId="4781" xr:uid="{00000000-0005-0000-0000-00008B020000}"/>
    <cellStyle name="Comma 44" xfId="4783" xr:uid="{00000000-0005-0000-0000-00008C020000}"/>
    <cellStyle name="Comma 45" xfId="4785" xr:uid="{00000000-0005-0000-0000-00008D020000}"/>
    <cellStyle name="Comma 46" xfId="4787" xr:uid="{00000000-0005-0000-0000-00008E020000}"/>
    <cellStyle name="Comma 47" xfId="4789" xr:uid="{00000000-0005-0000-0000-00008F020000}"/>
    <cellStyle name="Comma 48" xfId="4791" xr:uid="{00000000-0005-0000-0000-000090020000}"/>
    <cellStyle name="Comma 49" xfId="4793" xr:uid="{00000000-0005-0000-0000-000091020000}"/>
    <cellStyle name="Comma 5" xfId="4165" xr:uid="{00000000-0005-0000-0000-000092020000}"/>
    <cellStyle name="Comma 5 2" xfId="4166" xr:uid="{00000000-0005-0000-0000-000093020000}"/>
    <cellStyle name="Comma 50" xfId="4795" xr:uid="{00000000-0005-0000-0000-000094020000}"/>
    <cellStyle name="Comma 51" xfId="4797" xr:uid="{00000000-0005-0000-0000-000095020000}"/>
    <cellStyle name="Comma 52" xfId="4799" xr:uid="{00000000-0005-0000-0000-000096020000}"/>
    <cellStyle name="Comma 53" xfId="4801" xr:uid="{00000000-0005-0000-0000-000097020000}"/>
    <cellStyle name="Comma 54" xfId="4803" xr:uid="{00000000-0005-0000-0000-000098020000}"/>
    <cellStyle name="Comma 55" xfId="4805" xr:uid="{00000000-0005-0000-0000-000099020000}"/>
    <cellStyle name="Comma 56" xfId="4807" xr:uid="{00000000-0005-0000-0000-00009A020000}"/>
    <cellStyle name="Comma 57" xfId="4809" xr:uid="{00000000-0005-0000-0000-00009B020000}"/>
    <cellStyle name="Comma 58" xfId="4811" xr:uid="{00000000-0005-0000-0000-00009C020000}"/>
    <cellStyle name="Comma 59" xfId="4813" xr:uid="{00000000-0005-0000-0000-00009D020000}"/>
    <cellStyle name="Comma 6" xfId="4167" xr:uid="{00000000-0005-0000-0000-00009E020000}"/>
    <cellStyle name="Comma 6 2" xfId="4168" xr:uid="{00000000-0005-0000-0000-00009F020000}"/>
    <cellStyle name="Comma 60" xfId="4815" xr:uid="{00000000-0005-0000-0000-0000A0020000}"/>
    <cellStyle name="Comma 61" xfId="4817" xr:uid="{00000000-0005-0000-0000-0000A1020000}"/>
    <cellStyle name="Comma 62" xfId="4819" xr:uid="{00000000-0005-0000-0000-0000A2020000}"/>
    <cellStyle name="Comma 63" xfId="4821" xr:uid="{00000000-0005-0000-0000-0000A3020000}"/>
    <cellStyle name="Comma 64" xfId="4823" xr:uid="{00000000-0005-0000-0000-0000A4020000}"/>
    <cellStyle name="Comma 65" xfId="4825" xr:uid="{00000000-0005-0000-0000-0000A5020000}"/>
    <cellStyle name="Comma 66" xfId="4827" xr:uid="{00000000-0005-0000-0000-0000A6020000}"/>
    <cellStyle name="Comma 67" xfId="4829" xr:uid="{00000000-0005-0000-0000-0000A7020000}"/>
    <cellStyle name="Comma 68" xfId="4831" xr:uid="{00000000-0005-0000-0000-0000A8020000}"/>
    <cellStyle name="Comma 69" xfId="4833" xr:uid="{00000000-0005-0000-0000-0000A9020000}"/>
    <cellStyle name="Comma 7" xfId="4169" xr:uid="{00000000-0005-0000-0000-0000AA020000}"/>
    <cellStyle name="Comma 7 2" xfId="4170" xr:uid="{00000000-0005-0000-0000-0000AB020000}"/>
    <cellStyle name="Comma 70" xfId="4835" xr:uid="{00000000-0005-0000-0000-0000AC020000}"/>
    <cellStyle name="Comma 71" xfId="4837" xr:uid="{00000000-0005-0000-0000-0000AD020000}"/>
    <cellStyle name="Comma 72" xfId="4839" xr:uid="{00000000-0005-0000-0000-0000AE020000}"/>
    <cellStyle name="Comma 73" xfId="4841" xr:uid="{00000000-0005-0000-0000-0000AF020000}"/>
    <cellStyle name="Comma 74" xfId="7637" xr:uid="{00000000-0005-0000-0000-0000091E0000}"/>
    <cellStyle name="Comma 74 2" xfId="9794" xr:uid="{56B2B11E-AAD6-492C-B4F3-3CD5335EFCFE}"/>
    <cellStyle name="Comma 75" xfId="7672" xr:uid="{00000000-0005-0000-0000-000099250000}"/>
    <cellStyle name="Comma 75 2" xfId="9815" xr:uid="{D7ACAD1A-8A67-4E6E-93E3-B209059F29BF}"/>
    <cellStyle name="Comma 76" xfId="7738" xr:uid="{00000000-0005-0000-0000-0000A3250000}"/>
    <cellStyle name="Comma 76 2" xfId="9847" xr:uid="{B6489483-EF05-4552-8E17-08CEF88857E7}"/>
    <cellStyle name="Comma 77" xfId="7669" xr:uid="{00000000-0005-0000-0000-0000A6250000}"/>
    <cellStyle name="Comma 77 2" xfId="9812" xr:uid="{D7E1BC09-3AD7-45D4-805B-DAC9788BCCCE}"/>
    <cellStyle name="Comma 78" xfId="7659" xr:uid="{00000000-0005-0000-0000-0000A9250000}"/>
    <cellStyle name="Comma 78 2" xfId="9802" xr:uid="{B0AECF65-6DD0-4F61-89ED-FE0E39B2101D}"/>
    <cellStyle name="Comma 79" xfId="9588" xr:uid="{00000000-0005-0000-0000-0000AC250000}"/>
    <cellStyle name="Comma 79 2" xfId="9992" xr:uid="{4338095E-6A7F-4EB7-839B-2FA79B092E0E}"/>
    <cellStyle name="Comma 8" xfId="4171" xr:uid="{00000000-0005-0000-0000-0000B0020000}"/>
    <cellStyle name="Comma 8 2" xfId="4172" xr:uid="{00000000-0005-0000-0000-0000B1020000}"/>
    <cellStyle name="Comma 80" xfId="9596" xr:uid="{00000000-0005-0000-0000-0000AF250000}"/>
    <cellStyle name="Comma 80 2" xfId="10000" xr:uid="{F2F737DE-910A-4516-A781-66CBA7F9E88E}"/>
    <cellStyle name="Comma 81" xfId="9586" xr:uid="{00000000-0005-0000-0000-0000B2250000}"/>
    <cellStyle name="Comma 81 2" xfId="9990" xr:uid="{C489A886-4058-4B0F-A99D-B39DAE37BF12}"/>
    <cellStyle name="Comma 82" xfId="7747" xr:uid="{00000000-0005-0000-0000-0000B5250000}"/>
    <cellStyle name="Comma 82 2" xfId="9849" xr:uid="{123F7C39-A2E6-4F2E-80E4-01196B2D55BF}"/>
    <cellStyle name="Comma 83" xfId="8532" xr:uid="{00000000-0005-0000-0000-0000B8250000}"/>
    <cellStyle name="Comma 83 2" xfId="9921" xr:uid="{9E447157-4EDA-49C4-96EF-E9B8F46D6EC1}"/>
    <cellStyle name="Comma 84" xfId="7722" xr:uid="{00000000-0005-0000-0000-0000BB250000}"/>
    <cellStyle name="Comma 84 2" xfId="9845" xr:uid="{2D87CD25-EEEA-4E4C-A97E-DC90812C7BE2}"/>
    <cellStyle name="Comma 85" xfId="9597" xr:uid="{00000000-0005-0000-0000-0000BE250000}"/>
    <cellStyle name="Comma 85 2" xfId="10001" xr:uid="{1C41C828-00F4-443D-817E-FEBD14DCB7C3}"/>
    <cellStyle name="Comma 86" xfId="7702" xr:uid="{00000000-0005-0000-0000-0000C1250000}"/>
    <cellStyle name="Comma 86 2" xfId="9836" xr:uid="{FA722CA4-0919-415D-85D8-32B4BB2FF73B}"/>
    <cellStyle name="Comma 87" xfId="9603" xr:uid="{00000000-0005-0000-0000-0000B1250000}"/>
    <cellStyle name="Comma 87 2" xfId="10005" xr:uid="{D2F6A404-2FC7-47DA-985E-4AF612726D89}"/>
    <cellStyle name="Comma 9" xfId="4173" xr:uid="{00000000-0005-0000-0000-0000B2020000}"/>
    <cellStyle name="Comma 9 2" xfId="4174" xr:uid="{00000000-0005-0000-0000-0000B3020000}"/>
    <cellStyle name="Config Data Cells" xfId="4175" xr:uid="{00000000-0005-0000-0000-0000B4020000}"/>
    <cellStyle name="Config Data Cells 2" xfId="4843" xr:uid="{00000000-0005-0000-0000-0000B5020000}"/>
    <cellStyle name="Config Data Cells 2 2" xfId="8533" xr:uid="{00000000-0005-0000-0000-0000B5020000}"/>
    <cellStyle name="Config Data Cells 3" xfId="8430" xr:uid="{00000000-0005-0000-0000-0000B4020000}"/>
    <cellStyle name="Copied" xfId="19" xr:uid="{00000000-0005-0000-0000-0000B6020000}"/>
    <cellStyle name="Copied 2" xfId="238" xr:uid="{00000000-0005-0000-0000-0000B7020000}"/>
    <cellStyle name="Copied 2 2" xfId="927" xr:uid="{00000000-0005-0000-0000-0000B8020000}"/>
    <cellStyle name="Copied 2 2 2" xfId="4609" xr:uid="{00000000-0005-0000-0000-0000B9020000}"/>
    <cellStyle name="Copied 2 2 3" xfId="4177" xr:uid="{00000000-0005-0000-0000-0000BA020000}"/>
    <cellStyle name="Copied 2 3" xfId="749" xr:uid="{00000000-0005-0000-0000-0000BB020000}"/>
    <cellStyle name="Copied 2 4" xfId="4494" xr:uid="{00000000-0005-0000-0000-0000BC020000}"/>
    <cellStyle name="Copied 2 5" xfId="4176" xr:uid="{00000000-0005-0000-0000-0000BD020000}"/>
    <cellStyle name="Copied 3" xfId="928" xr:uid="{00000000-0005-0000-0000-0000BE020000}"/>
    <cellStyle name="Copied 4" xfId="929" xr:uid="{00000000-0005-0000-0000-0000BF020000}"/>
    <cellStyle name="Copied 4 2" xfId="930" xr:uid="{00000000-0005-0000-0000-0000C0020000}"/>
    <cellStyle name="Copied 5" xfId="926" xr:uid="{00000000-0005-0000-0000-0000C1020000}"/>
    <cellStyle name="Copied_ALU Quote_STARS ENT10000115A3_DCPlant_State of Mississippi MSWIN20100827" xfId="4178" xr:uid="{00000000-0005-0000-0000-0000C2020000}"/>
    <cellStyle name="Currency" xfId="20" builtinId="4"/>
    <cellStyle name="Currency [00]" xfId="4179" xr:uid="{00000000-0005-0000-0000-0000C4020000}"/>
    <cellStyle name="Currency 10" xfId="1435" xr:uid="{00000000-0005-0000-0000-0000C5020000}"/>
    <cellStyle name="Currency 10 2" xfId="1699" xr:uid="{00000000-0005-0000-0000-0000C6020000}"/>
    <cellStyle name="Currency 10 2 2" xfId="4181" xr:uid="{00000000-0005-0000-0000-0000C7020000}"/>
    <cellStyle name="Currency 10 2 2 2" xfId="9619" xr:uid="{00000000-0005-0000-0000-000003000000}"/>
    <cellStyle name="Currency 10 2 2 2 2" xfId="10011" xr:uid="{C6BF66FF-17AC-4FF5-8770-58C659704AF4}"/>
    <cellStyle name="Currency 10 2 3" xfId="9617" xr:uid="{00000000-0005-0000-0000-000002000000}"/>
    <cellStyle name="Currency 10 2 3 2" xfId="10009" xr:uid="{E5D4A80D-8480-4CC3-BC72-9F94E7098BE4}"/>
    <cellStyle name="Currency 10 3" xfId="2295" xr:uid="{00000000-0005-0000-0000-0000C8020000}"/>
    <cellStyle name="Currency 10 3 2" xfId="5203" xr:uid="{00000000-0005-0000-0000-0000C9020000}"/>
    <cellStyle name="Currency 10 3 3" xfId="4678" xr:uid="{00000000-0005-0000-0000-0000CA020000}"/>
    <cellStyle name="Currency 10 4" xfId="4701" xr:uid="{00000000-0005-0000-0000-0000CB020000}"/>
    <cellStyle name="Currency 10 5" xfId="4180" xr:uid="{00000000-0005-0000-0000-0000CC020000}"/>
    <cellStyle name="Currency 10 6" xfId="9609" xr:uid="{00000000-0005-0000-0000-000001000000}"/>
    <cellStyle name="Currency 11" xfId="1700" xr:uid="{00000000-0005-0000-0000-0000CD020000}"/>
    <cellStyle name="Currency 11 2" xfId="2296" xr:uid="{00000000-0005-0000-0000-0000CE020000}"/>
    <cellStyle name="Currency 11 2 2" xfId="9614" xr:uid="{00000000-0005-0000-0000-000005000000}"/>
    <cellStyle name="Currency 11 2 3" xfId="9620" xr:uid="{00000000-0005-0000-0000-000004000000}"/>
    <cellStyle name="Currency 11 3" xfId="2297" xr:uid="{00000000-0005-0000-0000-0000CF020000}"/>
    <cellStyle name="Currency 12" xfId="1698" xr:uid="{00000000-0005-0000-0000-0000D0020000}"/>
    <cellStyle name="Currency 12 2" xfId="2298" xr:uid="{00000000-0005-0000-0000-0000D1020000}"/>
    <cellStyle name="Currency 12 2 2" xfId="2829" xr:uid="{00000000-0005-0000-0000-0000D2020000}"/>
    <cellStyle name="Currency 12 2 2 2" xfId="4183" xr:uid="{00000000-0005-0000-0000-0000D3020000}"/>
    <cellStyle name="Currency 12 2 2 3" xfId="7745" xr:uid="{00000000-0005-0000-0000-0000D2020000}"/>
    <cellStyle name="Currency 12 2 3" xfId="3651" xr:uid="{00000000-0005-0000-0000-0000D4020000}"/>
    <cellStyle name="Currency 12 2 3 2" xfId="8116" xr:uid="{00000000-0005-0000-0000-0000D4020000}"/>
    <cellStyle name="Currency 12 2 4" xfId="5862" xr:uid="{00000000-0005-0000-0000-0000D5020000}"/>
    <cellStyle name="Currency 12 2 4 2" xfId="9170" xr:uid="{00000000-0005-0000-0000-0000D5020000}"/>
    <cellStyle name="Currency 12 2 5" xfId="6294" xr:uid="{00000000-0005-0000-0000-0000D6020000}"/>
    <cellStyle name="Currency 12 3" xfId="2299" xr:uid="{00000000-0005-0000-0000-0000D7020000}"/>
    <cellStyle name="Currency 12 3 2" xfId="2947" xr:uid="{00000000-0005-0000-0000-0000D8020000}"/>
    <cellStyle name="Currency 12 3 2 2" xfId="7746" xr:uid="{00000000-0005-0000-0000-0000D8020000}"/>
    <cellStyle name="Currency 12 3 3" xfId="3767" xr:uid="{00000000-0005-0000-0000-0000D9020000}"/>
    <cellStyle name="Currency 12 3 3 2" xfId="8232" xr:uid="{00000000-0005-0000-0000-0000D9020000}"/>
    <cellStyle name="Currency 12 3 4" xfId="5978" xr:uid="{00000000-0005-0000-0000-0000DA020000}"/>
    <cellStyle name="Currency 12 3 4 2" xfId="9286" xr:uid="{00000000-0005-0000-0000-0000DA020000}"/>
    <cellStyle name="Currency 12 3 5" xfId="6295" xr:uid="{00000000-0005-0000-0000-0000DB020000}"/>
    <cellStyle name="Currency 12 4" xfId="3074" xr:uid="{00000000-0005-0000-0000-0000DC020000}"/>
    <cellStyle name="Currency 12 4 2" xfId="3886" xr:uid="{00000000-0005-0000-0000-0000DD020000}"/>
    <cellStyle name="Currency 12 4 2 2" xfId="8351" xr:uid="{00000000-0005-0000-0000-0000DD020000}"/>
    <cellStyle name="Currency 12 4 3" xfId="6097" xr:uid="{00000000-0005-0000-0000-0000DE020000}"/>
    <cellStyle name="Currency 12 4 3 2" xfId="9405" xr:uid="{00000000-0005-0000-0000-0000DE020000}"/>
    <cellStyle name="Currency 12 4 4" xfId="6296" xr:uid="{00000000-0005-0000-0000-0000DF020000}"/>
    <cellStyle name="Currency 12 5" xfId="2495" xr:uid="{00000000-0005-0000-0000-0000E0020000}"/>
    <cellStyle name="Currency 12 5 2" xfId="4182" xr:uid="{00000000-0005-0000-0000-0000E1020000}"/>
    <cellStyle name="Currency 12 5 3" xfId="7736" xr:uid="{00000000-0005-0000-0000-0000E0020000}"/>
    <cellStyle name="Currency 12 6" xfId="3319" xr:uid="{00000000-0005-0000-0000-0000E2020000}"/>
    <cellStyle name="Currency 12 6 2" xfId="6297" xr:uid="{00000000-0005-0000-0000-0000E3020000}"/>
    <cellStyle name="Currency 12 7" xfId="5528" xr:uid="{00000000-0005-0000-0000-0000E4020000}"/>
    <cellStyle name="Currency 12 7 2" xfId="8838" xr:uid="{00000000-0005-0000-0000-0000E4020000}"/>
    <cellStyle name="Currency 12 8" xfId="6293" xr:uid="{00000000-0005-0000-0000-0000E5020000}"/>
    <cellStyle name="Currency 13" xfId="2258" xr:uid="{00000000-0005-0000-0000-0000E6020000}"/>
    <cellStyle name="Currency 13 2" xfId="2300" xr:uid="{00000000-0005-0000-0000-0000E7020000}"/>
    <cellStyle name="Currency 13 2 2" xfId="4184" xr:uid="{00000000-0005-0000-0000-0000E8020000}"/>
    <cellStyle name="Currency 13 3" xfId="2301" xr:uid="{00000000-0005-0000-0000-0000E9020000}"/>
    <cellStyle name="Currency 13 3 2" xfId="6298" xr:uid="{00000000-0005-0000-0000-0000EA020000}"/>
    <cellStyle name="Currency 13 3 2 2" xfId="9585" xr:uid="{00000000-0005-0000-0000-0000EA020000}"/>
    <cellStyle name="Currency 13 3 2 2 2" xfId="9989" xr:uid="{59909B53-E7D1-42F1-843D-63449B6162FD}"/>
    <cellStyle name="Currency 13 3 2 3" xfId="9789" xr:uid="{330BFA78-8E08-4B9A-B892-62A7723E6205}"/>
    <cellStyle name="Currency 13 4" xfId="9611" xr:uid="{00000000-0005-0000-0000-000006000000}"/>
    <cellStyle name="Currency 13 4 2" xfId="10007" xr:uid="{6A529370-BE54-448F-B586-9A39111B14D3}"/>
    <cellStyle name="Currency 14" xfId="2262" xr:uid="{00000000-0005-0000-0000-0000EB020000}"/>
    <cellStyle name="Currency 14 2" xfId="2302" xr:uid="{00000000-0005-0000-0000-0000EC020000}"/>
    <cellStyle name="Currency 14 2 2" xfId="4185" xr:uid="{00000000-0005-0000-0000-0000ED020000}"/>
    <cellStyle name="Currency 14 3" xfId="2303" xr:uid="{00000000-0005-0000-0000-0000EE020000}"/>
    <cellStyle name="Currency 15" xfId="2304" xr:uid="{00000000-0005-0000-0000-0000EF020000}"/>
    <cellStyle name="Currency 15 2" xfId="2305" xr:uid="{00000000-0005-0000-0000-0000F0020000}"/>
    <cellStyle name="Currency 15 2 2" xfId="4186" xr:uid="{00000000-0005-0000-0000-0000F1020000}"/>
    <cellStyle name="Currency 15 3" xfId="2306" xr:uid="{00000000-0005-0000-0000-0000F2020000}"/>
    <cellStyle name="Currency 16" xfId="2307" xr:uid="{00000000-0005-0000-0000-0000F3020000}"/>
    <cellStyle name="Currency 16 2" xfId="2308" xr:uid="{00000000-0005-0000-0000-0000F4020000}"/>
    <cellStyle name="Currency 16 2 2" xfId="4187" xr:uid="{00000000-0005-0000-0000-0000F5020000}"/>
    <cellStyle name="Currency 16 3" xfId="2309" xr:uid="{00000000-0005-0000-0000-0000F6020000}"/>
    <cellStyle name="Currency 16 4" xfId="9612" xr:uid="{00000000-0005-0000-0000-000007000000}"/>
    <cellStyle name="Currency 17" xfId="2310" xr:uid="{00000000-0005-0000-0000-0000F7020000}"/>
    <cellStyle name="Currency 17 2" xfId="2311" xr:uid="{00000000-0005-0000-0000-0000F8020000}"/>
    <cellStyle name="Currency 17 2 2" xfId="4188" xr:uid="{00000000-0005-0000-0000-0000F9020000}"/>
    <cellStyle name="Currency 17 3" xfId="2312" xr:uid="{00000000-0005-0000-0000-0000FA020000}"/>
    <cellStyle name="Currency 18" xfId="2313" xr:uid="{00000000-0005-0000-0000-0000FB020000}"/>
    <cellStyle name="Currency 18 2" xfId="2314" xr:uid="{00000000-0005-0000-0000-0000FC020000}"/>
    <cellStyle name="Currency 18 2 2" xfId="4189" xr:uid="{00000000-0005-0000-0000-0000FD020000}"/>
    <cellStyle name="Currency 18 3" xfId="2315" xr:uid="{00000000-0005-0000-0000-0000FE020000}"/>
    <cellStyle name="Currency 19" xfId="2316" xr:uid="{00000000-0005-0000-0000-0000FF020000}"/>
    <cellStyle name="Currency 19 2" xfId="4190" xr:uid="{00000000-0005-0000-0000-000000030000}"/>
    <cellStyle name="Currency 2" xfId="88" xr:uid="{00000000-0005-0000-0000-000001030000}"/>
    <cellStyle name="Currency 2 2" xfId="674" xr:uid="{00000000-0005-0000-0000-000002030000}"/>
    <cellStyle name="Currency 2 2 2" xfId="675" xr:uid="{00000000-0005-0000-0000-000003030000}"/>
    <cellStyle name="Currency 2 2 2 2" xfId="934" xr:uid="{00000000-0005-0000-0000-000004030000}"/>
    <cellStyle name="Currency 2 2 2 3" xfId="829" xr:uid="{00000000-0005-0000-0000-000005030000}"/>
    <cellStyle name="Currency 2 2 3" xfId="935" xr:uid="{00000000-0005-0000-0000-000006030000}"/>
    <cellStyle name="Currency 2 2 3 2" xfId="936" xr:uid="{00000000-0005-0000-0000-000007030000}"/>
    <cellStyle name="Currency 2 2 3 3" xfId="1436" xr:uid="{00000000-0005-0000-0000-000008030000}"/>
    <cellStyle name="Currency 2 2 3 3 2" xfId="1701" xr:uid="{00000000-0005-0000-0000-000009030000}"/>
    <cellStyle name="Currency 2 2 4" xfId="1900" xr:uid="{00000000-0005-0000-0000-00000A030000}"/>
    <cellStyle name="Currency 2 3" xfId="704" xr:uid="{00000000-0005-0000-0000-00000B030000}"/>
    <cellStyle name="Currency 2 3 2" xfId="937" xr:uid="{00000000-0005-0000-0000-00000C030000}"/>
    <cellStyle name="Currency 2 3 3" xfId="830" xr:uid="{00000000-0005-0000-0000-00000D030000}"/>
    <cellStyle name="Currency 2 3 4" xfId="4588" xr:uid="{00000000-0005-0000-0000-00000E030000}"/>
    <cellStyle name="Currency 2 3 5" xfId="4191" xr:uid="{00000000-0005-0000-0000-00000F030000}"/>
    <cellStyle name="Currency 2 4" xfId="932" xr:uid="{00000000-0005-0000-0000-000010030000}"/>
    <cellStyle name="Currency 2 5" xfId="750" xr:uid="{00000000-0005-0000-0000-000011030000}"/>
    <cellStyle name="Currency 2 6" xfId="239" xr:uid="{00000000-0005-0000-0000-000012030000}"/>
    <cellStyle name="Currency 2 6 2" xfId="1899" xr:uid="{00000000-0005-0000-0000-000013030000}"/>
    <cellStyle name="Currency 20" xfId="2317" xr:uid="{00000000-0005-0000-0000-000014030000}"/>
    <cellStyle name="Currency 20 2" xfId="4192" xr:uid="{00000000-0005-0000-0000-000015030000}"/>
    <cellStyle name="Currency 21" xfId="2318" xr:uid="{00000000-0005-0000-0000-000016030000}"/>
    <cellStyle name="Currency 21 2" xfId="4194" xr:uid="{00000000-0005-0000-0000-000017030000}"/>
    <cellStyle name="Currency 21 3" xfId="4193" xr:uid="{00000000-0005-0000-0000-000018030000}"/>
    <cellStyle name="Currency 22" xfId="4195" xr:uid="{00000000-0005-0000-0000-000019030000}"/>
    <cellStyle name="Currency 23" xfId="4196" xr:uid="{00000000-0005-0000-0000-00001A030000}"/>
    <cellStyle name="Currency 24" xfId="4450" xr:uid="{00000000-0005-0000-0000-00001B030000}"/>
    <cellStyle name="Currency 25" xfId="4452" xr:uid="{00000000-0005-0000-0000-00001C030000}"/>
    <cellStyle name="Currency 26" xfId="4708" xr:uid="{00000000-0005-0000-0000-00001D030000}"/>
    <cellStyle name="Currency 27" xfId="4449" xr:uid="{00000000-0005-0000-0000-00001E030000}"/>
    <cellStyle name="Currency 28" xfId="4695" xr:uid="{00000000-0005-0000-0000-00001F030000}"/>
    <cellStyle name="Currency 29" xfId="4705" xr:uid="{00000000-0005-0000-0000-000020030000}"/>
    <cellStyle name="Currency 3" xfId="240" xr:uid="{00000000-0005-0000-0000-000021030000}"/>
    <cellStyle name="Currency 3 2" xfId="705" xr:uid="{00000000-0005-0000-0000-000022030000}"/>
    <cellStyle name="Currency 3 2 2" xfId="939" xr:uid="{00000000-0005-0000-0000-000023030000}"/>
    <cellStyle name="Currency 3 2 3" xfId="831" xr:uid="{00000000-0005-0000-0000-000024030000}"/>
    <cellStyle name="Currency 3 2 4" xfId="4589" xr:uid="{00000000-0005-0000-0000-000025030000}"/>
    <cellStyle name="Currency 3 2 5" xfId="4197" xr:uid="{00000000-0005-0000-0000-000026030000}"/>
    <cellStyle name="Currency 3 2 6" xfId="10018" xr:uid="{11D729BE-8C5C-413F-8F81-6598AB32F3C8}"/>
    <cellStyle name="Currency 3 3" xfId="938" xr:uid="{00000000-0005-0000-0000-000027030000}"/>
    <cellStyle name="Currency 3 3 2" xfId="1702" xr:uid="{00000000-0005-0000-0000-000028030000}"/>
    <cellStyle name="Currency 3 4" xfId="1437" xr:uid="{00000000-0005-0000-0000-000029030000}"/>
    <cellStyle name="Currency 3 4 2" xfId="1703" xr:uid="{00000000-0005-0000-0000-00002A030000}"/>
    <cellStyle name="Currency 3 5" xfId="1844" xr:uid="{00000000-0005-0000-0000-00002B030000}"/>
    <cellStyle name="Currency 3 5 2" xfId="4495" xr:uid="{00000000-0005-0000-0000-00002C030000}"/>
    <cellStyle name="Currency 30" xfId="4697" xr:uid="{00000000-0005-0000-0000-00002D030000}"/>
    <cellStyle name="Currency 31" xfId="4691" xr:uid="{00000000-0005-0000-0000-00002E030000}"/>
    <cellStyle name="Currency 32" xfId="4707" xr:uid="{00000000-0005-0000-0000-00002F030000}"/>
    <cellStyle name="Currency 33" xfId="4700" xr:uid="{00000000-0005-0000-0000-000030030000}"/>
    <cellStyle name="Currency 34" xfId="4692" xr:uid="{00000000-0005-0000-0000-000031030000}"/>
    <cellStyle name="Currency 35" xfId="4710" xr:uid="{00000000-0005-0000-0000-000032030000}"/>
    <cellStyle name="Currency 35 2" xfId="8529" xr:uid="{00000000-0005-0000-0000-000032030000}"/>
    <cellStyle name="Currency 35 2 2" xfId="9918" xr:uid="{A21A2096-E803-4B11-9307-04C3FD718347}"/>
    <cellStyle name="Currency 35 3" xfId="9722" xr:uid="{64703573-87EE-42DF-84AA-1CBB5B4B20AD}"/>
    <cellStyle name="Currency 36" xfId="5333" xr:uid="{00000000-0005-0000-0000-000033030000}"/>
    <cellStyle name="Currency 36 2" xfId="8657" xr:uid="{00000000-0005-0000-0000-000033030000}"/>
    <cellStyle name="Currency 36 2 2" xfId="9959" xr:uid="{20AABDDF-F12E-4BED-84D1-670A5ABF79E8}"/>
    <cellStyle name="Currency 36 3" xfId="9759" xr:uid="{F71C33B6-85A7-4CB7-930F-D680515D0BB5}"/>
    <cellStyle name="Currency 37" xfId="4530" xr:uid="{00000000-0005-0000-0000-000034030000}"/>
    <cellStyle name="Currency 37 2" xfId="8461" xr:uid="{00000000-0005-0000-0000-000034030000}"/>
    <cellStyle name="Currency 37 2 2" xfId="9873" xr:uid="{0B9B3A9F-AC6F-482D-9BFF-39AD412FA337}"/>
    <cellStyle name="Currency 37 3" xfId="9677" xr:uid="{ED25C9AA-0F1B-497B-86AA-B56FFC8CD4DB}"/>
    <cellStyle name="Currency 38" xfId="4269" xr:uid="{00000000-0005-0000-0000-000035030000}"/>
    <cellStyle name="Currency 38 2" xfId="8442" xr:uid="{00000000-0005-0000-0000-000035030000}"/>
    <cellStyle name="Currency 38 2 2" xfId="9861" xr:uid="{DE94FD5E-7062-4779-A2C2-674C66D50141}"/>
    <cellStyle name="Currency 38 3" xfId="9665" xr:uid="{AC78E3A5-D9B6-453D-BD8F-2CE2132BE918}"/>
    <cellStyle name="Currency 39" xfId="5319" xr:uid="{00000000-0005-0000-0000-000036030000}"/>
    <cellStyle name="Currency 39 2" xfId="8643" xr:uid="{00000000-0005-0000-0000-000036030000}"/>
    <cellStyle name="Currency 39 2 2" xfId="9945" xr:uid="{BA498D1F-25C3-4108-B28D-C33F90BE0A3F}"/>
    <cellStyle name="Currency 39 3" xfId="9745" xr:uid="{BE89B6A6-E312-44B6-AB88-94F0ECB894DC}"/>
    <cellStyle name="Currency 4" xfId="241" xr:uid="{00000000-0005-0000-0000-000037030000}"/>
    <cellStyle name="Currency 4 2" xfId="940" xr:uid="{00000000-0005-0000-0000-000038030000}"/>
    <cellStyle name="Currency 4 2 2" xfId="2012" xr:uid="{00000000-0005-0000-0000-000039030000}"/>
    <cellStyle name="Currency 4 2 2 2" xfId="2879" xr:uid="{00000000-0005-0000-0000-00003A030000}"/>
    <cellStyle name="Currency 4 2 2 2 2" xfId="3701" xr:uid="{00000000-0005-0000-0000-00003B030000}"/>
    <cellStyle name="Currency 4 2 2 2 2 2" xfId="8166" xr:uid="{00000000-0005-0000-0000-00003B030000}"/>
    <cellStyle name="Currency 4 2 2 2 3" xfId="5912" xr:uid="{00000000-0005-0000-0000-00003C030000}"/>
    <cellStyle name="Currency 4 2 2 2 3 2" xfId="9220" xr:uid="{00000000-0005-0000-0000-00003C030000}"/>
    <cellStyle name="Currency 4 2 2 2 4" xfId="6300" xr:uid="{00000000-0005-0000-0000-00003D030000}"/>
    <cellStyle name="Currency 4 2 2 3" xfId="2997" xr:uid="{00000000-0005-0000-0000-00003E030000}"/>
    <cellStyle name="Currency 4 2 2 3 2" xfId="3817" xr:uid="{00000000-0005-0000-0000-00003F030000}"/>
    <cellStyle name="Currency 4 2 2 3 2 2" xfId="8282" xr:uid="{00000000-0005-0000-0000-00003F030000}"/>
    <cellStyle name="Currency 4 2 2 3 3" xfId="6028" xr:uid="{00000000-0005-0000-0000-000040030000}"/>
    <cellStyle name="Currency 4 2 2 3 3 2" xfId="9336" xr:uid="{00000000-0005-0000-0000-000040030000}"/>
    <cellStyle name="Currency 4 2 2 3 4" xfId="6301" xr:uid="{00000000-0005-0000-0000-000041030000}"/>
    <cellStyle name="Currency 4 2 2 4" xfId="3124" xr:uid="{00000000-0005-0000-0000-000042030000}"/>
    <cellStyle name="Currency 4 2 2 4 2" xfId="3936" xr:uid="{00000000-0005-0000-0000-000043030000}"/>
    <cellStyle name="Currency 4 2 2 4 2 2" xfId="8401" xr:uid="{00000000-0005-0000-0000-000043030000}"/>
    <cellStyle name="Currency 4 2 2 4 3" xfId="6147" xr:uid="{00000000-0005-0000-0000-000044030000}"/>
    <cellStyle name="Currency 4 2 2 4 3 2" xfId="9455" xr:uid="{00000000-0005-0000-0000-000044030000}"/>
    <cellStyle name="Currency 4 2 2 4 4" xfId="6302" xr:uid="{00000000-0005-0000-0000-000045030000}"/>
    <cellStyle name="Currency 4 2 2 5" xfId="2545" xr:uid="{00000000-0005-0000-0000-000046030000}"/>
    <cellStyle name="Currency 4 2 2 5 2" xfId="4611" xr:uid="{00000000-0005-0000-0000-000047030000}"/>
    <cellStyle name="Currency 4 2 2 5 3" xfId="7739" xr:uid="{00000000-0005-0000-0000-000046030000}"/>
    <cellStyle name="Currency 4 2 2 6" xfId="3369" xr:uid="{00000000-0005-0000-0000-000048030000}"/>
    <cellStyle name="Currency 4 2 2 6 2" xfId="6303" xr:uid="{00000000-0005-0000-0000-000049030000}"/>
    <cellStyle name="Currency 4 2 2 7" xfId="5580" xr:uid="{00000000-0005-0000-0000-00004A030000}"/>
    <cellStyle name="Currency 4 2 2 7 2" xfId="8888" xr:uid="{00000000-0005-0000-0000-00004A030000}"/>
    <cellStyle name="Currency 4 2 2 8" xfId="6299" xr:uid="{00000000-0005-0000-0000-00004B030000}"/>
    <cellStyle name="Currency 4 2 3" xfId="4199" xr:uid="{00000000-0005-0000-0000-00004C030000}"/>
    <cellStyle name="Currency 4 3" xfId="751" xr:uid="{00000000-0005-0000-0000-00004D030000}"/>
    <cellStyle name="Currency 4 3 2" xfId="2018" xr:uid="{00000000-0005-0000-0000-00004E030000}"/>
    <cellStyle name="Currency 4 3 2 2" xfId="2885" xr:uid="{00000000-0005-0000-0000-00004F030000}"/>
    <cellStyle name="Currency 4 3 2 2 2" xfId="3707" xr:uid="{00000000-0005-0000-0000-000050030000}"/>
    <cellStyle name="Currency 4 3 2 2 2 2" xfId="8172" xr:uid="{00000000-0005-0000-0000-000050030000}"/>
    <cellStyle name="Currency 4 3 2 2 3" xfId="5918" xr:uid="{00000000-0005-0000-0000-000051030000}"/>
    <cellStyle name="Currency 4 3 2 2 3 2" xfId="9226" xr:uid="{00000000-0005-0000-0000-000051030000}"/>
    <cellStyle name="Currency 4 3 2 2 4" xfId="6305" xr:uid="{00000000-0005-0000-0000-000052030000}"/>
    <cellStyle name="Currency 4 3 2 3" xfId="3003" xr:uid="{00000000-0005-0000-0000-000053030000}"/>
    <cellStyle name="Currency 4 3 2 3 2" xfId="3823" xr:uid="{00000000-0005-0000-0000-000054030000}"/>
    <cellStyle name="Currency 4 3 2 3 2 2" xfId="8288" xr:uid="{00000000-0005-0000-0000-000054030000}"/>
    <cellStyle name="Currency 4 3 2 3 3" xfId="6034" xr:uid="{00000000-0005-0000-0000-000055030000}"/>
    <cellStyle name="Currency 4 3 2 3 3 2" xfId="9342" xr:uid="{00000000-0005-0000-0000-000055030000}"/>
    <cellStyle name="Currency 4 3 2 3 4" xfId="6306" xr:uid="{00000000-0005-0000-0000-000056030000}"/>
    <cellStyle name="Currency 4 3 2 4" xfId="3130" xr:uid="{00000000-0005-0000-0000-000057030000}"/>
    <cellStyle name="Currency 4 3 2 4 2" xfId="3942" xr:uid="{00000000-0005-0000-0000-000058030000}"/>
    <cellStyle name="Currency 4 3 2 4 2 2" xfId="8407" xr:uid="{00000000-0005-0000-0000-000058030000}"/>
    <cellStyle name="Currency 4 3 2 4 3" xfId="6153" xr:uid="{00000000-0005-0000-0000-000059030000}"/>
    <cellStyle name="Currency 4 3 2 4 3 2" xfId="9461" xr:uid="{00000000-0005-0000-0000-000059030000}"/>
    <cellStyle name="Currency 4 3 2 4 4" xfId="6307" xr:uid="{00000000-0005-0000-0000-00005A030000}"/>
    <cellStyle name="Currency 4 3 2 5" xfId="2551" xr:uid="{00000000-0005-0000-0000-00005B030000}"/>
    <cellStyle name="Currency 4 3 2 5 2" xfId="6308" xr:uid="{00000000-0005-0000-0000-00005C030000}"/>
    <cellStyle name="Currency 4 3 2 6" xfId="3375" xr:uid="{00000000-0005-0000-0000-00005D030000}"/>
    <cellStyle name="Currency 4 3 2 6 2" xfId="7845" xr:uid="{00000000-0005-0000-0000-00005D030000}"/>
    <cellStyle name="Currency 4 3 2 7" xfId="5586" xr:uid="{00000000-0005-0000-0000-00005E030000}"/>
    <cellStyle name="Currency 4 3 2 7 2" xfId="8894" xr:uid="{00000000-0005-0000-0000-00005E030000}"/>
    <cellStyle name="Currency 4 3 2 8" xfId="6304" xr:uid="{00000000-0005-0000-0000-00005F030000}"/>
    <cellStyle name="Currency 4 4" xfId="2024" xr:uid="{00000000-0005-0000-0000-000060030000}"/>
    <cellStyle name="Currency 4 4 2" xfId="2891" xr:uid="{00000000-0005-0000-0000-000061030000}"/>
    <cellStyle name="Currency 4 4 2 2" xfId="3713" xr:uid="{00000000-0005-0000-0000-000062030000}"/>
    <cellStyle name="Currency 4 4 2 2 2" xfId="8178" xr:uid="{00000000-0005-0000-0000-000062030000}"/>
    <cellStyle name="Currency 4 4 2 3" xfId="5924" xr:uid="{00000000-0005-0000-0000-000063030000}"/>
    <cellStyle name="Currency 4 4 2 3 2" xfId="9232" xr:uid="{00000000-0005-0000-0000-000063030000}"/>
    <cellStyle name="Currency 4 4 2 4" xfId="6310" xr:uid="{00000000-0005-0000-0000-000064030000}"/>
    <cellStyle name="Currency 4 4 3" xfId="3009" xr:uid="{00000000-0005-0000-0000-000065030000}"/>
    <cellStyle name="Currency 4 4 3 2" xfId="3829" xr:uid="{00000000-0005-0000-0000-000066030000}"/>
    <cellStyle name="Currency 4 4 3 2 2" xfId="8294" xr:uid="{00000000-0005-0000-0000-000066030000}"/>
    <cellStyle name="Currency 4 4 3 3" xfId="6040" xr:uid="{00000000-0005-0000-0000-000067030000}"/>
    <cellStyle name="Currency 4 4 3 3 2" xfId="9348" xr:uid="{00000000-0005-0000-0000-000067030000}"/>
    <cellStyle name="Currency 4 4 3 4" xfId="6311" xr:uid="{00000000-0005-0000-0000-000068030000}"/>
    <cellStyle name="Currency 4 4 4" xfId="3136" xr:uid="{00000000-0005-0000-0000-000069030000}"/>
    <cellStyle name="Currency 4 4 4 2" xfId="3948" xr:uid="{00000000-0005-0000-0000-00006A030000}"/>
    <cellStyle name="Currency 4 4 4 2 2" xfId="8413" xr:uid="{00000000-0005-0000-0000-00006A030000}"/>
    <cellStyle name="Currency 4 4 4 3" xfId="6159" xr:uid="{00000000-0005-0000-0000-00006B030000}"/>
    <cellStyle name="Currency 4 4 4 3 2" xfId="9467" xr:uid="{00000000-0005-0000-0000-00006B030000}"/>
    <cellStyle name="Currency 4 4 4 4" xfId="6312" xr:uid="{00000000-0005-0000-0000-00006C030000}"/>
    <cellStyle name="Currency 4 4 5" xfId="2557" xr:uid="{00000000-0005-0000-0000-00006D030000}"/>
    <cellStyle name="Currency 4 4 5 2" xfId="4496" xr:uid="{00000000-0005-0000-0000-00006E030000}"/>
    <cellStyle name="Currency 4 4 5 3" xfId="7742" xr:uid="{00000000-0005-0000-0000-00006D030000}"/>
    <cellStyle name="Currency 4 4 6" xfId="3381" xr:uid="{00000000-0005-0000-0000-00006F030000}"/>
    <cellStyle name="Currency 4 4 6 2" xfId="6313" xr:uid="{00000000-0005-0000-0000-000070030000}"/>
    <cellStyle name="Currency 4 4 7" xfId="5592" xr:uid="{00000000-0005-0000-0000-000071030000}"/>
    <cellStyle name="Currency 4 4 7 2" xfId="8900" xr:uid="{00000000-0005-0000-0000-000071030000}"/>
    <cellStyle name="Currency 4 4 8" xfId="6309" xr:uid="{00000000-0005-0000-0000-000072030000}"/>
    <cellStyle name="Currency 4 5" xfId="2030" xr:uid="{00000000-0005-0000-0000-000073030000}"/>
    <cellStyle name="Currency 4 5 2" xfId="2897" xr:uid="{00000000-0005-0000-0000-000074030000}"/>
    <cellStyle name="Currency 4 5 2 2" xfId="3719" xr:uid="{00000000-0005-0000-0000-000075030000}"/>
    <cellStyle name="Currency 4 5 2 2 2" xfId="8184" xr:uid="{00000000-0005-0000-0000-000075030000}"/>
    <cellStyle name="Currency 4 5 2 3" xfId="5930" xr:uid="{00000000-0005-0000-0000-000076030000}"/>
    <cellStyle name="Currency 4 5 2 3 2" xfId="9238" xr:uid="{00000000-0005-0000-0000-000076030000}"/>
    <cellStyle name="Currency 4 5 2 4" xfId="6315" xr:uid="{00000000-0005-0000-0000-000077030000}"/>
    <cellStyle name="Currency 4 5 3" xfId="3015" xr:uid="{00000000-0005-0000-0000-000078030000}"/>
    <cellStyle name="Currency 4 5 3 2" xfId="3835" xr:uid="{00000000-0005-0000-0000-000079030000}"/>
    <cellStyle name="Currency 4 5 3 2 2" xfId="8300" xr:uid="{00000000-0005-0000-0000-000079030000}"/>
    <cellStyle name="Currency 4 5 3 3" xfId="6046" xr:uid="{00000000-0005-0000-0000-00007A030000}"/>
    <cellStyle name="Currency 4 5 3 3 2" xfId="9354" xr:uid="{00000000-0005-0000-0000-00007A030000}"/>
    <cellStyle name="Currency 4 5 3 4" xfId="6316" xr:uid="{00000000-0005-0000-0000-00007B030000}"/>
    <cellStyle name="Currency 4 5 4" xfId="3142" xr:uid="{00000000-0005-0000-0000-00007C030000}"/>
    <cellStyle name="Currency 4 5 4 2" xfId="3954" xr:uid="{00000000-0005-0000-0000-00007D030000}"/>
    <cellStyle name="Currency 4 5 4 2 2" xfId="8419" xr:uid="{00000000-0005-0000-0000-00007D030000}"/>
    <cellStyle name="Currency 4 5 4 3" xfId="6165" xr:uid="{00000000-0005-0000-0000-00007E030000}"/>
    <cellStyle name="Currency 4 5 4 3 2" xfId="9473" xr:uid="{00000000-0005-0000-0000-00007E030000}"/>
    <cellStyle name="Currency 4 5 4 4" xfId="6317" xr:uid="{00000000-0005-0000-0000-00007F030000}"/>
    <cellStyle name="Currency 4 5 5" xfId="2563" xr:uid="{00000000-0005-0000-0000-000080030000}"/>
    <cellStyle name="Currency 4 5 5 2" xfId="6318" xr:uid="{00000000-0005-0000-0000-000081030000}"/>
    <cellStyle name="Currency 4 5 6" xfId="3387" xr:uid="{00000000-0005-0000-0000-000082030000}"/>
    <cellStyle name="Currency 4 5 6 2" xfId="7853" xr:uid="{00000000-0005-0000-0000-000082030000}"/>
    <cellStyle name="Currency 4 5 7" xfId="5598" xr:uid="{00000000-0005-0000-0000-000083030000}"/>
    <cellStyle name="Currency 4 5 7 2" xfId="8906" xr:uid="{00000000-0005-0000-0000-000083030000}"/>
    <cellStyle name="Currency 4 5 8" xfId="6314" xr:uid="{00000000-0005-0000-0000-000084030000}"/>
    <cellStyle name="Currency 4 6" xfId="1843" xr:uid="{00000000-0005-0000-0000-000085030000}"/>
    <cellStyle name="Currency 4 6 2" xfId="2873" xr:uid="{00000000-0005-0000-0000-000086030000}"/>
    <cellStyle name="Currency 4 6 2 2" xfId="3695" xr:uid="{00000000-0005-0000-0000-000087030000}"/>
    <cellStyle name="Currency 4 6 2 2 2" xfId="8160" xr:uid="{00000000-0005-0000-0000-000087030000}"/>
    <cellStyle name="Currency 4 6 2 3" xfId="5906" xr:uid="{00000000-0005-0000-0000-000088030000}"/>
    <cellStyle name="Currency 4 6 2 3 2" xfId="9214" xr:uid="{00000000-0005-0000-0000-000088030000}"/>
    <cellStyle name="Currency 4 6 2 4" xfId="6320" xr:uid="{00000000-0005-0000-0000-000089030000}"/>
    <cellStyle name="Currency 4 6 3" xfId="2991" xr:uid="{00000000-0005-0000-0000-00008A030000}"/>
    <cellStyle name="Currency 4 6 3 2" xfId="3811" xr:uid="{00000000-0005-0000-0000-00008B030000}"/>
    <cellStyle name="Currency 4 6 3 2 2" xfId="8276" xr:uid="{00000000-0005-0000-0000-00008B030000}"/>
    <cellStyle name="Currency 4 6 3 3" xfId="6022" xr:uid="{00000000-0005-0000-0000-00008C030000}"/>
    <cellStyle name="Currency 4 6 3 3 2" xfId="9330" xr:uid="{00000000-0005-0000-0000-00008C030000}"/>
    <cellStyle name="Currency 4 6 3 4" xfId="6321" xr:uid="{00000000-0005-0000-0000-00008D030000}"/>
    <cellStyle name="Currency 4 6 4" xfId="3118" xr:uid="{00000000-0005-0000-0000-00008E030000}"/>
    <cellStyle name="Currency 4 6 4 2" xfId="3930" xr:uid="{00000000-0005-0000-0000-00008F030000}"/>
    <cellStyle name="Currency 4 6 4 2 2" xfId="8395" xr:uid="{00000000-0005-0000-0000-00008F030000}"/>
    <cellStyle name="Currency 4 6 4 3" xfId="6141" xr:uid="{00000000-0005-0000-0000-000090030000}"/>
    <cellStyle name="Currency 4 6 4 3 2" xfId="9449" xr:uid="{00000000-0005-0000-0000-000090030000}"/>
    <cellStyle name="Currency 4 6 4 4" xfId="6322" xr:uid="{00000000-0005-0000-0000-000091030000}"/>
    <cellStyle name="Currency 4 6 5" xfId="2539" xr:uid="{00000000-0005-0000-0000-000092030000}"/>
    <cellStyle name="Currency 4 6 5 2" xfId="6323" xr:uid="{00000000-0005-0000-0000-000093030000}"/>
    <cellStyle name="Currency 4 6 6" xfId="3363" xr:uid="{00000000-0005-0000-0000-000094030000}"/>
    <cellStyle name="Currency 4 6 6 2" xfId="7834" xr:uid="{00000000-0005-0000-0000-000094030000}"/>
    <cellStyle name="Currency 4 6 7" xfId="5572" xr:uid="{00000000-0005-0000-0000-000095030000}"/>
    <cellStyle name="Currency 4 6 7 2" xfId="8882" xr:uid="{00000000-0005-0000-0000-000095030000}"/>
    <cellStyle name="Currency 4 6 8" xfId="6319" xr:uid="{00000000-0005-0000-0000-000096030000}"/>
    <cellStyle name="Currency 4 7" xfId="4198" xr:uid="{00000000-0005-0000-0000-000097030000}"/>
    <cellStyle name="Currency 40" xfId="5357" xr:uid="{00000000-0005-0000-0000-000098030000}"/>
    <cellStyle name="Currency 40 2" xfId="8681" xr:uid="{00000000-0005-0000-0000-000098030000}"/>
    <cellStyle name="Currency 40 2 2" xfId="9983" xr:uid="{411F0B10-5ED0-43F1-A217-12105A9B12BE}"/>
    <cellStyle name="Currency 40 3" xfId="9783" xr:uid="{23764C6C-3A19-45BE-B2ED-B2ABBA6E727D}"/>
    <cellStyle name="Currency 41" xfId="4591" xr:uid="{00000000-0005-0000-0000-000099030000}"/>
    <cellStyle name="Currency 41 2" xfId="8480" xr:uid="{00000000-0005-0000-0000-000099030000}"/>
    <cellStyle name="Currency 41 2 2" xfId="9892" xr:uid="{5B6A476C-E385-4627-82B5-C77906DF726A}"/>
    <cellStyle name="Currency 41 3" xfId="9696" xr:uid="{2AF07587-69B5-43E4-A0AF-86F7632DEF32}"/>
    <cellStyle name="Currency 42" xfId="5352" xr:uid="{00000000-0005-0000-0000-00009A030000}"/>
    <cellStyle name="Currency 42 2" xfId="8676" xr:uid="{00000000-0005-0000-0000-00009A030000}"/>
    <cellStyle name="Currency 42 2 2" xfId="9978" xr:uid="{42B939FF-BB83-4CD3-B132-4D87C6C56463}"/>
    <cellStyle name="Currency 42 3" xfId="9778" xr:uid="{3877B5CF-8E4D-4588-806F-530E0FDE42F2}"/>
    <cellStyle name="Currency 43" xfId="4224" xr:uid="{00000000-0005-0000-0000-00009B030000}"/>
    <cellStyle name="Currency 43 2" xfId="8435" xr:uid="{00000000-0005-0000-0000-00009B030000}"/>
    <cellStyle name="Currency 43 2 2" xfId="9856" xr:uid="{E94871FC-7409-4993-BE93-FC58F2D79316}"/>
    <cellStyle name="Currency 43 3" xfId="9660" xr:uid="{0F94AEDC-1954-4C14-8DEB-E67A21B30681}"/>
    <cellStyle name="Currency 44" xfId="4569" xr:uid="{00000000-0005-0000-0000-00009C030000}"/>
    <cellStyle name="Currency 44 2" xfId="8465" xr:uid="{00000000-0005-0000-0000-00009C030000}"/>
    <cellStyle name="Currency 44 2 2" xfId="9877" xr:uid="{18EC9FC8-C36C-4E2F-A100-801E63B145D2}"/>
    <cellStyle name="Currency 44 3" xfId="9681" xr:uid="{55B17279-1936-4B53-84FE-17755BCDE8DA}"/>
    <cellStyle name="Currency 45" xfId="5320" xr:uid="{00000000-0005-0000-0000-00009D030000}"/>
    <cellStyle name="Currency 45 2" xfId="8644" xr:uid="{00000000-0005-0000-0000-00009D030000}"/>
    <cellStyle name="Currency 45 2 2" xfId="9946" xr:uid="{9C4C7273-9068-4009-97F9-89FD89B13EEB}"/>
    <cellStyle name="Currency 45 3" xfId="9746" xr:uid="{1D350CCE-CE3E-4E2C-BB70-6A150B832B04}"/>
    <cellStyle name="Currency 46" xfId="4698" xr:uid="{00000000-0005-0000-0000-00009E030000}"/>
    <cellStyle name="Currency 46 2" xfId="8527" xr:uid="{00000000-0005-0000-0000-00009E030000}"/>
    <cellStyle name="Currency 46 2 2" xfId="9916" xr:uid="{C349363B-47FE-4907-9659-7721F079CBC9}"/>
    <cellStyle name="Currency 46 3" xfId="9720" xr:uid="{F17A30DC-7CE1-46E3-893C-03E93A65E686}"/>
    <cellStyle name="Currency 47" xfId="4688" xr:uid="{00000000-0005-0000-0000-00009F030000}"/>
    <cellStyle name="Currency 47 2" xfId="8525" xr:uid="{00000000-0005-0000-0000-00009F030000}"/>
    <cellStyle name="Currency 47 2 2" xfId="9915" xr:uid="{9E126833-B279-4E60-AA65-24DCAF87C2E2}"/>
    <cellStyle name="Currency 47 3" xfId="9719" xr:uid="{5523984D-60B6-461B-A8AD-4EF8B43806A3}"/>
    <cellStyle name="Currency 48" xfId="5336" xr:uid="{00000000-0005-0000-0000-0000A0030000}"/>
    <cellStyle name="Currency 48 2" xfId="8660" xr:uid="{00000000-0005-0000-0000-0000A0030000}"/>
    <cellStyle name="Currency 48 2 2" xfId="9962" xr:uid="{F96C933D-8D96-4D82-8857-1BE072D003FB}"/>
    <cellStyle name="Currency 48 3" xfId="9762" xr:uid="{CD399C04-6FD0-4D80-9381-304C4C75C2CB}"/>
    <cellStyle name="Currency 49" xfId="4481" xr:uid="{00000000-0005-0000-0000-0000A1030000}"/>
    <cellStyle name="Currency 49 2" xfId="8455" xr:uid="{00000000-0005-0000-0000-0000A1030000}"/>
    <cellStyle name="Currency 49 2 2" xfId="9870" xr:uid="{808FF343-12A0-4845-AA64-3CB134DB0DA3}"/>
    <cellStyle name="Currency 49 3" xfId="9674" xr:uid="{EB4CF829-32C6-4879-919E-316BD9443274}"/>
    <cellStyle name="Currency 5" xfId="242" xr:uid="{00000000-0005-0000-0000-0000A2030000}"/>
    <cellStyle name="Currency 5 2" xfId="941" xr:uid="{00000000-0005-0000-0000-0000A3030000}"/>
    <cellStyle name="Currency 5 2 2" xfId="942" xr:uid="{00000000-0005-0000-0000-0000A4030000}"/>
    <cellStyle name="Currency 5 2 3" xfId="1438" xr:uid="{00000000-0005-0000-0000-0000A5030000}"/>
    <cellStyle name="Currency 5 2 3 2" xfId="1704" xr:uid="{00000000-0005-0000-0000-0000A6030000}"/>
    <cellStyle name="Currency 5 3" xfId="943" xr:uid="{00000000-0005-0000-0000-0000A7030000}"/>
    <cellStyle name="Currency 5 4" xfId="4497" xr:uid="{00000000-0005-0000-0000-0000A8030000}"/>
    <cellStyle name="Currency 5 5" xfId="4200" xr:uid="{00000000-0005-0000-0000-0000A9030000}"/>
    <cellStyle name="Currency 5 7" xfId="9615" xr:uid="{00000000-0005-0000-0000-000008000000}"/>
    <cellStyle name="Currency 50" xfId="5361" xr:uid="{00000000-0005-0000-0000-0000AA030000}"/>
    <cellStyle name="Currency 50 2" xfId="8685" xr:uid="{00000000-0005-0000-0000-0000AA030000}"/>
    <cellStyle name="Currency 50 2 2" xfId="9987" xr:uid="{1A45BE79-92A2-47D1-B228-BE478844F266}"/>
    <cellStyle name="Currency 50 3" xfId="9787" xr:uid="{C70F1B57-F0CD-45B7-BA64-9D33786092AE}"/>
    <cellStyle name="Currency 51" xfId="4458" xr:uid="{00000000-0005-0000-0000-0000AB030000}"/>
    <cellStyle name="Currency 51 2" xfId="8451" xr:uid="{00000000-0005-0000-0000-0000AB030000}"/>
    <cellStyle name="Currency 51 2 2" xfId="9866" xr:uid="{915EB5F0-0C94-4557-8CB0-E381F6B44088}"/>
    <cellStyle name="Currency 51 3" xfId="9670" xr:uid="{EEA18ED8-11B1-4815-B19D-BFB94DA066BD}"/>
    <cellStyle name="Currency 52" xfId="4447" xr:uid="{00000000-0005-0000-0000-0000AC030000}"/>
    <cellStyle name="Currency 52 2" xfId="8448" xr:uid="{00000000-0005-0000-0000-0000AC030000}"/>
    <cellStyle name="Currency 52 2 2" xfId="9865" xr:uid="{98CE550F-93B5-49E0-B1F4-749A142C5350}"/>
    <cellStyle name="Currency 52 3" xfId="9669" xr:uid="{63191D70-4F05-4965-9CBD-3B092F568762}"/>
    <cellStyle name="Currency 53" xfId="4233" xr:uid="{00000000-0005-0000-0000-0000AD030000}"/>
    <cellStyle name="Currency 53 2" xfId="8438" xr:uid="{00000000-0005-0000-0000-0000AD030000}"/>
    <cellStyle name="Currency 53 2 2" xfId="9858" xr:uid="{9CF63DD6-F840-4884-862A-A74A0B49E7C6}"/>
    <cellStyle name="Currency 53 3" xfId="9662" xr:uid="{42F44087-A6E5-475D-ACEA-3663D0FFB7A2}"/>
    <cellStyle name="Currency 54" xfId="4577" xr:uid="{00000000-0005-0000-0000-0000AE030000}"/>
    <cellStyle name="Currency 54 2" xfId="8473" xr:uid="{00000000-0005-0000-0000-0000AE030000}"/>
    <cellStyle name="Currency 54 2 2" xfId="9885" xr:uid="{B30DB262-6199-4E9F-A310-61475B388603}"/>
    <cellStyle name="Currency 54 3" xfId="9689" xr:uid="{F1046463-C140-4647-AB78-762A0684619A}"/>
    <cellStyle name="Currency 55" xfId="4645" xr:uid="{00000000-0005-0000-0000-0000AF030000}"/>
    <cellStyle name="Currency 55 2" xfId="8506" xr:uid="{00000000-0005-0000-0000-0000AF030000}"/>
    <cellStyle name="Currency 55 2 2" xfId="9905" xr:uid="{7D4D85F1-2735-4473-BA49-BDED46059693}"/>
    <cellStyle name="Currency 55 3" xfId="9709" xr:uid="{B68C7634-74BF-4267-9E40-ACE29DC4C402}"/>
    <cellStyle name="Currency 56" xfId="5339" xr:uid="{00000000-0005-0000-0000-0000B0030000}"/>
    <cellStyle name="Currency 56 2" xfId="8663" xr:uid="{00000000-0005-0000-0000-0000B0030000}"/>
    <cellStyle name="Currency 56 2 2" xfId="9965" xr:uid="{5BF2D840-B332-46CD-8C56-003AC5F66ABD}"/>
    <cellStyle name="Currency 56 3" xfId="9765" xr:uid="{635864E4-C7BE-402E-A98D-C3F71ED26E52}"/>
    <cellStyle name="Currency 57" xfId="4674" xr:uid="{00000000-0005-0000-0000-0000B1030000}"/>
    <cellStyle name="Currency 57 2" xfId="8512" xr:uid="{00000000-0005-0000-0000-0000B1030000}"/>
    <cellStyle name="Currency 57 2 2" xfId="9910" xr:uid="{DBF2C7C8-15BE-4051-A241-D26DC317857A}"/>
    <cellStyle name="Currency 57 3" xfId="9714" xr:uid="{D03FC551-E80A-45DB-806D-E030A18DAD6E}"/>
    <cellStyle name="Currency 58" xfId="5351" xr:uid="{00000000-0005-0000-0000-0000B2030000}"/>
    <cellStyle name="Currency 58 2" xfId="8675" xr:uid="{00000000-0005-0000-0000-0000B2030000}"/>
    <cellStyle name="Currency 58 2 2" xfId="9977" xr:uid="{54D807B2-E598-4008-93EA-CE41F748199E}"/>
    <cellStyle name="Currency 58 3" xfId="9777" xr:uid="{81E35132-2E9F-4AB8-BC07-A7182CF70C78}"/>
    <cellStyle name="Currency 59" xfId="5329" xr:uid="{00000000-0005-0000-0000-0000B3030000}"/>
    <cellStyle name="Currency 59 2" xfId="8653" xr:uid="{00000000-0005-0000-0000-0000B3030000}"/>
    <cellStyle name="Currency 59 2 2" xfId="9955" xr:uid="{D0B87EC6-58B5-4FFC-97C1-6956C7F053FE}"/>
    <cellStyle name="Currency 59 3" xfId="9755" xr:uid="{C5D3943E-FDD0-4B7A-ABED-F5A68F0D98CC}"/>
    <cellStyle name="Currency 6" xfId="706" xr:uid="{00000000-0005-0000-0000-0000B4030000}"/>
    <cellStyle name="Currency 6 2" xfId="944" xr:uid="{00000000-0005-0000-0000-0000B5030000}"/>
    <cellStyle name="Currency 6 2 2" xfId="4612" xr:uid="{00000000-0005-0000-0000-0000B6030000}"/>
    <cellStyle name="Currency 6 2 3" xfId="4202" xr:uid="{00000000-0005-0000-0000-0000B7030000}"/>
    <cellStyle name="Currency 6 3" xfId="832" xr:uid="{00000000-0005-0000-0000-0000B8030000}"/>
    <cellStyle name="Currency 6 4" xfId="4590" xr:uid="{00000000-0005-0000-0000-0000B9030000}"/>
    <cellStyle name="Currency 6 5" xfId="4201" xr:uid="{00000000-0005-0000-0000-0000BA030000}"/>
    <cellStyle name="Currency 60" xfId="4648" xr:uid="{00000000-0005-0000-0000-0000BB030000}"/>
    <cellStyle name="Currency 60 2" xfId="8509" xr:uid="{00000000-0005-0000-0000-0000BB030000}"/>
    <cellStyle name="Currency 60 2 2" xfId="9907" xr:uid="{F312B22E-8F90-4E90-AD92-790B12775147}"/>
    <cellStyle name="Currency 60 3" xfId="9711" xr:uid="{6E826410-1EA2-434A-9A85-06559DDA93C4}"/>
    <cellStyle name="Currency 61" xfId="5304" xr:uid="{00000000-0005-0000-0000-0000BC030000}"/>
    <cellStyle name="Currency 61 2" xfId="8628" xr:uid="{00000000-0005-0000-0000-0000BC030000}"/>
    <cellStyle name="Currency 61 2 2" xfId="9930" xr:uid="{D698310F-66D3-4950-B262-D81F363361CB}"/>
    <cellStyle name="Currency 61 3" xfId="9730" xr:uid="{D6AA1B4D-6490-49A2-BEF4-D0045F101F87}"/>
    <cellStyle name="Currency 62" xfId="4580" xr:uid="{00000000-0005-0000-0000-0000BD030000}"/>
    <cellStyle name="Currency 62 2" xfId="8476" xr:uid="{00000000-0005-0000-0000-0000BD030000}"/>
    <cellStyle name="Currency 62 2 2" xfId="9888" xr:uid="{F6A07076-F628-4D6D-B475-063E7BE0207B}"/>
    <cellStyle name="Currency 62 3" xfId="9692" xr:uid="{83363C39-FAE4-44FB-A89F-10AF50C56796}"/>
    <cellStyle name="Currency 63" xfId="4321" xr:uid="{00000000-0005-0000-0000-0000BE030000}"/>
    <cellStyle name="Currency 63 2" xfId="8443" xr:uid="{00000000-0005-0000-0000-0000BE030000}"/>
    <cellStyle name="Currency 63 2 2" xfId="9862" xr:uid="{96D3BFFE-6224-48EC-BABA-44448C1A9BAC}"/>
    <cellStyle name="Currency 63 3" xfId="9666" xr:uid="{B9D1DB9C-D2BA-4C63-B05A-60895E47D710}"/>
    <cellStyle name="Currency 64" xfId="5338" xr:uid="{00000000-0005-0000-0000-0000BF030000}"/>
    <cellStyle name="Currency 64 2" xfId="8662" xr:uid="{00000000-0005-0000-0000-0000BF030000}"/>
    <cellStyle name="Currency 64 2 2" xfId="9964" xr:uid="{215A82B7-6270-4481-B3C6-82F98EDE847C}"/>
    <cellStyle name="Currency 64 3" xfId="9764" xr:uid="{E7CFE875-460E-4247-8003-EC4B7D1CF59D}"/>
    <cellStyle name="Currency 65" xfId="4603" xr:uid="{00000000-0005-0000-0000-0000C0030000}"/>
    <cellStyle name="Currency 65 2" xfId="8489" xr:uid="{00000000-0005-0000-0000-0000C0030000}"/>
    <cellStyle name="Currency 65 2 2" xfId="9897" xr:uid="{685A1FB5-E4D8-4AFC-8641-F5956AA6C71F}"/>
    <cellStyle name="Currency 65 3" xfId="9701" xr:uid="{97CB737C-CEA5-4FBF-9D46-9EFD8A151FEF}"/>
    <cellStyle name="Currency 66" xfId="4219" xr:uid="{00000000-0005-0000-0000-0000C1030000}"/>
    <cellStyle name="Currency 66 2" xfId="8432" xr:uid="{00000000-0005-0000-0000-0000C1030000}"/>
    <cellStyle name="Currency 66 2 2" xfId="9855" xr:uid="{AD5DEA24-F496-4D83-8AC7-01E95ACD51D7}"/>
    <cellStyle name="Currency 66 3" xfId="9659" xr:uid="{79437CA2-33C8-4F19-9AED-3B4F85C5C1F0}"/>
    <cellStyle name="Currency 67" xfId="5341" xr:uid="{00000000-0005-0000-0000-0000C2030000}"/>
    <cellStyle name="Currency 67 2" xfId="8665" xr:uid="{00000000-0005-0000-0000-0000C2030000}"/>
    <cellStyle name="Currency 67 2 2" xfId="9967" xr:uid="{6425302A-A241-489B-A651-76C067D371F0}"/>
    <cellStyle name="Currency 67 3" xfId="9767" xr:uid="{5CF611DD-CB30-4D98-A461-E8E4B02A185D}"/>
    <cellStyle name="Currency 68" xfId="4587" xr:uid="{00000000-0005-0000-0000-0000C3030000}"/>
    <cellStyle name="Currency 68 2" xfId="8479" xr:uid="{00000000-0005-0000-0000-0000C3030000}"/>
    <cellStyle name="Currency 68 2 2" xfId="9891" xr:uid="{4BFE68CE-3AA4-4F2B-97FB-F93358B474E4}"/>
    <cellStyle name="Currency 68 3" xfId="9695" xr:uid="{B55B457D-17AE-48CD-9870-D4995DCFD19D}"/>
    <cellStyle name="Currency 69" xfId="5307" xr:uid="{00000000-0005-0000-0000-0000C4030000}"/>
    <cellStyle name="Currency 69 2" xfId="8631" xr:uid="{00000000-0005-0000-0000-0000C4030000}"/>
    <cellStyle name="Currency 69 2 2" xfId="9933" xr:uid="{B38A2BF7-F7DE-4325-A9D2-A1C359B0B8F3}"/>
    <cellStyle name="Currency 69 3" xfId="9733" xr:uid="{8F93E5AE-5BA1-47E0-A8A5-96F42EB13E61}"/>
    <cellStyle name="Currency 7" xfId="945" xr:uid="{00000000-0005-0000-0000-0000C5030000}"/>
    <cellStyle name="Currency 7 2" xfId="946" xr:uid="{00000000-0005-0000-0000-0000C6030000}"/>
    <cellStyle name="Currency 7 2 2" xfId="947" xr:uid="{00000000-0005-0000-0000-0000C7030000}"/>
    <cellStyle name="Currency 7 2 3" xfId="1439" xr:uid="{00000000-0005-0000-0000-0000C8030000}"/>
    <cellStyle name="Currency 7 2 3 2" xfId="1705" xr:uid="{00000000-0005-0000-0000-0000C9030000}"/>
    <cellStyle name="Currency 7 3" xfId="2319" xr:uid="{00000000-0005-0000-0000-0000CA030000}"/>
    <cellStyle name="Currency 7 6" xfId="9605" xr:uid="{00000000-0005-0000-0000-000009000000}"/>
    <cellStyle name="Currency 70" xfId="5360" xr:uid="{00000000-0005-0000-0000-0000CB030000}"/>
    <cellStyle name="Currency 70 2" xfId="8684" xr:uid="{00000000-0005-0000-0000-0000CB030000}"/>
    <cellStyle name="Currency 70 2 2" xfId="9986" xr:uid="{3E07C62F-CA6E-4390-8F4B-64DB44D8A9E0}"/>
    <cellStyle name="Currency 70 3" xfId="9786" xr:uid="{B3E2A042-2DD6-4058-9B58-B9805C1B6689}"/>
    <cellStyle name="Currency 71" xfId="4463" xr:uid="{00000000-0005-0000-0000-0000CC030000}"/>
    <cellStyle name="Currency 71 2" xfId="8452" xr:uid="{00000000-0005-0000-0000-0000CC030000}"/>
    <cellStyle name="Currency 71 2 2" xfId="9867" xr:uid="{71114EE0-4E68-41C5-90DA-3E8C2AA02959}"/>
    <cellStyle name="Currency 71 3" xfId="9671" xr:uid="{13A4FD57-DA4D-42CB-94C0-AD263D6BB78C}"/>
    <cellStyle name="Currency 72" xfId="4345" xr:uid="{00000000-0005-0000-0000-0000CD030000}"/>
    <cellStyle name="Currency 72 2" xfId="8444" xr:uid="{00000000-0005-0000-0000-0000CD030000}"/>
    <cellStyle name="Currency 72 2 2" xfId="9863" xr:uid="{E03E3AE2-CAE9-4388-9C92-38BC1146FE3D}"/>
    <cellStyle name="Currency 72 3" xfId="9667" xr:uid="{408B8086-FC1E-46E3-A3E8-ED525D204E6B}"/>
    <cellStyle name="Currency 73" xfId="5347" xr:uid="{00000000-0005-0000-0000-0000CE030000}"/>
    <cellStyle name="Currency 73 2" xfId="8671" xr:uid="{00000000-0005-0000-0000-0000CE030000}"/>
    <cellStyle name="Currency 73 2 2" xfId="9973" xr:uid="{009BF521-121B-4278-B1B6-E5E155941893}"/>
    <cellStyle name="Currency 73 3" xfId="9773" xr:uid="{8E4F619D-341F-4914-B9EE-6C7828E49A7E}"/>
    <cellStyle name="Currency 74" xfId="5344" xr:uid="{00000000-0005-0000-0000-0000CF030000}"/>
    <cellStyle name="Currency 74 2" xfId="8668" xr:uid="{00000000-0005-0000-0000-0000CF030000}"/>
    <cellStyle name="Currency 74 2 2" xfId="9970" xr:uid="{68EBB3DE-FFC6-4DF2-97E8-FDCBD020B6D9}"/>
    <cellStyle name="Currency 74 3" xfId="9770" xr:uid="{48FCAA3E-4D40-4B16-A91D-1360067468CF}"/>
    <cellStyle name="Currency 75" xfId="4473" xr:uid="{00000000-0005-0000-0000-0000D0030000}"/>
    <cellStyle name="Currency 75 2" xfId="8454" xr:uid="{00000000-0005-0000-0000-0000D0030000}"/>
    <cellStyle name="Currency 75 2 2" xfId="9869" xr:uid="{43D4CFC9-43AD-4274-9111-FBA24114712B}"/>
    <cellStyle name="Currency 75 3" xfId="9673" xr:uid="{F9A59A1B-6192-482A-9900-D1A6BE5718E1}"/>
    <cellStyle name="Currency 76" xfId="5356" xr:uid="{00000000-0005-0000-0000-0000D1030000}"/>
    <cellStyle name="Currency 76 2" xfId="8680" xr:uid="{00000000-0005-0000-0000-0000D1030000}"/>
    <cellStyle name="Currency 76 2 2" xfId="9982" xr:uid="{1A42AC10-0C60-4FC6-85E5-95E5BFD99366}"/>
    <cellStyle name="Currency 76 3" xfId="9782" xr:uid="{6FB54F01-5076-43DF-8382-170C2837BA86}"/>
    <cellStyle name="Currency 77" xfId="5316" xr:uid="{00000000-0005-0000-0000-0000D2030000}"/>
    <cellStyle name="Currency 77 2" xfId="8640" xr:uid="{00000000-0005-0000-0000-0000D2030000}"/>
    <cellStyle name="Currency 77 2 2" xfId="9942" xr:uid="{13D2A659-DCC7-4F17-A1BE-4E81E206FA72}"/>
    <cellStyle name="Currency 77 3" xfId="9742" xr:uid="{C1836D7A-B666-44CE-A5EC-A6CC60613335}"/>
    <cellStyle name="Currency 78" xfId="3184" xr:uid="{00000000-0005-0000-0000-0000D3030000}"/>
    <cellStyle name="Currency 79" xfId="3182" xr:uid="{00000000-0005-0000-0000-0000D4030000}"/>
    <cellStyle name="Currency 8" xfId="948" xr:uid="{00000000-0005-0000-0000-0000D5030000}"/>
    <cellStyle name="Currency 8 2" xfId="949" xr:uid="{00000000-0005-0000-0000-0000D6030000}"/>
    <cellStyle name="Currency 8 2 2" xfId="4614" xr:uid="{00000000-0005-0000-0000-0000D7030000}"/>
    <cellStyle name="Currency 8 2 3" xfId="4204" xr:uid="{00000000-0005-0000-0000-0000D8030000}"/>
    <cellStyle name="Currency 8 3" xfId="2320" xr:uid="{00000000-0005-0000-0000-0000D9030000}"/>
    <cellStyle name="Currency 8 3 2" xfId="4613" xr:uid="{00000000-0005-0000-0000-0000DA030000}"/>
    <cellStyle name="Currency 8 4" xfId="4203" xr:uid="{00000000-0005-0000-0000-0000DB030000}"/>
    <cellStyle name="Currency 80" xfId="5363" xr:uid="{00000000-0005-0000-0000-0000DC030000}"/>
    <cellStyle name="Currency 81" xfId="5366" xr:uid="{00000000-0005-0000-0000-0000DD030000}"/>
    <cellStyle name="Currency 82" xfId="5368" xr:uid="{00000000-0005-0000-0000-0000DE030000}"/>
    <cellStyle name="Currency 83" xfId="5371" xr:uid="{00000000-0005-0000-0000-0000DF030000}"/>
    <cellStyle name="Currency 84" xfId="5576" xr:uid="{00000000-0005-0000-0000-0000E0030000}"/>
    <cellStyle name="Currency 85" xfId="6212" xr:uid="{00000000-0005-0000-0000-0000E1030000}"/>
    <cellStyle name="Currency 86" xfId="6287" xr:uid="{00000000-0005-0000-0000-0000E2030000}"/>
    <cellStyle name="Currency 87" xfId="6288" xr:uid="{00000000-0005-0000-0000-0000E3030000}"/>
    <cellStyle name="Currency 88" xfId="6201" xr:uid="{00000000-0005-0000-0000-0000E4030000}"/>
    <cellStyle name="Currency 89" xfId="6286" xr:uid="{00000000-0005-0000-0000-0000E5030000}"/>
    <cellStyle name="Currency 9" xfId="931" xr:uid="{00000000-0005-0000-0000-0000E6030000}"/>
    <cellStyle name="Currency 9 2" xfId="1662" xr:uid="{00000000-0005-0000-0000-0000E7030000}"/>
    <cellStyle name="Currency 9 2 2" xfId="1707" xr:uid="{00000000-0005-0000-0000-0000E8030000}"/>
    <cellStyle name="Currency 9 2 3" xfId="4206" xr:uid="{00000000-0005-0000-0000-0000E9030000}"/>
    <cellStyle name="Currency 9 3" xfId="1706" xr:uid="{00000000-0005-0000-0000-0000EA030000}"/>
    <cellStyle name="Currency 9 4" xfId="4205" xr:uid="{00000000-0005-0000-0000-0000EB030000}"/>
    <cellStyle name="Currency 90" xfId="5573" xr:uid="{00000000-0005-0000-0000-0000EC030000}"/>
    <cellStyle name="Currency 91" xfId="6289" xr:uid="{00000000-0005-0000-0000-0000ED030000}"/>
    <cellStyle name="Currency 92" xfId="5374" xr:uid="{00000000-0005-0000-0000-0000EE030000}"/>
    <cellStyle name="Currency 93" xfId="5392" xr:uid="{00000000-0005-0000-0000-0000EF030000}"/>
    <cellStyle name="Currency 94" xfId="7634" xr:uid="{00000000-0005-0000-0000-0000F0030000}"/>
    <cellStyle name="Currency 94 2" xfId="9592" xr:uid="{00000000-0005-0000-0000-0000F0030000}"/>
    <cellStyle name="Currency 94 2 2" xfId="9996" xr:uid="{6DDBDB86-64AA-45E5-A8C7-6CF2BF187885}"/>
    <cellStyle name="Currency 94 3" xfId="9792" xr:uid="{D118BDEF-B98F-4420-9CD1-BFD81D45B0F1}"/>
    <cellStyle name="Currency 95" xfId="7640" xr:uid="{00000000-0005-0000-0000-0000F2020000}"/>
    <cellStyle name="Currency 96" xfId="9623" xr:uid="{6B4AFB18-F287-48FA-A1A8-B208A8517AAC}"/>
    <cellStyle name="Currency 96 3" xfId="10027" xr:uid="{56C75FEB-CCDD-487F-9FE3-C807DA3067CF}"/>
    <cellStyle name="Date Short" xfId="4207" xr:uid="{00000000-0005-0000-0000-0000F1030000}"/>
    <cellStyle name="DELTA" xfId="4208" xr:uid="{00000000-0005-0000-0000-0000F2030000}"/>
    <cellStyle name="Dezimal [0]_Compiling Utility Macros" xfId="243" xr:uid="{00000000-0005-0000-0000-0000F3030000}"/>
    <cellStyle name="Dezimal_Compiling Utility Macros" xfId="244" xr:uid="{00000000-0005-0000-0000-0000F4030000}"/>
    <cellStyle name="Enter Currency (0)" xfId="4209" xr:uid="{00000000-0005-0000-0000-0000F5030000}"/>
    <cellStyle name="Enter Currency (2)" xfId="4210" xr:uid="{00000000-0005-0000-0000-0000F6030000}"/>
    <cellStyle name="Enter Units (0)" xfId="4211" xr:uid="{00000000-0005-0000-0000-0000F7030000}"/>
    <cellStyle name="Enter Units (1)" xfId="4212" xr:uid="{00000000-0005-0000-0000-0000F8030000}"/>
    <cellStyle name="Enter Units (2)" xfId="4213" xr:uid="{00000000-0005-0000-0000-0000F9030000}"/>
    <cellStyle name="Entered" xfId="21" xr:uid="{00000000-0005-0000-0000-0000FA030000}"/>
    <cellStyle name="Entered 2" xfId="245" xr:uid="{00000000-0005-0000-0000-0000FB030000}"/>
    <cellStyle name="Entered 2 2" xfId="951" xr:uid="{00000000-0005-0000-0000-0000FC030000}"/>
    <cellStyle name="Entered 2 2 2" xfId="4615" xr:uid="{00000000-0005-0000-0000-0000FD030000}"/>
    <cellStyle name="Entered 2 2 3" xfId="4215" xr:uid="{00000000-0005-0000-0000-0000FE030000}"/>
    <cellStyle name="Entered 2 3" xfId="752" xr:uid="{00000000-0005-0000-0000-0000FF030000}"/>
    <cellStyle name="Entered 2 4" xfId="4498" xr:uid="{00000000-0005-0000-0000-000000040000}"/>
    <cellStyle name="Entered 2 5" xfId="4214" xr:uid="{00000000-0005-0000-0000-000001040000}"/>
    <cellStyle name="Entered 3" xfId="952" xr:uid="{00000000-0005-0000-0000-000002040000}"/>
    <cellStyle name="Entered 4" xfId="953" xr:uid="{00000000-0005-0000-0000-000003040000}"/>
    <cellStyle name="Entered 4 2" xfId="954" xr:uid="{00000000-0005-0000-0000-000004040000}"/>
    <cellStyle name="Entered 5" xfId="950" xr:uid="{00000000-0005-0000-0000-000005040000}"/>
    <cellStyle name="Entered_ALU Quote_STARS ENT10000115A3_DCPlant_State of Mississippi MSWIN20100827" xfId="4216" xr:uid="{00000000-0005-0000-0000-000006040000}"/>
    <cellStyle name="Entry Currency" xfId="22" xr:uid="{00000000-0005-0000-0000-000007040000}"/>
    <cellStyle name="Entry Currency 2" xfId="246" xr:uid="{00000000-0005-0000-0000-000008040000}"/>
    <cellStyle name="Entry Currency 2 2" xfId="4217" xr:uid="{00000000-0005-0000-0000-000009040000}"/>
    <cellStyle name="Entry Currency 2 2 2" xfId="8431" xr:uid="{00000000-0005-0000-0000-000009040000}"/>
    <cellStyle name="Entry Currency 3" xfId="1558" xr:uid="{00000000-0005-0000-0000-00000A040000}"/>
    <cellStyle name="Entry Currency 3 2" xfId="7714" xr:uid="{00000000-0005-0000-0000-00000A040000}"/>
    <cellStyle name="Entry Currency 4" xfId="4499" xr:uid="{00000000-0005-0000-0000-00000B040000}"/>
    <cellStyle name="Entry Currency 4 2" xfId="4876" xr:uid="{00000000-0005-0000-0000-00000C040000}"/>
    <cellStyle name="Entry Currency 5" xfId="7641" xr:uid="{00000000-0005-0000-0000-000007040000}"/>
    <cellStyle name="Entry Currency_ALU Quote 10US105392A1_Svcs_MSWIN_20100914" xfId="4218" xr:uid="{00000000-0005-0000-0000-00000D040000}"/>
    <cellStyle name="Entry Date" xfId="23" xr:uid="{00000000-0005-0000-0000-00000E040000}"/>
    <cellStyle name="Entry Date 2" xfId="247" xr:uid="{00000000-0005-0000-0000-00000F040000}"/>
    <cellStyle name="Entry Date 2 2" xfId="4220" xr:uid="{00000000-0005-0000-0000-000010040000}"/>
    <cellStyle name="Entry Date 2 2 2" xfId="8433" xr:uid="{00000000-0005-0000-0000-000010040000}"/>
    <cellStyle name="Entry Date 3" xfId="1559" xr:uid="{00000000-0005-0000-0000-000011040000}"/>
    <cellStyle name="Entry Date 3 2" xfId="7715" xr:uid="{00000000-0005-0000-0000-000011040000}"/>
    <cellStyle name="Entry Date 4" xfId="4500" xr:uid="{00000000-0005-0000-0000-000012040000}"/>
    <cellStyle name="Entry Date 4 2" xfId="4877" xr:uid="{00000000-0005-0000-0000-000013040000}"/>
    <cellStyle name="Entry Date 5" xfId="7642" xr:uid="{00000000-0005-0000-0000-00000E040000}"/>
    <cellStyle name="Entry Date_ALU Quote 10US105392A1_Svcs_MSWIN_20100914" xfId="4221" xr:uid="{00000000-0005-0000-0000-000014040000}"/>
    <cellStyle name="Entry Integer" xfId="24" xr:uid="{00000000-0005-0000-0000-000015040000}"/>
    <cellStyle name="Entry Integer 2" xfId="248" xr:uid="{00000000-0005-0000-0000-000016040000}"/>
    <cellStyle name="Entry Integer 2 2" xfId="4222" xr:uid="{00000000-0005-0000-0000-000017040000}"/>
    <cellStyle name="Entry Integer 2 2 2" xfId="8434" xr:uid="{00000000-0005-0000-0000-000017040000}"/>
    <cellStyle name="Entry Integer 3" xfId="1560" xr:uid="{00000000-0005-0000-0000-000018040000}"/>
    <cellStyle name="Entry Integer 3 2" xfId="7716" xr:uid="{00000000-0005-0000-0000-000018040000}"/>
    <cellStyle name="Entry Integer 4" xfId="4501" xr:uid="{00000000-0005-0000-0000-000019040000}"/>
    <cellStyle name="Entry Integer 4 2" xfId="4878" xr:uid="{00000000-0005-0000-0000-00001A040000}"/>
    <cellStyle name="Entry Integer 5" xfId="7643" xr:uid="{00000000-0005-0000-0000-000015040000}"/>
    <cellStyle name="Entry Integer_ALU Quote 10US105392A1_Svcs_MSWIN_20100914" xfId="4223" xr:uid="{00000000-0005-0000-0000-00001B040000}"/>
    <cellStyle name="Entry Text" xfId="25" xr:uid="{00000000-0005-0000-0000-00001C040000}"/>
    <cellStyle name="Entry Text 2" xfId="249" xr:uid="{00000000-0005-0000-0000-00001D040000}"/>
    <cellStyle name="Entry Text 2 2" xfId="4225" xr:uid="{00000000-0005-0000-0000-00001E040000}"/>
    <cellStyle name="Entry Text 2 2 2" xfId="8436" xr:uid="{00000000-0005-0000-0000-00001E040000}"/>
    <cellStyle name="Entry Text 3" xfId="1561" xr:uid="{00000000-0005-0000-0000-00001F040000}"/>
    <cellStyle name="Entry Text 3 2" xfId="7717" xr:uid="{00000000-0005-0000-0000-00001F040000}"/>
    <cellStyle name="Entry Text 4" xfId="4502" xr:uid="{00000000-0005-0000-0000-000020040000}"/>
    <cellStyle name="Entry Text 4 2" xfId="4879" xr:uid="{00000000-0005-0000-0000-000021040000}"/>
    <cellStyle name="Entry Text 5" xfId="7644" xr:uid="{00000000-0005-0000-0000-00001C040000}"/>
    <cellStyle name="Entry Text_ALU Quote 10US105392A1_Svcs_MSWIN_20100914" xfId="4226" xr:uid="{00000000-0005-0000-0000-000022040000}"/>
    <cellStyle name="Euro" xfId="26" xr:uid="{00000000-0005-0000-0000-000023040000}"/>
    <cellStyle name="Euro 2" xfId="250" xr:uid="{00000000-0005-0000-0000-000024040000}"/>
    <cellStyle name="Euro 2 2" xfId="956" xr:uid="{00000000-0005-0000-0000-000025040000}"/>
    <cellStyle name="Euro 2 3" xfId="753" xr:uid="{00000000-0005-0000-0000-000026040000}"/>
    <cellStyle name="Euro 2 4" xfId="4503" xr:uid="{00000000-0005-0000-0000-000027040000}"/>
    <cellStyle name="Euro 2 5" xfId="4228" xr:uid="{00000000-0005-0000-0000-000028040000}"/>
    <cellStyle name="Euro 3" xfId="957" xr:uid="{00000000-0005-0000-0000-000029040000}"/>
    <cellStyle name="Euro 4" xfId="958" xr:uid="{00000000-0005-0000-0000-00002A040000}"/>
    <cellStyle name="Euro 4 2" xfId="959" xr:uid="{00000000-0005-0000-0000-00002B040000}"/>
    <cellStyle name="Euro 4 3" xfId="1443" xr:uid="{00000000-0005-0000-0000-00002C040000}"/>
    <cellStyle name="Euro 4 3 2" xfId="1708" xr:uid="{00000000-0005-0000-0000-00002D040000}"/>
    <cellStyle name="Euro 5" xfId="955" xr:uid="{00000000-0005-0000-0000-00002E040000}"/>
    <cellStyle name="Euro 6" xfId="4451" xr:uid="{00000000-0005-0000-0000-00002F040000}"/>
    <cellStyle name="Euro 7" xfId="4227" xr:uid="{00000000-0005-0000-0000-000030040000}"/>
    <cellStyle name="Explanatory Text 2" xfId="251" xr:uid="{00000000-0005-0000-0000-000031040000}"/>
    <cellStyle name="Explanatory Text 2 2" xfId="960" xr:uid="{00000000-0005-0000-0000-000032040000}"/>
    <cellStyle name="Explanatory Text 3" xfId="252" xr:uid="{00000000-0005-0000-0000-000033040000}"/>
    <cellStyle name="Explanatory Text 4" xfId="707" xr:uid="{00000000-0005-0000-0000-000034040000}"/>
    <cellStyle name="Explanatory Text 5" xfId="961" xr:uid="{00000000-0005-0000-0000-000035040000}"/>
    <cellStyle name="Explanatory Text 6" xfId="116" xr:uid="{00000000-0005-0000-0000-000036040000}"/>
    <cellStyle name="FormDC1" xfId="27" xr:uid="{00000000-0005-0000-0000-000037040000}"/>
    <cellStyle name="Good 2" xfId="253" xr:uid="{00000000-0005-0000-0000-000038040000}"/>
    <cellStyle name="Good 2 2" xfId="962" xr:uid="{00000000-0005-0000-0000-000039040000}"/>
    <cellStyle name="Good 2 3" xfId="1902" xr:uid="{00000000-0005-0000-0000-00003A040000}"/>
    <cellStyle name="Good 2 3 2" xfId="4504" xr:uid="{00000000-0005-0000-0000-00003B040000}"/>
    <cellStyle name="Good 2 4" xfId="4230" xr:uid="{00000000-0005-0000-0000-00003C040000}"/>
    <cellStyle name="Good 3" xfId="254" xr:uid="{00000000-0005-0000-0000-00003D040000}"/>
    <cellStyle name="Good 3 2" xfId="1901" xr:uid="{00000000-0005-0000-0000-00003E040000}"/>
    <cellStyle name="Good 4" xfId="708" xr:uid="{00000000-0005-0000-0000-00003F040000}"/>
    <cellStyle name="Good 5" xfId="963" xr:uid="{00000000-0005-0000-0000-000040040000}"/>
    <cellStyle name="Good 6" xfId="117" xr:uid="{00000000-0005-0000-0000-000041040000}"/>
    <cellStyle name="Grey" xfId="28" xr:uid="{00000000-0005-0000-0000-000042040000}"/>
    <cellStyle name="Grey 2" xfId="255" xr:uid="{00000000-0005-0000-0000-000043040000}"/>
    <cellStyle name="Grey 2 2" xfId="965" xr:uid="{00000000-0005-0000-0000-000044040000}"/>
    <cellStyle name="Grey 2 3" xfId="754" xr:uid="{00000000-0005-0000-0000-000045040000}"/>
    <cellStyle name="Grey 2 4" xfId="4505" xr:uid="{00000000-0005-0000-0000-000046040000}"/>
    <cellStyle name="Grey 2 5" xfId="4231" xr:uid="{00000000-0005-0000-0000-000047040000}"/>
    <cellStyle name="Grey 3" xfId="966" xr:uid="{00000000-0005-0000-0000-000048040000}"/>
    <cellStyle name="Grey 4" xfId="964" xr:uid="{00000000-0005-0000-0000-000049040000}"/>
    <cellStyle name="Grey 5" xfId="724" xr:uid="{00000000-0005-0000-0000-00004A040000}"/>
    <cellStyle name="Grey 6" xfId="118" xr:uid="{00000000-0005-0000-0000-00004B040000}"/>
    <cellStyle name="Hdr1" xfId="29" xr:uid="{00000000-0005-0000-0000-00004C040000}"/>
    <cellStyle name="Header1" xfId="30" xr:uid="{00000000-0005-0000-0000-00004D040000}"/>
    <cellStyle name="Header1 2" xfId="256" xr:uid="{00000000-0005-0000-0000-00004E040000}"/>
    <cellStyle name="Header1 2 2" xfId="7654" xr:uid="{00000000-0005-0000-0000-00004E040000}"/>
    <cellStyle name="Header1 2 2 2" xfId="9800" xr:uid="{6D87E180-B14E-4C1C-954A-FC15D200D357}"/>
    <cellStyle name="Header1 2 3" xfId="9626" xr:uid="{E4F435E0-CEBC-49CA-8BB0-59FB21624122}"/>
    <cellStyle name="Header1 3" xfId="967" xr:uid="{00000000-0005-0000-0000-00004F040000}"/>
    <cellStyle name="Header1 3 2" xfId="7681" xr:uid="{00000000-0005-0000-0000-00004F040000}"/>
    <cellStyle name="Header1 3 2 2" xfId="9821" xr:uid="{D0FFFFBE-8F86-4B7A-8F75-BBE3331E8C21}"/>
    <cellStyle name="Header1 4" xfId="7645" xr:uid="{00000000-0005-0000-0000-00004D040000}"/>
    <cellStyle name="Header1 4 2" xfId="9796" xr:uid="{3CAEBD77-F086-494C-B69D-8D90D52543CE}"/>
    <cellStyle name="Header1_TELUS8000PRICING" xfId="968" xr:uid="{00000000-0005-0000-0000-000050040000}"/>
    <cellStyle name="Header2" xfId="31" xr:uid="{00000000-0005-0000-0000-000051040000}"/>
    <cellStyle name="Header2 2" xfId="257" xr:uid="{00000000-0005-0000-0000-000052040000}"/>
    <cellStyle name="Header2 2 2" xfId="4880" xr:uid="{00000000-0005-0000-0000-000053040000}"/>
    <cellStyle name="Header2 3" xfId="969" xr:uid="{00000000-0005-0000-0000-000054040000}"/>
    <cellStyle name="Header2 3 2" xfId="5112" xr:uid="{00000000-0005-0000-0000-000055040000}"/>
    <cellStyle name="Header2 3 2 2" xfId="8550" xr:uid="{00000000-0005-0000-0000-000055040000}"/>
    <cellStyle name="Header2 3 3" xfId="7682" xr:uid="{00000000-0005-0000-0000-000054040000}"/>
    <cellStyle name="Header2 4" xfId="4844" xr:uid="{00000000-0005-0000-0000-000056040000}"/>
    <cellStyle name="Header2 4 2" xfId="8534" xr:uid="{00000000-0005-0000-0000-000056040000}"/>
    <cellStyle name="Header2 5" xfId="7646" xr:uid="{00000000-0005-0000-0000-000051040000}"/>
    <cellStyle name="Header2_TELUS8000PRICING" xfId="970" xr:uid="{00000000-0005-0000-0000-000057040000}"/>
    <cellStyle name="Heading" xfId="32" xr:uid="{00000000-0005-0000-0000-000058040000}"/>
    <cellStyle name="Heading 1 1" xfId="258" xr:uid="{00000000-0005-0000-0000-000059040000}"/>
    <cellStyle name="Heading 1 2" xfId="259" xr:uid="{00000000-0005-0000-0000-00005A040000}"/>
    <cellStyle name="Heading 1 2 2" xfId="971" xr:uid="{00000000-0005-0000-0000-00005B040000}"/>
    <cellStyle name="Heading 1 2 3" xfId="1904" xr:uid="{00000000-0005-0000-0000-00005C040000}"/>
    <cellStyle name="Heading 1 2 3 2" xfId="4506" xr:uid="{00000000-0005-0000-0000-00005D040000}"/>
    <cellStyle name="Heading 1 2 4" xfId="4232" xr:uid="{00000000-0005-0000-0000-00005E040000}"/>
    <cellStyle name="Heading 1 3" xfId="260" xr:uid="{00000000-0005-0000-0000-00005F040000}"/>
    <cellStyle name="Heading 1 3 2" xfId="1903" xr:uid="{00000000-0005-0000-0000-000060040000}"/>
    <cellStyle name="Heading 1 4" xfId="709" xr:uid="{00000000-0005-0000-0000-000061040000}"/>
    <cellStyle name="Heading 1 5" xfId="972" xr:uid="{00000000-0005-0000-0000-000062040000}"/>
    <cellStyle name="Heading 1 6" xfId="119" xr:uid="{00000000-0005-0000-0000-000063040000}"/>
    <cellStyle name="Heading 2 2" xfId="261" xr:uid="{00000000-0005-0000-0000-000064040000}"/>
    <cellStyle name="Heading 2 2 2" xfId="973" xr:uid="{00000000-0005-0000-0000-000065040000}"/>
    <cellStyle name="Heading 2 2 3" xfId="1906" xr:uid="{00000000-0005-0000-0000-000066040000}"/>
    <cellStyle name="Heading 2 3" xfId="262" xr:uid="{00000000-0005-0000-0000-000067040000}"/>
    <cellStyle name="Heading 2 3 2" xfId="1905" xr:uid="{00000000-0005-0000-0000-000068040000}"/>
    <cellStyle name="Heading 2 4" xfId="263" xr:uid="{00000000-0005-0000-0000-000069040000}"/>
    <cellStyle name="Heading 2 5" xfId="710" xr:uid="{00000000-0005-0000-0000-00006A040000}"/>
    <cellStyle name="Heading 2 6" xfId="974" xr:uid="{00000000-0005-0000-0000-00006B040000}"/>
    <cellStyle name="Heading 2 7" xfId="120" xr:uid="{00000000-0005-0000-0000-00006C040000}"/>
    <cellStyle name="Heading 3 2" xfId="264" xr:uid="{00000000-0005-0000-0000-00006D040000}"/>
    <cellStyle name="Heading 3 2 2" xfId="975" xr:uid="{00000000-0005-0000-0000-00006E040000}"/>
    <cellStyle name="Heading 3 2 2 2" xfId="7683" xr:uid="{00000000-0005-0000-0000-00006E040000}"/>
    <cellStyle name="Heading 3 2 3" xfId="1908" xr:uid="{00000000-0005-0000-0000-00006F040000}"/>
    <cellStyle name="Heading 3 2 3 2" xfId="7721" xr:uid="{00000000-0005-0000-0000-00006F040000}"/>
    <cellStyle name="Heading 3 2 4" xfId="7655" xr:uid="{00000000-0005-0000-0000-00006D040000}"/>
    <cellStyle name="Heading 3 3" xfId="265" xr:uid="{00000000-0005-0000-0000-000070040000}"/>
    <cellStyle name="Heading 3 3 2" xfId="1907" xr:uid="{00000000-0005-0000-0000-000071040000}"/>
    <cellStyle name="Heading 3 3 2 2" xfId="7720" xr:uid="{00000000-0005-0000-0000-000071040000}"/>
    <cellStyle name="Heading 3 3 3" xfId="7656" xr:uid="{00000000-0005-0000-0000-000070040000}"/>
    <cellStyle name="Heading 3 4" xfId="711" xr:uid="{00000000-0005-0000-0000-000072040000}"/>
    <cellStyle name="Heading 3 4 2" xfId="7674" xr:uid="{00000000-0005-0000-0000-000072040000}"/>
    <cellStyle name="Heading 3 5" xfId="976" xr:uid="{00000000-0005-0000-0000-000073040000}"/>
    <cellStyle name="Heading 3 5 2" xfId="7684" xr:uid="{00000000-0005-0000-0000-000073040000}"/>
    <cellStyle name="Heading 3 6" xfId="121" xr:uid="{00000000-0005-0000-0000-000074040000}"/>
    <cellStyle name="Heading 3 6 2" xfId="7652" xr:uid="{00000000-0005-0000-0000-000074040000}"/>
    <cellStyle name="Heading 4 2" xfId="266" xr:uid="{00000000-0005-0000-0000-000075040000}"/>
    <cellStyle name="Heading 4 2 2" xfId="977" xr:uid="{00000000-0005-0000-0000-000076040000}"/>
    <cellStyle name="Heading 4 2 3" xfId="1910" xr:uid="{00000000-0005-0000-0000-000077040000}"/>
    <cellStyle name="Heading 4 3" xfId="267" xr:uid="{00000000-0005-0000-0000-000078040000}"/>
    <cellStyle name="Heading 4 3 2" xfId="1909" xr:uid="{00000000-0005-0000-0000-000079040000}"/>
    <cellStyle name="Heading 4 4" xfId="712" xr:uid="{00000000-0005-0000-0000-00007A040000}"/>
    <cellStyle name="Heading 4 5" xfId="978" xr:uid="{00000000-0005-0000-0000-00007B040000}"/>
    <cellStyle name="Heading 4 6" xfId="122" xr:uid="{00000000-0005-0000-0000-00007C040000}"/>
    <cellStyle name="Heading1" xfId="33" xr:uid="{00000000-0005-0000-0000-00007D040000}"/>
    <cellStyle name="Heading1 1" xfId="268" xr:uid="{00000000-0005-0000-0000-00007E040000}"/>
    <cellStyle name="HEADINGS" xfId="34" xr:uid="{00000000-0005-0000-0000-00007F040000}"/>
    <cellStyle name="HEADINGS 2" xfId="269" xr:uid="{00000000-0005-0000-0000-000080040000}"/>
    <cellStyle name="HEADINGS 2 2" xfId="980" xr:uid="{00000000-0005-0000-0000-000081040000}"/>
    <cellStyle name="HEADINGS 2 2 2" xfId="4617" xr:uid="{00000000-0005-0000-0000-000082040000}"/>
    <cellStyle name="HEADINGS 2 2 2 2" xfId="8494" xr:uid="{00000000-0005-0000-0000-000082040000}"/>
    <cellStyle name="HEADINGS 2 2 3" xfId="4235" xr:uid="{00000000-0005-0000-0000-000083040000}"/>
    <cellStyle name="HEADINGS 2 2 3 2" xfId="8440" xr:uid="{00000000-0005-0000-0000-000083040000}"/>
    <cellStyle name="HEADINGS 2 2 3 2 2" xfId="9860" xr:uid="{6A762F61-08B3-4D59-84B8-6123B5892DCA}"/>
    <cellStyle name="HEADINGS 2 2 3 3" xfId="7709" xr:uid="{00000000-0005-0000-0000-000083040000}"/>
    <cellStyle name="HEADINGS 2 2 3 4" xfId="9664" xr:uid="{8A1F8A8F-57DB-4278-B37C-190D5BA9CF36}"/>
    <cellStyle name="HEADINGS 2 2 4" xfId="7686" xr:uid="{00000000-0005-0000-0000-000081040000}"/>
    <cellStyle name="HEADINGS 2 3" xfId="755" xr:uid="{00000000-0005-0000-0000-000084040000}"/>
    <cellStyle name="HEADINGS 2 3 2" xfId="7677" xr:uid="{00000000-0005-0000-0000-000084040000}"/>
    <cellStyle name="HEADINGS 2 4" xfId="4507" xr:uid="{00000000-0005-0000-0000-000085040000}"/>
    <cellStyle name="HEADINGS 2 4 2" xfId="8456" xr:uid="{00000000-0005-0000-0000-000085040000}"/>
    <cellStyle name="HEADINGS 2 5" xfId="4234" xr:uid="{00000000-0005-0000-0000-000086040000}"/>
    <cellStyle name="HEADINGS 2 5 2" xfId="8439" xr:uid="{00000000-0005-0000-0000-000086040000}"/>
    <cellStyle name="HEADINGS 2 5 2 2" xfId="9859" xr:uid="{FA1EAC14-5C3F-4F23-A2E6-0CC0ED4587B6}"/>
    <cellStyle name="HEADINGS 2 5 3" xfId="7708" xr:uid="{00000000-0005-0000-0000-000086040000}"/>
    <cellStyle name="HEADINGS 2 5 4" xfId="9663" xr:uid="{F9580464-8EBC-42A1-B518-4241E6E85EBF}"/>
    <cellStyle name="HEADINGS 2 6" xfId="7657" xr:uid="{00000000-0005-0000-0000-000080040000}"/>
    <cellStyle name="HEADINGS 3" xfId="981" xr:uid="{00000000-0005-0000-0000-000087040000}"/>
    <cellStyle name="HEADINGS 3 2" xfId="7687" xr:uid="{00000000-0005-0000-0000-000087040000}"/>
    <cellStyle name="HEADINGS 3 2 2" xfId="9822" xr:uid="{34C3C2A5-4E67-4904-B223-6390CFF98C05}"/>
    <cellStyle name="HEADINGS 3 3" xfId="7729" xr:uid="{00000000-0005-0000-0000-000087040000}"/>
    <cellStyle name="HEADINGS 3 4" xfId="9639" xr:uid="{777856E2-AAB6-4153-AD80-AC21B51A55A6}"/>
    <cellStyle name="HEADINGS 4" xfId="982" xr:uid="{00000000-0005-0000-0000-000088040000}"/>
    <cellStyle name="HEADINGS 4 2" xfId="983" xr:uid="{00000000-0005-0000-0000-000089040000}"/>
    <cellStyle name="HEADINGS 4 2 2" xfId="7689" xr:uid="{00000000-0005-0000-0000-000089040000}"/>
    <cellStyle name="HEADINGS 4 2 2 2" xfId="9824" xr:uid="{D3DC700E-94BC-4511-8DF4-DF1D83809F07}"/>
    <cellStyle name="HEADINGS 4 2 3" xfId="7728" xr:uid="{00000000-0005-0000-0000-000089040000}"/>
    <cellStyle name="HEADINGS 4 2 4" xfId="9641" xr:uid="{04264E58-9CC5-47DE-AD6C-054861E3CA34}"/>
    <cellStyle name="HEADINGS 4 3" xfId="7688" xr:uid="{00000000-0005-0000-0000-000088040000}"/>
    <cellStyle name="HEADINGS 4 3 2" xfId="9823" xr:uid="{014B4D31-E856-4967-B8A4-DFC183D4EED4}"/>
    <cellStyle name="HEADINGS 4 4" xfId="7750" xr:uid="{00000000-0005-0000-0000-000088040000}"/>
    <cellStyle name="HEADINGS 4 5" xfId="9640" xr:uid="{BB217012-5CC1-4F93-A126-1279F5D8966F}"/>
    <cellStyle name="HEADINGS 5" xfId="979" xr:uid="{00000000-0005-0000-0000-00008A040000}"/>
    <cellStyle name="HEADINGS 5 2" xfId="7685" xr:uid="{00000000-0005-0000-0000-00008A040000}"/>
    <cellStyle name="HEADINGS 6" xfId="7647" xr:uid="{00000000-0005-0000-0000-00007F040000}"/>
    <cellStyle name="HEADINGS 6 2" xfId="9797" xr:uid="{4A311A31-A1B0-4ABC-8A06-A26CA98F383B}"/>
    <cellStyle name="HEADINGS 7" xfId="8544" xr:uid="{00000000-0005-0000-0000-00007F040000}"/>
    <cellStyle name="HEADINGS 8" xfId="9624" xr:uid="{6EBADDC0-6F7C-433B-B6E6-7E8BA5CF1B52}"/>
    <cellStyle name="HEADINGS_ALU Quote_STARS ENT10000115A3_DCPlant_State of Mississippi MSWIN20100827" xfId="4236" xr:uid="{00000000-0005-0000-0000-00008B040000}"/>
    <cellStyle name="HEADINGSTOP" xfId="35" xr:uid="{00000000-0005-0000-0000-00008C040000}"/>
    <cellStyle name="HEADINGSTOP 2" xfId="270" xr:uid="{00000000-0005-0000-0000-00008D040000}"/>
    <cellStyle name="HEADINGSTOP 2 2" xfId="984" xr:uid="{00000000-0005-0000-0000-00008E040000}"/>
    <cellStyle name="HEADINGSTOP 2 3" xfId="756" xr:uid="{00000000-0005-0000-0000-00008F040000}"/>
    <cellStyle name="HEADINGSTOP 3" xfId="985" xr:uid="{00000000-0005-0000-0000-000090040000}"/>
    <cellStyle name="HEADINGSTOP 3 2" xfId="986" xr:uid="{00000000-0005-0000-0000-000091040000}"/>
    <cellStyle name="HEADINGSTOP_ALU Quote_STARS ENT10000115A3_DCPlant_State of Mississippi MSWIN20100827" xfId="4237" xr:uid="{00000000-0005-0000-0000-000092040000}"/>
    <cellStyle name="hidden" xfId="36" xr:uid="{00000000-0005-0000-0000-000093040000}"/>
    <cellStyle name="hidden 2" xfId="4238" xr:uid="{00000000-0005-0000-0000-000094040000}"/>
    <cellStyle name="hidden_ALU Quote_STARS ENT10000115A3_DCPlant_State of Mississippi MSWIN20100827" xfId="4239" xr:uid="{00000000-0005-0000-0000-000095040000}"/>
    <cellStyle name="Hyperlink 2" xfId="271" xr:uid="{00000000-0005-0000-0000-000096040000}"/>
    <cellStyle name="Hyperlink 2 2" xfId="2008" xr:uid="{00000000-0005-0000-0000-000097040000}"/>
    <cellStyle name="Hyperlink 2 2 2" xfId="4240" xr:uid="{00000000-0005-0000-0000-000098040000}"/>
    <cellStyle name="Hyperlink 3" xfId="987" xr:uid="{00000000-0005-0000-0000-000099040000}"/>
    <cellStyle name="Hyperlink 3 2" xfId="988" xr:uid="{00000000-0005-0000-0000-00009A040000}"/>
    <cellStyle name="imabs" xfId="272" xr:uid="{00000000-0005-0000-0000-00009B040000}"/>
    <cellStyle name="imabs 2" xfId="713" xr:uid="{00000000-0005-0000-0000-00009C040000}"/>
    <cellStyle name="imabs 2 2" xfId="990" xr:uid="{00000000-0005-0000-0000-00009D040000}"/>
    <cellStyle name="imabs 2 3" xfId="833" xr:uid="{00000000-0005-0000-0000-00009E040000}"/>
    <cellStyle name="imabs 3" xfId="714" xr:uid="{00000000-0005-0000-0000-00009F040000}"/>
    <cellStyle name="imabs 3 2" xfId="991" xr:uid="{00000000-0005-0000-0000-0000A0040000}"/>
    <cellStyle name="imabs 3 3" xfId="834" xr:uid="{00000000-0005-0000-0000-0000A1040000}"/>
    <cellStyle name="imabs 4" xfId="989" xr:uid="{00000000-0005-0000-0000-0000A2040000}"/>
    <cellStyle name="imabs 4 2" xfId="1709" xr:uid="{00000000-0005-0000-0000-0000A3040000}"/>
    <cellStyle name="imabs 5" xfId="1444" xr:uid="{00000000-0005-0000-0000-0000A4040000}"/>
    <cellStyle name="imabs 5 2" xfId="1710" xr:uid="{00000000-0005-0000-0000-0000A5040000}"/>
    <cellStyle name="Info Cell" xfId="37" xr:uid="{00000000-0005-0000-0000-0000A6040000}"/>
    <cellStyle name="Info Cell 2" xfId="273" xr:uid="{00000000-0005-0000-0000-0000A7040000}"/>
    <cellStyle name="Info Cell 2 2" xfId="993" xr:uid="{00000000-0005-0000-0000-0000A8040000}"/>
    <cellStyle name="Info Cell 2 2 2" xfId="4618" xr:uid="{00000000-0005-0000-0000-0000A9040000}"/>
    <cellStyle name="Info Cell 2 2 3" xfId="4242" xr:uid="{00000000-0005-0000-0000-0000AA040000}"/>
    <cellStyle name="Info Cell 2 3" xfId="757" xr:uid="{00000000-0005-0000-0000-0000AB040000}"/>
    <cellStyle name="Info Cell 2 4" xfId="4508" xr:uid="{00000000-0005-0000-0000-0000AC040000}"/>
    <cellStyle name="Info Cell 2 5" xfId="4241" xr:uid="{00000000-0005-0000-0000-0000AD040000}"/>
    <cellStyle name="Info Cell 3" xfId="994" xr:uid="{00000000-0005-0000-0000-0000AE040000}"/>
    <cellStyle name="Info Cell 4" xfId="995" xr:uid="{00000000-0005-0000-0000-0000AF040000}"/>
    <cellStyle name="Info Cell 4 2" xfId="996" xr:uid="{00000000-0005-0000-0000-0000B0040000}"/>
    <cellStyle name="Info Cell 5" xfId="992" xr:uid="{00000000-0005-0000-0000-0000B1040000}"/>
    <cellStyle name="Info Cell_ALU Quote_STARS ENT10000115A3_DCPlant_State of Mississippi MSWIN20100827" xfId="4243" xr:uid="{00000000-0005-0000-0000-0000B2040000}"/>
    <cellStyle name="Information" xfId="38" xr:uid="{00000000-0005-0000-0000-0000B3040000}"/>
    <cellStyle name="Information 2" xfId="274" xr:uid="{00000000-0005-0000-0000-0000B4040000}"/>
    <cellStyle name="Information 2 2" xfId="998" xr:uid="{00000000-0005-0000-0000-0000B5040000}"/>
    <cellStyle name="Information 2 2 2" xfId="4619" xr:uid="{00000000-0005-0000-0000-0000B6040000}"/>
    <cellStyle name="Information 2 2 3" xfId="4245" xr:uid="{00000000-0005-0000-0000-0000B7040000}"/>
    <cellStyle name="Information 2 3" xfId="758" xr:uid="{00000000-0005-0000-0000-0000B8040000}"/>
    <cellStyle name="Information 2 4" xfId="4509" xr:uid="{00000000-0005-0000-0000-0000B9040000}"/>
    <cellStyle name="Information 2 5" xfId="4244" xr:uid="{00000000-0005-0000-0000-0000BA040000}"/>
    <cellStyle name="Information 3" xfId="999" xr:uid="{00000000-0005-0000-0000-0000BB040000}"/>
    <cellStyle name="Information 4" xfId="1000" xr:uid="{00000000-0005-0000-0000-0000BC040000}"/>
    <cellStyle name="Information 4 2" xfId="1001" xr:uid="{00000000-0005-0000-0000-0000BD040000}"/>
    <cellStyle name="Information 5" xfId="997" xr:uid="{00000000-0005-0000-0000-0000BE040000}"/>
    <cellStyle name="Information_ALU Quote_STARS ENT10000115A3_DCPlant_State of Mississippi MSWIN20100827" xfId="4246" xr:uid="{00000000-0005-0000-0000-0000BF040000}"/>
    <cellStyle name="Input [yellow]" xfId="39" xr:uid="{00000000-0005-0000-0000-0000C0040000}"/>
    <cellStyle name="Input [yellow] 2" xfId="275" xr:uid="{00000000-0005-0000-0000-0000C1040000}"/>
    <cellStyle name="Input [yellow] 2 2" xfId="1004" xr:uid="{00000000-0005-0000-0000-0000C2040000}"/>
    <cellStyle name="Input [yellow] 2 3" xfId="759" xr:uid="{00000000-0005-0000-0000-0000C3040000}"/>
    <cellStyle name="Input [yellow] 2 4" xfId="4510" xr:uid="{00000000-0005-0000-0000-0000C4040000}"/>
    <cellStyle name="Input [yellow] 2 5" xfId="4247" xr:uid="{00000000-0005-0000-0000-0000C5040000}"/>
    <cellStyle name="Input [yellow] 2 5 2" xfId="8441" xr:uid="{00000000-0005-0000-0000-0000C5040000}"/>
    <cellStyle name="Input [yellow] 3" xfId="1005" xr:uid="{00000000-0005-0000-0000-0000C6040000}"/>
    <cellStyle name="Input [yellow] 3 2" xfId="7690" xr:uid="{00000000-0005-0000-0000-0000C6040000}"/>
    <cellStyle name="Input [yellow] 4" xfId="1003" xr:uid="{00000000-0005-0000-0000-0000C7040000}"/>
    <cellStyle name="Input [yellow] 5" xfId="725" xr:uid="{00000000-0005-0000-0000-0000C8040000}"/>
    <cellStyle name="Input [yellow] 5 2" xfId="7675" xr:uid="{00000000-0005-0000-0000-0000C8040000}"/>
    <cellStyle name="Input [yellow] 6" xfId="124" xr:uid="{00000000-0005-0000-0000-0000C9040000}"/>
    <cellStyle name="Input [yellow] 6 2" xfId="7653" xr:uid="{00000000-0005-0000-0000-0000C9040000}"/>
    <cellStyle name="Input [yellow] 7" xfId="7648" xr:uid="{00000000-0005-0000-0000-0000C0040000}"/>
    <cellStyle name="Input 10" xfId="276" xr:uid="{00000000-0005-0000-0000-0000CA040000}"/>
    <cellStyle name="Input 10 2" xfId="4511" xr:uid="{00000000-0005-0000-0000-0000CB040000}"/>
    <cellStyle name="Input 10 2 2" xfId="4881" xr:uid="{00000000-0005-0000-0000-0000CC040000}"/>
    <cellStyle name="Input 10 3" xfId="4845" xr:uid="{00000000-0005-0000-0000-0000CD040000}"/>
    <cellStyle name="Input 10 4" xfId="4248" xr:uid="{00000000-0005-0000-0000-0000CE040000}"/>
    <cellStyle name="Input 100" xfId="123" xr:uid="{00000000-0005-0000-0000-0000CF040000}"/>
    <cellStyle name="Input 100 2" xfId="1664" xr:uid="{00000000-0005-0000-0000-0000D0040000}"/>
    <cellStyle name="Input 100 2 2" xfId="4869" xr:uid="{00000000-0005-0000-0000-0000D1040000}"/>
    <cellStyle name="Input 101" xfId="1517" xr:uid="{00000000-0005-0000-0000-0000D2040000}"/>
    <cellStyle name="Input 101 2" xfId="1690" xr:uid="{00000000-0005-0000-0000-0000D3040000}"/>
    <cellStyle name="Input 101 2 2" xfId="5183" xr:uid="{00000000-0005-0000-0000-0000D4040000}"/>
    <cellStyle name="Input 102" xfId="1519" xr:uid="{00000000-0005-0000-0000-0000D5040000}"/>
    <cellStyle name="Input 102 2" xfId="1663" xr:uid="{00000000-0005-0000-0000-0000D6040000}"/>
    <cellStyle name="Input 102 2 2" xfId="4870" xr:uid="{00000000-0005-0000-0000-0000D7040000}"/>
    <cellStyle name="Input 103" xfId="1520" xr:uid="{00000000-0005-0000-0000-0000D8040000}"/>
    <cellStyle name="Input 103 2" xfId="5234" xr:uid="{00000000-0005-0000-0000-0000D9040000}"/>
    <cellStyle name="Input 104" xfId="1524" xr:uid="{00000000-0005-0000-0000-0000DA040000}"/>
    <cellStyle name="Input 104 2" xfId="1834" xr:uid="{00000000-0005-0000-0000-0000DB040000}"/>
    <cellStyle name="Input 104 2 2" xfId="5229" xr:uid="{00000000-0005-0000-0000-0000DC040000}"/>
    <cellStyle name="Input 105" xfId="1525" xr:uid="{00000000-0005-0000-0000-0000DD040000}"/>
    <cellStyle name="Input 105 2" xfId="1839" xr:uid="{00000000-0005-0000-0000-0000DE040000}"/>
    <cellStyle name="Input 105 2 2" xfId="5228" xr:uid="{00000000-0005-0000-0000-0000DF040000}"/>
    <cellStyle name="Input 106" xfId="1631" xr:uid="{00000000-0005-0000-0000-0000E0040000}"/>
    <cellStyle name="Input 106 2" xfId="5221" xr:uid="{00000000-0005-0000-0000-0000E1040000}"/>
    <cellStyle name="Input 107" xfId="1637" xr:uid="{00000000-0005-0000-0000-0000E2040000}"/>
    <cellStyle name="Input 107 2" xfId="5224" xr:uid="{00000000-0005-0000-0000-0000E3040000}"/>
    <cellStyle name="Input 108" xfId="2784" xr:uid="{00000000-0005-0000-0000-0000E4040000}"/>
    <cellStyle name="Input 108 2" xfId="5226" xr:uid="{00000000-0005-0000-0000-0000E5040000}"/>
    <cellStyle name="Input 109" xfId="2902" xr:uid="{00000000-0005-0000-0000-0000E6040000}"/>
    <cellStyle name="Input 109 2" xfId="5231" xr:uid="{00000000-0005-0000-0000-0000E7040000}"/>
    <cellStyle name="Input 11" xfId="277" xr:uid="{00000000-0005-0000-0000-0000E8040000}"/>
    <cellStyle name="Input 11 2" xfId="4512" xr:uid="{00000000-0005-0000-0000-0000E9040000}"/>
    <cellStyle name="Input 11 2 2" xfId="4882" xr:uid="{00000000-0005-0000-0000-0000EA040000}"/>
    <cellStyle name="Input 11 3" xfId="4846" xr:uid="{00000000-0005-0000-0000-0000EB040000}"/>
    <cellStyle name="Input 11 4" xfId="4249" xr:uid="{00000000-0005-0000-0000-0000EC040000}"/>
    <cellStyle name="Input 110" xfId="3029" xr:uid="{00000000-0005-0000-0000-0000ED040000}"/>
    <cellStyle name="Input 110 2" xfId="5232" xr:uid="{00000000-0005-0000-0000-0000EE040000}"/>
    <cellStyle name="Input 12" xfId="278" xr:uid="{00000000-0005-0000-0000-0000EF040000}"/>
    <cellStyle name="Input 12 2" xfId="4513" xr:uid="{00000000-0005-0000-0000-0000F0040000}"/>
    <cellStyle name="Input 12 2 2" xfId="4883" xr:uid="{00000000-0005-0000-0000-0000F1040000}"/>
    <cellStyle name="Input 12 3" xfId="4847" xr:uid="{00000000-0005-0000-0000-0000F2040000}"/>
    <cellStyle name="Input 12 4" xfId="4250" xr:uid="{00000000-0005-0000-0000-0000F3040000}"/>
    <cellStyle name="Input 13" xfId="279" xr:uid="{00000000-0005-0000-0000-0000F4040000}"/>
    <cellStyle name="Input 13 2" xfId="4514" xr:uid="{00000000-0005-0000-0000-0000F5040000}"/>
    <cellStyle name="Input 13 2 2" xfId="4884" xr:uid="{00000000-0005-0000-0000-0000F6040000}"/>
    <cellStyle name="Input 13 3" xfId="4848" xr:uid="{00000000-0005-0000-0000-0000F7040000}"/>
    <cellStyle name="Input 13 4" xfId="4251" xr:uid="{00000000-0005-0000-0000-0000F8040000}"/>
    <cellStyle name="Input 14" xfId="280" xr:uid="{00000000-0005-0000-0000-0000F9040000}"/>
    <cellStyle name="Input 14 2" xfId="4885" xr:uid="{00000000-0005-0000-0000-0000FA040000}"/>
    <cellStyle name="Input 15" xfId="281" xr:uid="{00000000-0005-0000-0000-0000FB040000}"/>
    <cellStyle name="Input 15 2" xfId="4886" xr:uid="{00000000-0005-0000-0000-0000FC040000}"/>
    <cellStyle name="Input 16" xfId="282" xr:uid="{00000000-0005-0000-0000-0000FD040000}"/>
    <cellStyle name="Input 16 2" xfId="4887" xr:uid="{00000000-0005-0000-0000-0000FE040000}"/>
    <cellStyle name="Input 17" xfId="283" xr:uid="{00000000-0005-0000-0000-0000FF040000}"/>
    <cellStyle name="Input 17 2" xfId="4888" xr:uid="{00000000-0005-0000-0000-000000050000}"/>
    <cellStyle name="Input 18" xfId="284" xr:uid="{00000000-0005-0000-0000-000001050000}"/>
    <cellStyle name="Input 18 2" xfId="4889" xr:uid="{00000000-0005-0000-0000-000002050000}"/>
    <cellStyle name="Input 19" xfId="285" xr:uid="{00000000-0005-0000-0000-000003050000}"/>
    <cellStyle name="Input 19 2" xfId="4890" xr:uid="{00000000-0005-0000-0000-000004050000}"/>
    <cellStyle name="Input 2" xfId="286" xr:uid="{00000000-0005-0000-0000-000005050000}"/>
    <cellStyle name="Input 2 2" xfId="1006" xr:uid="{00000000-0005-0000-0000-000006050000}"/>
    <cellStyle name="Input 2 2 2" xfId="4620" xr:uid="{00000000-0005-0000-0000-000007050000}"/>
    <cellStyle name="Input 2 2 2 2" xfId="5114" xr:uid="{00000000-0005-0000-0000-000008050000}"/>
    <cellStyle name="Input 2 2 3" xfId="4849" xr:uid="{00000000-0005-0000-0000-000009050000}"/>
    <cellStyle name="Input 2 2 4" xfId="4253" xr:uid="{00000000-0005-0000-0000-00000A050000}"/>
    <cellStyle name="Input 2 3" xfId="1912" xr:uid="{00000000-0005-0000-0000-00000B050000}"/>
    <cellStyle name="Input 2 3 2" xfId="4891" xr:uid="{00000000-0005-0000-0000-00000C050000}"/>
    <cellStyle name="Input 2 3 3" xfId="4516" xr:uid="{00000000-0005-0000-0000-00000D050000}"/>
    <cellStyle name="Input 2 4" xfId="4252" xr:uid="{00000000-0005-0000-0000-00000E050000}"/>
    <cellStyle name="Input 20" xfId="287" xr:uid="{00000000-0005-0000-0000-00000F050000}"/>
    <cellStyle name="Input 20 2" xfId="4892" xr:uid="{00000000-0005-0000-0000-000010050000}"/>
    <cellStyle name="Input 21" xfId="288" xr:uid="{00000000-0005-0000-0000-000011050000}"/>
    <cellStyle name="Input 21 2" xfId="4893" xr:uid="{00000000-0005-0000-0000-000012050000}"/>
    <cellStyle name="Input 22" xfId="289" xr:uid="{00000000-0005-0000-0000-000013050000}"/>
    <cellStyle name="Input 22 2" xfId="4894" xr:uid="{00000000-0005-0000-0000-000014050000}"/>
    <cellStyle name="Input 23" xfId="1007" xr:uid="{00000000-0005-0000-0000-000015050000}"/>
    <cellStyle name="Input 23 2" xfId="5115" xr:uid="{00000000-0005-0000-0000-000016050000}"/>
    <cellStyle name="Input 24" xfId="1008" xr:uid="{00000000-0005-0000-0000-000017050000}"/>
    <cellStyle name="Input 24 2" xfId="5116" xr:uid="{00000000-0005-0000-0000-000018050000}"/>
    <cellStyle name="Input 25" xfId="1009" xr:uid="{00000000-0005-0000-0000-000019050000}"/>
    <cellStyle name="Input 25 2" xfId="5117" xr:uid="{00000000-0005-0000-0000-00001A050000}"/>
    <cellStyle name="Input 26" xfId="1010" xr:uid="{00000000-0005-0000-0000-00001B050000}"/>
    <cellStyle name="Input 26 2" xfId="5118" xr:uid="{00000000-0005-0000-0000-00001C050000}"/>
    <cellStyle name="Input 27" xfId="1011" xr:uid="{00000000-0005-0000-0000-00001D050000}"/>
    <cellStyle name="Input 27 2" xfId="5119" xr:uid="{00000000-0005-0000-0000-00001E050000}"/>
    <cellStyle name="Input 28" xfId="1012" xr:uid="{00000000-0005-0000-0000-00001F050000}"/>
    <cellStyle name="Input 28 2" xfId="5120" xr:uid="{00000000-0005-0000-0000-000020050000}"/>
    <cellStyle name="Input 29" xfId="1013" xr:uid="{00000000-0005-0000-0000-000021050000}"/>
    <cellStyle name="Input 29 2" xfId="5121" xr:uid="{00000000-0005-0000-0000-000022050000}"/>
    <cellStyle name="Input 3" xfId="290" xr:uid="{00000000-0005-0000-0000-000023050000}"/>
    <cellStyle name="Input 3 2" xfId="1911" xr:uid="{00000000-0005-0000-0000-000024050000}"/>
    <cellStyle name="Input 3 2 2" xfId="4851" xr:uid="{00000000-0005-0000-0000-000025050000}"/>
    <cellStyle name="Input 3 2 3" xfId="4254" xr:uid="{00000000-0005-0000-0000-000026050000}"/>
    <cellStyle name="Input 3 3" xfId="4517" xr:uid="{00000000-0005-0000-0000-000027050000}"/>
    <cellStyle name="Input 3 3 2" xfId="4895" xr:uid="{00000000-0005-0000-0000-000028050000}"/>
    <cellStyle name="Input 3 4" xfId="4850" xr:uid="{00000000-0005-0000-0000-000029050000}"/>
    <cellStyle name="Input 30" xfId="1014" xr:uid="{00000000-0005-0000-0000-00002A050000}"/>
    <cellStyle name="Input 30 2" xfId="5122" xr:uid="{00000000-0005-0000-0000-00002B050000}"/>
    <cellStyle name="Input 31" xfId="1015" xr:uid="{00000000-0005-0000-0000-00002C050000}"/>
    <cellStyle name="Input 31 2" xfId="5123" xr:uid="{00000000-0005-0000-0000-00002D050000}"/>
    <cellStyle name="Input 32" xfId="1016" xr:uid="{00000000-0005-0000-0000-00002E050000}"/>
    <cellStyle name="Input 32 2" xfId="5124" xr:uid="{00000000-0005-0000-0000-00002F050000}"/>
    <cellStyle name="Input 33" xfId="1017" xr:uid="{00000000-0005-0000-0000-000030050000}"/>
    <cellStyle name="Input 33 2" xfId="5125" xr:uid="{00000000-0005-0000-0000-000031050000}"/>
    <cellStyle name="Input 34" xfId="1018" xr:uid="{00000000-0005-0000-0000-000032050000}"/>
    <cellStyle name="Input 34 2" xfId="5126" xr:uid="{00000000-0005-0000-0000-000033050000}"/>
    <cellStyle name="Input 35" xfId="1019" xr:uid="{00000000-0005-0000-0000-000034050000}"/>
    <cellStyle name="Input 35 2" xfId="5127" xr:uid="{00000000-0005-0000-0000-000035050000}"/>
    <cellStyle name="Input 36" xfId="1020" xr:uid="{00000000-0005-0000-0000-000036050000}"/>
    <cellStyle name="Input 36 2" xfId="5128" xr:uid="{00000000-0005-0000-0000-000037050000}"/>
    <cellStyle name="Input 37" xfId="1021" xr:uid="{00000000-0005-0000-0000-000038050000}"/>
    <cellStyle name="Input 37 2" xfId="5129" xr:uid="{00000000-0005-0000-0000-000039050000}"/>
    <cellStyle name="Input 38" xfId="1022" xr:uid="{00000000-0005-0000-0000-00003A050000}"/>
    <cellStyle name="Input 38 2" xfId="5130" xr:uid="{00000000-0005-0000-0000-00003B050000}"/>
    <cellStyle name="Input 39" xfId="1023" xr:uid="{00000000-0005-0000-0000-00003C050000}"/>
    <cellStyle name="Input 39 2" xfId="5131" xr:uid="{00000000-0005-0000-0000-00003D050000}"/>
    <cellStyle name="Input 4" xfId="291" xr:uid="{00000000-0005-0000-0000-00003E050000}"/>
    <cellStyle name="Input 4 2" xfId="4256" xr:uid="{00000000-0005-0000-0000-00003F050000}"/>
    <cellStyle name="Input 4 2 2" xfId="4853" xr:uid="{00000000-0005-0000-0000-000040050000}"/>
    <cellStyle name="Input 4 3" xfId="4518" xr:uid="{00000000-0005-0000-0000-000041050000}"/>
    <cellStyle name="Input 4 3 2" xfId="4896" xr:uid="{00000000-0005-0000-0000-000042050000}"/>
    <cellStyle name="Input 4 4" xfId="4852" xr:uid="{00000000-0005-0000-0000-000043050000}"/>
    <cellStyle name="Input 4 5" xfId="4255" xr:uid="{00000000-0005-0000-0000-000044050000}"/>
    <cellStyle name="Input 40" xfId="1024" xr:uid="{00000000-0005-0000-0000-000045050000}"/>
    <cellStyle name="Input 40 2" xfId="5132" xr:uid="{00000000-0005-0000-0000-000046050000}"/>
    <cellStyle name="Input 41" xfId="1025" xr:uid="{00000000-0005-0000-0000-000047050000}"/>
    <cellStyle name="Input 41 2" xfId="5133" xr:uid="{00000000-0005-0000-0000-000048050000}"/>
    <cellStyle name="Input 42" xfId="1026" xr:uid="{00000000-0005-0000-0000-000049050000}"/>
    <cellStyle name="Input 42 2" xfId="5134" xr:uid="{00000000-0005-0000-0000-00004A050000}"/>
    <cellStyle name="Input 43" xfId="1027" xr:uid="{00000000-0005-0000-0000-00004B050000}"/>
    <cellStyle name="Input 43 2" xfId="5135" xr:uid="{00000000-0005-0000-0000-00004C050000}"/>
    <cellStyle name="Input 44" xfId="1028" xr:uid="{00000000-0005-0000-0000-00004D050000}"/>
    <cellStyle name="Input 44 2" xfId="5136" xr:uid="{00000000-0005-0000-0000-00004E050000}"/>
    <cellStyle name="Input 45" xfId="1029" xr:uid="{00000000-0005-0000-0000-00004F050000}"/>
    <cellStyle name="Input 45 2" xfId="5137" xr:uid="{00000000-0005-0000-0000-000050050000}"/>
    <cellStyle name="Input 46" xfId="1030" xr:uid="{00000000-0005-0000-0000-000051050000}"/>
    <cellStyle name="Input 46 2" xfId="5138" xr:uid="{00000000-0005-0000-0000-000052050000}"/>
    <cellStyle name="Input 47" xfId="1031" xr:uid="{00000000-0005-0000-0000-000053050000}"/>
    <cellStyle name="Input 47 2" xfId="5139" xr:uid="{00000000-0005-0000-0000-000054050000}"/>
    <cellStyle name="Input 48" xfId="1032" xr:uid="{00000000-0005-0000-0000-000055050000}"/>
    <cellStyle name="Input 48 2" xfId="5140" xr:uid="{00000000-0005-0000-0000-000056050000}"/>
    <cellStyle name="Input 49" xfId="1033" xr:uid="{00000000-0005-0000-0000-000057050000}"/>
    <cellStyle name="Input 49 2" xfId="5141" xr:uid="{00000000-0005-0000-0000-000058050000}"/>
    <cellStyle name="Input 5" xfId="292" xr:uid="{00000000-0005-0000-0000-000059050000}"/>
    <cellStyle name="Input 5 2" xfId="4258" xr:uid="{00000000-0005-0000-0000-00005A050000}"/>
    <cellStyle name="Input 5 2 2" xfId="4855" xr:uid="{00000000-0005-0000-0000-00005B050000}"/>
    <cellStyle name="Input 5 3" xfId="4519" xr:uid="{00000000-0005-0000-0000-00005C050000}"/>
    <cellStyle name="Input 5 3 2" xfId="4897" xr:uid="{00000000-0005-0000-0000-00005D050000}"/>
    <cellStyle name="Input 5 4" xfId="4854" xr:uid="{00000000-0005-0000-0000-00005E050000}"/>
    <cellStyle name="Input 5 5" xfId="4257" xr:uid="{00000000-0005-0000-0000-00005F050000}"/>
    <cellStyle name="Input 50" xfId="1034" xr:uid="{00000000-0005-0000-0000-000060050000}"/>
    <cellStyle name="Input 50 2" xfId="5142" xr:uid="{00000000-0005-0000-0000-000061050000}"/>
    <cellStyle name="Input 51" xfId="1035" xr:uid="{00000000-0005-0000-0000-000062050000}"/>
    <cellStyle name="Input 51 2" xfId="5143" xr:uid="{00000000-0005-0000-0000-000063050000}"/>
    <cellStyle name="Input 52" xfId="1036" xr:uid="{00000000-0005-0000-0000-000064050000}"/>
    <cellStyle name="Input 52 2" xfId="5144" xr:uid="{00000000-0005-0000-0000-000065050000}"/>
    <cellStyle name="Input 53" xfId="1037" xr:uid="{00000000-0005-0000-0000-000066050000}"/>
    <cellStyle name="Input 53 2" xfId="5145" xr:uid="{00000000-0005-0000-0000-000067050000}"/>
    <cellStyle name="Input 54" xfId="1038" xr:uid="{00000000-0005-0000-0000-000068050000}"/>
    <cellStyle name="Input 54 2" xfId="5146" xr:uid="{00000000-0005-0000-0000-000069050000}"/>
    <cellStyle name="Input 55" xfId="1039" xr:uid="{00000000-0005-0000-0000-00006A050000}"/>
    <cellStyle name="Input 55 2" xfId="5147" xr:uid="{00000000-0005-0000-0000-00006B050000}"/>
    <cellStyle name="Input 56" xfId="1040" xr:uid="{00000000-0005-0000-0000-00006C050000}"/>
    <cellStyle name="Input 56 2" xfId="5148" xr:uid="{00000000-0005-0000-0000-00006D050000}"/>
    <cellStyle name="Input 57" xfId="1041" xr:uid="{00000000-0005-0000-0000-00006E050000}"/>
    <cellStyle name="Input 57 2" xfId="5149" xr:uid="{00000000-0005-0000-0000-00006F050000}"/>
    <cellStyle name="Input 58" xfId="1042" xr:uid="{00000000-0005-0000-0000-000070050000}"/>
    <cellStyle name="Input 58 2" xfId="5150" xr:uid="{00000000-0005-0000-0000-000071050000}"/>
    <cellStyle name="Input 59" xfId="1043" xr:uid="{00000000-0005-0000-0000-000072050000}"/>
    <cellStyle name="Input 59 2" xfId="5151" xr:uid="{00000000-0005-0000-0000-000073050000}"/>
    <cellStyle name="Input 6" xfId="293" xr:uid="{00000000-0005-0000-0000-000074050000}"/>
    <cellStyle name="Input 6 2" xfId="4520" xr:uid="{00000000-0005-0000-0000-000075050000}"/>
    <cellStyle name="Input 6 2 2" xfId="4898" xr:uid="{00000000-0005-0000-0000-000076050000}"/>
    <cellStyle name="Input 6 3" xfId="4856" xr:uid="{00000000-0005-0000-0000-000077050000}"/>
    <cellStyle name="Input 6 4" xfId="4259" xr:uid="{00000000-0005-0000-0000-000078050000}"/>
    <cellStyle name="Input 60" xfId="1045" xr:uid="{00000000-0005-0000-0000-000079050000}"/>
    <cellStyle name="Input 60 2" xfId="5153" xr:uid="{00000000-0005-0000-0000-00007A050000}"/>
    <cellStyle name="Input 61" xfId="1046" xr:uid="{00000000-0005-0000-0000-00007B050000}"/>
    <cellStyle name="Input 61 2" xfId="5154" xr:uid="{00000000-0005-0000-0000-00007C050000}"/>
    <cellStyle name="Input 62" xfId="1047" xr:uid="{00000000-0005-0000-0000-00007D050000}"/>
    <cellStyle name="Input 62 2" xfId="5155" xr:uid="{00000000-0005-0000-0000-00007E050000}"/>
    <cellStyle name="Input 63" xfId="1048" xr:uid="{00000000-0005-0000-0000-00007F050000}"/>
    <cellStyle name="Input 63 2" xfId="5156" xr:uid="{00000000-0005-0000-0000-000080050000}"/>
    <cellStyle name="Input 64" xfId="1049" xr:uid="{00000000-0005-0000-0000-000081050000}"/>
    <cellStyle name="Input 64 2" xfId="5157" xr:uid="{00000000-0005-0000-0000-000082050000}"/>
    <cellStyle name="Input 65" xfId="1050" xr:uid="{00000000-0005-0000-0000-000083050000}"/>
    <cellStyle name="Input 65 2" xfId="5158" xr:uid="{00000000-0005-0000-0000-000084050000}"/>
    <cellStyle name="Input 66" xfId="1051" xr:uid="{00000000-0005-0000-0000-000085050000}"/>
    <cellStyle name="Input 66 2" xfId="5159" xr:uid="{00000000-0005-0000-0000-000086050000}"/>
    <cellStyle name="Input 67" xfId="1052" xr:uid="{00000000-0005-0000-0000-000087050000}"/>
    <cellStyle name="Input 67 2" xfId="5160" xr:uid="{00000000-0005-0000-0000-000088050000}"/>
    <cellStyle name="Input 68" xfId="1053" xr:uid="{00000000-0005-0000-0000-000089050000}"/>
    <cellStyle name="Input 68 2" xfId="5161" xr:uid="{00000000-0005-0000-0000-00008A050000}"/>
    <cellStyle name="Input 69" xfId="1054" xr:uid="{00000000-0005-0000-0000-00008B050000}"/>
    <cellStyle name="Input 69 2" xfId="5162" xr:uid="{00000000-0005-0000-0000-00008C050000}"/>
    <cellStyle name="Input 7" xfId="294" xr:uid="{00000000-0005-0000-0000-00008D050000}"/>
    <cellStyle name="Input 7 2" xfId="4521" xr:uid="{00000000-0005-0000-0000-00008E050000}"/>
    <cellStyle name="Input 7 2 2" xfId="4899" xr:uid="{00000000-0005-0000-0000-00008F050000}"/>
    <cellStyle name="Input 7 3" xfId="4857" xr:uid="{00000000-0005-0000-0000-000090050000}"/>
    <cellStyle name="Input 7 4" xfId="4260" xr:uid="{00000000-0005-0000-0000-000091050000}"/>
    <cellStyle name="Input 70" xfId="1055" xr:uid="{00000000-0005-0000-0000-000092050000}"/>
    <cellStyle name="Input 70 2" xfId="5163" xr:uid="{00000000-0005-0000-0000-000093050000}"/>
    <cellStyle name="Input 71" xfId="1056" xr:uid="{00000000-0005-0000-0000-000094050000}"/>
    <cellStyle name="Input 71 2" xfId="5164" xr:uid="{00000000-0005-0000-0000-000095050000}"/>
    <cellStyle name="Input 72" xfId="1002" xr:uid="{00000000-0005-0000-0000-000096050000}"/>
    <cellStyle name="Input 72 2" xfId="5113" xr:uid="{00000000-0005-0000-0000-000097050000}"/>
    <cellStyle name="Input 73" xfId="1044" xr:uid="{00000000-0005-0000-0000-000098050000}"/>
    <cellStyle name="Input 73 2" xfId="5152" xr:uid="{00000000-0005-0000-0000-000099050000}"/>
    <cellStyle name="Input 74" xfId="1399" xr:uid="{00000000-0005-0000-0000-00009A050000}"/>
    <cellStyle name="Input 74 2" xfId="5194" xr:uid="{00000000-0005-0000-0000-00009B050000}"/>
    <cellStyle name="Input 75" xfId="1057" xr:uid="{00000000-0005-0000-0000-00009C050000}"/>
    <cellStyle name="Input 75 2" xfId="5165" xr:uid="{00000000-0005-0000-0000-00009D050000}"/>
    <cellStyle name="Input 76" xfId="1400" xr:uid="{00000000-0005-0000-0000-00009E050000}"/>
    <cellStyle name="Input 76 2" xfId="5195" xr:uid="{00000000-0005-0000-0000-00009F050000}"/>
    <cellStyle name="Input 77" xfId="1058" xr:uid="{00000000-0005-0000-0000-0000A0050000}"/>
    <cellStyle name="Input 77 2" xfId="5166" xr:uid="{00000000-0005-0000-0000-0000A1050000}"/>
    <cellStyle name="Input 78" xfId="1401" xr:uid="{00000000-0005-0000-0000-0000A2050000}"/>
    <cellStyle name="Input 78 2" xfId="5196" xr:uid="{00000000-0005-0000-0000-0000A3050000}"/>
    <cellStyle name="Input 79" xfId="1059" xr:uid="{00000000-0005-0000-0000-0000A4050000}"/>
    <cellStyle name="Input 79 2" xfId="5167" xr:uid="{00000000-0005-0000-0000-0000A5050000}"/>
    <cellStyle name="Input 8" xfId="295" xr:uid="{00000000-0005-0000-0000-0000A6050000}"/>
    <cellStyle name="Input 8 2" xfId="4522" xr:uid="{00000000-0005-0000-0000-0000A7050000}"/>
    <cellStyle name="Input 8 2 2" xfId="4900" xr:uid="{00000000-0005-0000-0000-0000A8050000}"/>
    <cellStyle name="Input 8 3" xfId="4858" xr:uid="{00000000-0005-0000-0000-0000A9050000}"/>
    <cellStyle name="Input 8 4" xfId="4261" xr:uid="{00000000-0005-0000-0000-0000AA050000}"/>
    <cellStyle name="Input 80" xfId="1402" xr:uid="{00000000-0005-0000-0000-0000AB050000}"/>
    <cellStyle name="Input 80 2" xfId="5197" xr:uid="{00000000-0005-0000-0000-0000AC050000}"/>
    <cellStyle name="Input 81" xfId="1063" xr:uid="{00000000-0005-0000-0000-0000AD050000}"/>
    <cellStyle name="Input 81 2" xfId="5168" xr:uid="{00000000-0005-0000-0000-0000AE050000}"/>
    <cellStyle name="Input 82" xfId="1403" xr:uid="{00000000-0005-0000-0000-0000AF050000}"/>
    <cellStyle name="Input 82 2" xfId="5198" xr:uid="{00000000-0005-0000-0000-0000B0050000}"/>
    <cellStyle name="Input 83" xfId="1064" xr:uid="{00000000-0005-0000-0000-0000B1050000}"/>
    <cellStyle name="Input 83 2" xfId="5169" xr:uid="{00000000-0005-0000-0000-0000B2050000}"/>
    <cellStyle name="Input 84" xfId="1404" xr:uid="{00000000-0005-0000-0000-0000B3050000}"/>
    <cellStyle name="Input 84 2" xfId="5199" xr:uid="{00000000-0005-0000-0000-0000B4050000}"/>
    <cellStyle name="Input 85" xfId="1066" xr:uid="{00000000-0005-0000-0000-0000B5050000}"/>
    <cellStyle name="Input 85 2" xfId="5170" xr:uid="{00000000-0005-0000-0000-0000B6050000}"/>
    <cellStyle name="Input 86" xfId="1405" xr:uid="{00000000-0005-0000-0000-0000B7050000}"/>
    <cellStyle name="Input 86 2" xfId="5200" xr:uid="{00000000-0005-0000-0000-0000B8050000}"/>
    <cellStyle name="Input 87" xfId="1069" xr:uid="{00000000-0005-0000-0000-0000B9050000}"/>
    <cellStyle name="Input 87 2" xfId="5172" xr:uid="{00000000-0005-0000-0000-0000BA050000}"/>
    <cellStyle name="Input 88" xfId="1406" xr:uid="{00000000-0005-0000-0000-0000BB050000}"/>
    <cellStyle name="Input 88 2" xfId="5201" xr:uid="{00000000-0005-0000-0000-0000BC050000}"/>
    <cellStyle name="Input 89" xfId="1071" xr:uid="{00000000-0005-0000-0000-0000BD050000}"/>
    <cellStyle name="Input 89 2" xfId="5173" xr:uid="{00000000-0005-0000-0000-0000BE050000}"/>
    <cellStyle name="Input 9" xfId="296" xr:uid="{00000000-0005-0000-0000-0000BF050000}"/>
    <cellStyle name="Input 9 2" xfId="4523" xr:uid="{00000000-0005-0000-0000-0000C0050000}"/>
    <cellStyle name="Input 9 2 2" xfId="4901" xr:uid="{00000000-0005-0000-0000-0000C1050000}"/>
    <cellStyle name="Input 9 3" xfId="4859" xr:uid="{00000000-0005-0000-0000-0000C2050000}"/>
    <cellStyle name="Input 9 4" xfId="4262" xr:uid="{00000000-0005-0000-0000-0000C3050000}"/>
    <cellStyle name="Input 90" xfId="1407" xr:uid="{00000000-0005-0000-0000-0000C4050000}"/>
    <cellStyle name="Input 90 2" xfId="5202" xr:uid="{00000000-0005-0000-0000-0000C5050000}"/>
    <cellStyle name="Input 91" xfId="1068" xr:uid="{00000000-0005-0000-0000-0000C6050000}"/>
    <cellStyle name="Input 91 2" xfId="5171" xr:uid="{00000000-0005-0000-0000-0000C7050000}"/>
    <cellStyle name="Input 92" xfId="1398" xr:uid="{00000000-0005-0000-0000-0000C8050000}"/>
    <cellStyle name="Input 92 2" xfId="5193" xr:uid="{00000000-0005-0000-0000-0000C9050000}"/>
    <cellStyle name="Input 93" xfId="1445" xr:uid="{00000000-0005-0000-0000-0000CA050000}"/>
    <cellStyle name="Input 93 2" xfId="5207" xr:uid="{00000000-0005-0000-0000-0000CB050000}"/>
    <cellStyle name="Input 94" xfId="1508" xr:uid="{00000000-0005-0000-0000-0000CC050000}"/>
    <cellStyle name="Input 94 2" xfId="5217" xr:uid="{00000000-0005-0000-0000-0000CD050000}"/>
    <cellStyle name="Input 95" xfId="1442" xr:uid="{00000000-0005-0000-0000-0000CE050000}"/>
    <cellStyle name="Input 95 2" xfId="5206" xr:uid="{00000000-0005-0000-0000-0000CF050000}"/>
    <cellStyle name="Input 96" xfId="1509" xr:uid="{00000000-0005-0000-0000-0000D0050000}"/>
    <cellStyle name="Input 96 2" xfId="5218" xr:uid="{00000000-0005-0000-0000-0000D1050000}"/>
    <cellStyle name="Input 97" xfId="1441" xr:uid="{00000000-0005-0000-0000-0000D2050000}"/>
    <cellStyle name="Input 97 2" xfId="5205" xr:uid="{00000000-0005-0000-0000-0000D3050000}"/>
    <cellStyle name="Input 98" xfId="1510" xr:uid="{00000000-0005-0000-0000-0000D4050000}"/>
    <cellStyle name="Input 98 2" xfId="5219" xr:uid="{00000000-0005-0000-0000-0000D5050000}"/>
    <cellStyle name="Input 99" xfId="1440" xr:uid="{00000000-0005-0000-0000-0000D6050000}"/>
    <cellStyle name="Input 99 2" xfId="5204" xr:uid="{00000000-0005-0000-0000-0000D7050000}"/>
    <cellStyle name="Input Cells" xfId="4263" xr:uid="{00000000-0005-0000-0000-0000D8050000}"/>
    <cellStyle name="ItemHead" xfId="40" xr:uid="{00000000-0005-0000-0000-0000D9050000}"/>
    <cellStyle name="Label" xfId="41" xr:uid="{00000000-0005-0000-0000-0000DA050000}"/>
    <cellStyle name="Label 2" xfId="297" xr:uid="{00000000-0005-0000-0000-0000DB050000}"/>
    <cellStyle name="Label 3" xfId="1060" xr:uid="{00000000-0005-0000-0000-0000DC050000}"/>
    <cellStyle name="Label_TELUS8000PRICING" xfId="1061" xr:uid="{00000000-0005-0000-0000-0000DD050000}"/>
    <cellStyle name="LEFT" xfId="42" xr:uid="{00000000-0005-0000-0000-0000DE050000}"/>
    <cellStyle name="LEFT 2" xfId="1062" xr:uid="{00000000-0005-0000-0000-0000DF050000}"/>
    <cellStyle name="LEFT 2 2" xfId="7691" xr:uid="{00000000-0005-0000-0000-0000DF050000}"/>
    <cellStyle name="LEFT 2 2 2" xfId="9825" xr:uid="{45293C72-3F1F-42D5-B299-996C58DEE098}"/>
    <cellStyle name="LEFT 2 3" xfId="9642" xr:uid="{7D60B298-C825-4641-9580-8A5C314C35C5}"/>
    <cellStyle name="LEFT 3" xfId="760" xr:uid="{00000000-0005-0000-0000-0000E0050000}"/>
    <cellStyle name="LEFT 3 2" xfId="7678" xr:uid="{00000000-0005-0000-0000-0000E0050000}"/>
    <cellStyle name="LEFT 3 2 2" xfId="9818" xr:uid="{E5B77F27-9876-42A2-A900-ED55E6118EF3}"/>
    <cellStyle name="LEFT 3 3" xfId="9638" xr:uid="{470C5D73-EED8-48CF-93D1-2531F4203717}"/>
    <cellStyle name="LEFT 4" xfId="298" xr:uid="{00000000-0005-0000-0000-0000E1050000}"/>
    <cellStyle name="LEFT 4 2" xfId="7658" xr:uid="{00000000-0005-0000-0000-0000E1050000}"/>
    <cellStyle name="LEFT 4 2 2" xfId="9801" xr:uid="{EA2AFFFC-18D1-49D3-9EFD-6D939D668735}"/>
    <cellStyle name="LEFT 4 3" xfId="9627" xr:uid="{FF675668-BA92-4FA5-A202-E11EE6B52E3F}"/>
    <cellStyle name="LEFT 5" xfId="1562" xr:uid="{00000000-0005-0000-0000-0000E2050000}"/>
    <cellStyle name="LEFT 5 2" xfId="7718" xr:uid="{00000000-0005-0000-0000-0000E2050000}"/>
    <cellStyle name="LEFT 5 2 2" xfId="9843" xr:uid="{781EBDF7-3AB0-4A94-87ED-2D6B77297F6F}"/>
    <cellStyle name="LEFT 5 3" xfId="9656" xr:uid="{C1A199EB-267B-4C57-ACEF-C5F7BB162363}"/>
    <cellStyle name="LEFT 6" xfId="7649" xr:uid="{00000000-0005-0000-0000-0000DE050000}"/>
    <cellStyle name="LEFT 6 2" xfId="9798" xr:uid="{6B9F8896-C9BA-49EE-B0BE-E81B98350E47}"/>
    <cellStyle name="LEFT 7" xfId="9625" xr:uid="{07C23720-BB6E-4EE5-AC8B-330E6AE2198A}"/>
    <cellStyle name="Link Currency (0)" xfId="4264" xr:uid="{00000000-0005-0000-0000-0000E3050000}"/>
    <cellStyle name="Link Currency (2)" xfId="4265" xr:uid="{00000000-0005-0000-0000-0000E4050000}"/>
    <cellStyle name="Link Units (0)" xfId="4266" xr:uid="{00000000-0005-0000-0000-0000E5050000}"/>
    <cellStyle name="Link Units (1)" xfId="4267" xr:uid="{00000000-0005-0000-0000-0000E6050000}"/>
    <cellStyle name="Link Units (2)" xfId="4268" xr:uid="{00000000-0005-0000-0000-0000E7050000}"/>
    <cellStyle name="Linked Cell 2" xfId="299" xr:uid="{00000000-0005-0000-0000-0000E8050000}"/>
    <cellStyle name="Linked Cell 2 2" xfId="1065" xr:uid="{00000000-0005-0000-0000-0000E9050000}"/>
    <cellStyle name="Linked Cell 2 3" xfId="1914" xr:uid="{00000000-0005-0000-0000-0000EA050000}"/>
    <cellStyle name="Linked Cell 3" xfId="300" xr:uid="{00000000-0005-0000-0000-0000EB050000}"/>
    <cellStyle name="Linked Cell 3 2" xfId="1913" xr:uid="{00000000-0005-0000-0000-0000EC050000}"/>
    <cellStyle name="Linked Cell 4" xfId="715" xr:uid="{00000000-0005-0000-0000-0000ED050000}"/>
    <cellStyle name="Linked Cell 5" xfId="1067" xr:uid="{00000000-0005-0000-0000-0000EE050000}"/>
    <cellStyle name="Linked Cell 6" xfId="125" xr:uid="{00000000-0005-0000-0000-0000EF050000}"/>
    <cellStyle name="Linked Cells" xfId="4270" xr:uid="{00000000-0005-0000-0000-0000F0050000}"/>
    <cellStyle name="LItemHead" xfId="43" xr:uid="{00000000-0005-0000-0000-0000F1050000}"/>
    <cellStyle name="LItemHead 2" xfId="301" xr:uid="{00000000-0005-0000-0000-0000F2050000}"/>
    <cellStyle name="LItemHead 2 2" xfId="9628" xr:uid="{F89232AB-09D9-459C-8C4B-131DAD31059E}"/>
    <cellStyle name="LItemHead 3" xfId="1070" xr:uid="{00000000-0005-0000-0000-0000F3050000}"/>
    <cellStyle name="LTotal" xfId="44" xr:uid="{00000000-0005-0000-0000-0000F4050000}"/>
    <cellStyle name="LTotal 2" xfId="302" xr:uid="{00000000-0005-0000-0000-0000F5050000}"/>
    <cellStyle name="LTotal 3" xfId="1072" xr:uid="{00000000-0005-0000-0000-0000F6050000}"/>
    <cellStyle name="MARQ" xfId="45" xr:uid="{00000000-0005-0000-0000-0000F7050000}"/>
    <cellStyle name="MARQ 2" xfId="303" xr:uid="{00000000-0005-0000-0000-0000F8050000}"/>
    <cellStyle name="MARQ 3" xfId="1073" xr:uid="{00000000-0005-0000-0000-0000F9050000}"/>
    <cellStyle name="Migliaia (0)_1641SM D" xfId="46" xr:uid="{00000000-0005-0000-0000-0000FA050000}"/>
    <cellStyle name="Migliaia_1641SM D" xfId="47" xr:uid="{00000000-0005-0000-0000-0000FB050000}"/>
    <cellStyle name="Millares [0]_!!!GO" xfId="4271" xr:uid="{00000000-0005-0000-0000-0000FC050000}"/>
    <cellStyle name="Millares_!!!GO" xfId="4272" xr:uid="{00000000-0005-0000-0000-0000FD050000}"/>
    <cellStyle name="Milliers [0]_!!!GO" xfId="48" xr:uid="{00000000-0005-0000-0000-0000FE050000}"/>
    <cellStyle name="Milliers_!!!GO" xfId="49" xr:uid="{00000000-0005-0000-0000-0000FF050000}"/>
    <cellStyle name="Moneda [0]_!!!GO" xfId="4273" xr:uid="{00000000-0005-0000-0000-000000060000}"/>
    <cellStyle name="Moneda_!!!GO" xfId="4274" xr:uid="{00000000-0005-0000-0000-000001060000}"/>
    <cellStyle name="Monetaire [0]_!!!GO" xfId="4275" xr:uid="{00000000-0005-0000-0000-000002060000}"/>
    <cellStyle name="Monétaire [0]_!!!GO" xfId="50" xr:uid="{00000000-0005-0000-0000-000003060000}"/>
    <cellStyle name="Monetaire [0]_!!!GO_1" xfId="4276" xr:uid="{00000000-0005-0000-0000-000004060000}"/>
    <cellStyle name="Monétaire [0]_!!!GO_1" xfId="4277" xr:uid="{00000000-0005-0000-0000-000005060000}"/>
    <cellStyle name="Monetaire [0]_CTC" xfId="4278" xr:uid="{00000000-0005-0000-0000-000006060000}"/>
    <cellStyle name="Monétaire [0]_CTC" xfId="4279" xr:uid="{00000000-0005-0000-0000-000007060000}"/>
    <cellStyle name="Monetaire [0]_CTC_!!!GO" xfId="4280" xr:uid="{00000000-0005-0000-0000-000008060000}"/>
    <cellStyle name="Monétaire [0]_CTC_!!!GO" xfId="4281" xr:uid="{00000000-0005-0000-0000-000009060000}"/>
    <cellStyle name="Monetaire [0]_DIRECTIONS" xfId="4282" xr:uid="{00000000-0005-0000-0000-00000A060000}"/>
    <cellStyle name="Monétaire [0]_DIRECTIONS" xfId="4283" xr:uid="{00000000-0005-0000-0000-00000B060000}"/>
    <cellStyle name="Monetaire [0]_DIRECTIONS_!!!GO" xfId="4284" xr:uid="{00000000-0005-0000-0000-00000C060000}"/>
    <cellStyle name="Monétaire [0]_DIRECTIONS_!!!GO" xfId="4285" xr:uid="{00000000-0005-0000-0000-00000D060000}"/>
    <cellStyle name="Monetaire [0]_laroux" xfId="4286" xr:uid="{00000000-0005-0000-0000-00000E060000}"/>
    <cellStyle name="Monétaire [0]_laroux" xfId="4287" xr:uid="{00000000-0005-0000-0000-00000F060000}"/>
    <cellStyle name="Monetaire [0]_laroux_1" xfId="4288" xr:uid="{00000000-0005-0000-0000-000010060000}"/>
    <cellStyle name="Monétaire [0]_laroux_1" xfId="4289" xr:uid="{00000000-0005-0000-0000-000011060000}"/>
    <cellStyle name="Monetaire [0]_liste principale 1998" xfId="4290" xr:uid="{00000000-0005-0000-0000-000012060000}"/>
    <cellStyle name="Monétaire [0]_liste principale 1998" xfId="4291" xr:uid="{00000000-0005-0000-0000-000013060000}"/>
    <cellStyle name="Monetaire [0]_liste principale 1998_!!!GO" xfId="4292" xr:uid="{00000000-0005-0000-0000-000014060000}"/>
    <cellStyle name="Monétaire [0]_liste principale 1998_!!!GO" xfId="4293" xr:uid="{00000000-0005-0000-0000-000015060000}"/>
    <cellStyle name="Monetaire [0]_pldt" xfId="4294" xr:uid="{00000000-0005-0000-0000-000016060000}"/>
    <cellStyle name="Monétaire [0]_pldt" xfId="4295" xr:uid="{00000000-0005-0000-0000-000017060000}"/>
    <cellStyle name="Monetaire [0]_pldt_1" xfId="4296" xr:uid="{00000000-0005-0000-0000-000018060000}"/>
    <cellStyle name="Monétaire [0]_pldt_1" xfId="4297" xr:uid="{00000000-0005-0000-0000-000019060000}"/>
    <cellStyle name="Monetaire_!!!GO" xfId="4298" xr:uid="{00000000-0005-0000-0000-00001A060000}"/>
    <cellStyle name="Monétaire_!!!GO" xfId="51" xr:uid="{00000000-0005-0000-0000-00001B060000}"/>
    <cellStyle name="Monetaire_!!!GO_1" xfId="4299" xr:uid="{00000000-0005-0000-0000-00001C060000}"/>
    <cellStyle name="Monétaire_!!!GO_1" xfId="4300" xr:uid="{00000000-0005-0000-0000-00001D060000}"/>
    <cellStyle name="Monetaire_CTC" xfId="4301" xr:uid="{00000000-0005-0000-0000-00001E060000}"/>
    <cellStyle name="Monétaire_CTC" xfId="4302" xr:uid="{00000000-0005-0000-0000-00001F060000}"/>
    <cellStyle name="Monetaire_CTC_!!!GO" xfId="4303" xr:uid="{00000000-0005-0000-0000-000020060000}"/>
    <cellStyle name="Monétaire_CTC_!!!GO" xfId="4304" xr:uid="{00000000-0005-0000-0000-000021060000}"/>
    <cellStyle name="Monetaire_DIRECTIONS" xfId="4305" xr:uid="{00000000-0005-0000-0000-000022060000}"/>
    <cellStyle name="Monétaire_DIRECTIONS" xfId="4306" xr:uid="{00000000-0005-0000-0000-000023060000}"/>
    <cellStyle name="Monetaire_DIRECTIONS_!!!GO" xfId="4307" xr:uid="{00000000-0005-0000-0000-000024060000}"/>
    <cellStyle name="Monétaire_DIRECTIONS_!!!GO" xfId="4308" xr:uid="{00000000-0005-0000-0000-000025060000}"/>
    <cellStyle name="Monetaire_laroux" xfId="4309" xr:uid="{00000000-0005-0000-0000-000026060000}"/>
    <cellStyle name="Monétaire_laroux" xfId="4310" xr:uid="{00000000-0005-0000-0000-000027060000}"/>
    <cellStyle name="Monetaire_laroux_1" xfId="4311" xr:uid="{00000000-0005-0000-0000-000028060000}"/>
    <cellStyle name="Monétaire_laroux_1" xfId="4312" xr:uid="{00000000-0005-0000-0000-000029060000}"/>
    <cellStyle name="Monetaire_liste principale 1998" xfId="4313" xr:uid="{00000000-0005-0000-0000-00002A060000}"/>
    <cellStyle name="Monétaire_liste principale 1998" xfId="4314" xr:uid="{00000000-0005-0000-0000-00002B060000}"/>
    <cellStyle name="Monetaire_liste principale 1998_!!!GO" xfId="4315" xr:uid="{00000000-0005-0000-0000-00002C060000}"/>
    <cellStyle name="Monétaire_liste principale 1998_!!!GO" xfId="4316" xr:uid="{00000000-0005-0000-0000-00002D060000}"/>
    <cellStyle name="Monetaire_pldt" xfId="4317" xr:uid="{00000000-0005-0000-0000-00002E060000}"/>
    <cellStyle name="Monétaire_pldt" xfId="4318" xr:uid="{00000000-0005-0000-0000-00002F060000}"/>
    <cellStyle name="Monetaire_pldt_1" xfId="4319" xr:uid="{00000000-0005-0000-0000-000030060000}"/>
    <cellStyle name="Monétaire_pldt_1" xfId="4320" xr:uid="{00000000-0005-0000-0000-000031060000}"/>
    <cellStyle name="Neutral 2" xfId="304" xr:uid="{00000000-0005-0000-0000-000032060000}"/>
    <cellStyle name="Neutral 2 2" xfId="1074" xr:uid="{00000000-0005-0000-0000-000033060000}"/>
    <cellStyle name="Neutral 2 3" xfId="1916" xr:uid="{00000000-0005-0000-0000-000034060000}"/>
    <cellStyle name="Neutral 2 3 2" xfId="4524" xr:uid="{00000000-0005-0000-0000-000035060000}"/>
    <cellStyle name="Neutral 3" xfId="305" xr:uid="{00000000-0005-0000-0000-000036060000}"/>
    <cellStyle name="Neutral 3 2" xfId="1915" xr:uid="{00000000-0005-0000-0000-000037060000}"/>
    <cellStyle name="Neutral 4" xfId="716" xr:uid="{00000000-0005-0000-0000-000038060000}"/>
    <cellStyle name="Neutral 5" xfId="1075" xr:uid="{00000000-0005-0000-0000-000039060000}"/>
    <cellStyle name="Neutral 6" xfId="126" xr:uid="{00000000-0005-0000-0000-00003A060000}"/>
    <cellStyle name="no dec" xfId="52" xr:uid="{00000000-0005-0000-0000-00003B060000}"/>
    <cellStyle name="no dec 2" xfId="306" xr:uid="{00000000-0005-0000-0000-00003C060000}"/>
    <cellStyle name="no dec 2 2" xfId="1076" xr:uid="{00000000-0005-0000-0000-00003D060000}"/>
    <cellStyle name="no dec 2 3" xfId="761" xr:uid="{00000000-0005-0000-0000-00003E060000}"/>
    <cellStyle name="no dec 3" xfId="1077" xr:uid="{00000000-0005-0000-0000-00003F060000}"/>
    <cellStyle name="no dec 3 2" xfId="1078" xr:uid="{00000000-0005-0000-0000-000040060000}"/>
    <cellStyle name="no dec_ALU Quote_STARS ENT10000115A3_DCPlant_State of Mississippi MSWIN20100827" xfId="4322" xr:uid="{00000000-0005-0000-0000-000041060000}"/>
    <cellStyle name="Non-Discounted" xfId="53" xr:uid="{00000000-0005-0000-0000-000042060000}"/>
    <cellStyle name="Non-Discounted 2" xfId="307" xr:uid="{00000000-0005-0000-0000-000043060000}"/>
    <cellStyle name="Non-Discounted 2 2" xfId="1079" xr:uid="{00000000-0005-0000-0000-000044060000}"/>
    <cellStyle name="Non-Discounted 2 3" xfId="762" xr:uid="{00000000-0005-0000-0000-000045060000}"/>
    <cellStyle name="Non-Discounted 3" xfId="1080" xr:uid="{00000000-0005-0000-0000-000046060000}"/>
    <cellStyle name="Non-Discounted 3 2" xfId="1081" xr:uid="{00000000-0005-0000-0000-000047060000}"/>
    <cellStyle name="Non-Discounted_ALU Quote_STARS ENT10000115A3_DCPlant_State of Mississippi MSWIN20100827" xfId="4323" xr:uid="{00000000-0005-0000-0000-000048060000}"/>
    <cellStyle name="Normal" xfId="0" builtinId="0"/>
    <cellStyle name="Normal - Style1" xfId="54" xr:uid="{00000000-0005-0000-0000-00004A060000}"/>
    <cellStyle name="Normal - Style1 2" xfId="308" xr:uid="{00000000-0005-0000-0000-00004B060000}"/>
    <cellStyle name="Normal - Style1 2 2" xfId="4525" xr:uid="{00000000-0005-0000-0000-00004C060000}"/>
    <cellStyle name="Normal - Style1 2 3" xfId="4324" xr:uid="{00000000-0005-0000-0000-00004D060000}"/>
    <cellStyle name="Normal - Style1 3" xfId="1082" xr:uid="{00000000-0005-0000-0000-00004E060000}"/>
    <cellStyle name="Normal - Style1 4" xfId="127" xr:uid="{00000000-0005-0000-0000-00004F060000}"/>
    <cellStyle name="Normal 10" xfId="309" xr:uid="{00000000-0005-0000-0000-000050060000}"/>
    <cellStyle name="Normal 10 10" xfId="9613" xr:uid="{00000000-0005-0000-0000-00000C000000}"/>
    <cellStyle name="Normal 10 10 2" xfId="10008" xr:uid="{F4CFD793-17D3-430B-BB5F-B871E2DF7C90}"/>
    <cellStyle name="Normal 10 2" xfId="1083" xr:uid="{00000000-0005-0000-0000-000051060000}"/>
    <cellStyle name="Normal 10 3" xfId="763" xr:uid="{00000000-0005-0000-0000-000052060000}"/>
    <cellStyle name="Normal 10 4" xfId="4325" xr:uid="{00000000-0005-0000-0000-000053060000}"/>
    <cellStyle name="Normal 10 5" xfId="9601" xr:uid="{00000000-0005-0000-0000-00000B000000}"/>
    <cellStyle name="Normal 10 7_Product template" xfId="9604" xr:uid="{00000000-0005-0000-0000-00000D000000}"/>
    <cellStyle name="Normal 100" xfId="1084" xr:uid="{00000000-0005-0000-0000-000054060000}"/>
    <cellStyle name="Normal 101" xfId="1085" xr:uid="{00000000-0005-0000-0000-000055060000}"/>
    <cellStyle name="Normal 102" xfId="1086" xr:uid="{00000000-0005-0000-0000-000056060000}"/>
    <cellStyle name="Normal 102 2" xfId="1447" xr:uid="{00000000-0005-0000-0000-000057060000}"/>
    <cellStyle name="Normal 102 3" xfId="1446" xr:uid="{00000000-0005-0000-0000-000058060000}"/>
    <cellStyle name="Normal 102 3 2" xfId="1711" xr:uid="{00000000-0005-0000-0000-000059060000}"/>
    <cellStyle name="Normal 103" xfId="1087" xr:uid="{00000000-0005-0000-0000-00005A060000}"/>
    <cellStyle name="Normal 103 2" xfId="1449" xr:uid="{00000000-0005-0000-0000-00005B060000}"/>
    <cellStyle name="Normal 103 3" xfId="1448" xr:uid="{00000000-0005-0000-0000-00005C060000}"/>
    <cellStyle name="Normal 103 3 2" xfId="1712" xr:uid="{00000000-0005-0000-0000-00005D060000}"/>
    <cellStyle name="Normal 104" xfId="1088" xr:uid="{00000000-0005-0000-0000-00005E060000}"/>
    <cellStyle name="Normal 104 2" xfId="1451" xr:uid="{00000000-0005-0000-0000-00005F060000}"/>
    <cellStyle name="Normal 104 3" xfId="1450" xr:uid="{00000000-0005-0000-0000-000060060000}"/>
    <cellStyle name="Normal 104 3 2" xfId="1713" xr:uid="{00000000-0005-0000-0000-000061060000}"/>
    <cellStyle name="Normal 105" xfId="1089" xr:uid="{00000000-0005-0000-0000-000062060000}"/>
    <cellStyle name="Normal 105 2" xfId="1453" xr:uid="{00000000-0005-0000-0000-000063060000}"/>
    <cellStyle name="Normal 105 3" xfId="1452" xr:uid="{00000000-0005-0000-0000-000064060000}"/>
    <cellStyle name="Normal 105 3 2" xfId="1714" xr:uid="{00000000-0005-0000-0000-000065060000}"/>
    <cellStyle name="Normal 106" xfId="1090" xr:uid="{00000000-0005-0000-0000-000066060000}"/>
    <cellStyle name="Normal 107" xfId="1091" xr:uid="{00000000-0005-0000-0000-000067060000}"/>
    <cellStyle name="Normal 107 2" xfId="1455" xr:uid="{00000000-0005-0000-0000-000068060000}"/>
    <cellStyle name="Normal 107 3" xfId="1454" xr:uid="{00000000-0005-0000-0000-000069060000}"/>
    <cellStyle name="Normal 107 3 2" xfId="1715" xr:uid="{00000000-0005-0000-0000-00006A060000}"/>
    <cellStyle name="Normal 108" xfId="1092" xr:uid="{00000000-0005-0000-0000-00006B060000}"/>
    <cellStyle name="Normal 108 2" xfId="1457" xr:uid="{00000000-0005-0000-0000-00006C060000}"/>
    <cellStyle name="Normal 108 3" xfId="1456" xr:uid="{00000000-0005-0000-0000-00006D060000}"/>
    <cellStyle name="Normal 108 3 2" xfId="1716" xr:uid="{00000000-0005-0000-0000-00006E060000}"/>
    <cellStyle name="Normal 109" xfId="1093" xr:uid="{00000000-0005-0000-0000-00006F060000}"/>
    <cellStyle name="Normal 109 2" xfId="1459" xr:uid="{00000000-0005-0000-0000-000070060000}"/>
    <cellStyle name="Normal 109 3" xfId="1458" xr:uid="{00000000-0005-0000-0000-000071060000}"/>
    <cellStyle name="Normal 109 3 2" xfId="1717" xr:uid="{00000000-0005-0000-0000-000072060000}"/>
    <cellStyle name="Normal 11" xfId="310" xr:uid="{00000000-0005-0000-0000-000073060000}"/>
    <cellStyle name="Normal 11 2" xfId="1094" xr:uid="{00000000-0005-0000-0000-000074060000}"/>
    <cellStyle name="Normal 11 3" xfId="764" xr:uid="{00000000-0005-0000-0000-000075060000}"/>
    <cellStyle name="Normal 11 4" xfId="4326" xr:uid="{00000000-0005-0000-0000-000076060000}"/>
    <cellStyle name="Normal 110" xfId="1095" xr:uid="{00000000-0005-0000-0000-000077060000}"/>
    <cellStyle name="Normal 110 2" xfId="1461" xr:uid="{00000000-0005-0000-0000-000078060000}"/>
    <cellStyle name="Normal 110 3" xfId="1460" xr:uid="{00000000-0005-0000-0000-000079060000}"/>
    <cellStyle name="Normal 110 3 2" xfId="1718" xr:uid="{00000000-0005-0000-0000-00007A060000}"/>
    <cellStyle name="Normal 111" xfId="836" xr:uid="{00000000-0005-0000-0000-00007B060000}"/>
    <cellStyle name="Normal 111 2" xfId="1462" xr:uid="{00000000-0005-0000-0000-00007C060000}"/>
    <cellStyle name="Normal 111 2 2" xfId="7710" xr:uid="{00000000-0005-0000-0000-00007C060000}"/>
    <cellStyle name="Normal 111 2 2 2" xfId="9839" xr:uid="{4A00FAED-0A86-4573-A77D-42D0F7C4CBD0}"/>
    <cellStyle name="Normal 111 2 3" xfId="9652" xr:uid="{6A888EF7-C260-44F9-A60A-029CD3D28F6E}"/>
    <cellStyle name="Normal 112" xfId="1387" xr:uid="{00000000-0005-0000-0000-00007D060000}"/>
    <cellStyle name="Normal 112 2" xfId="1463" xr:uid="{00000000-0005-0000-0000-00007E060000}"/>
    <cellStyle name="Normal 112 2 2" xfId="7711" xr:uid="{00000000-0005-0000-0000-00007E060000}"/>
    <cellStyle name="Normal 112 2 2 2" xfId="9840" xr:uid="{009F78DE-374B-495C-9259-91F39AC76CE3}"/>
    <cellStyle name="Normal 112 2 3" xfId="9653" xr:uid="{AB3B5E61-9CED-49EE-B487-39E9E2FAFBB9}"/>
    <cellStyle name="Normal 113" xfId="1412" xr:uid="{00000000-0005-0000-0000-00007F060000}"/>
    <cellStyle name="Normal 113 2" xfId="1464" xr:uid="{00000000-0005-0000-0000-000080060000}"/>
    <cellStyle name="Normal 113 2 2" xfId="7712" xr:uid="{00000000-0005-0000-0000-000080060000}"/>
    <cellStyle name="Normal 113 2 2 2" xfId="9841" xr:uid="{AE18C3F0-6F0D-4900-8EFF-35405BD07213}"/>
    <cellStyle name="Normal 113 2 3" xfId="9654" xr:uid="{B3A2ECA0-9455-412C-9D06-E0ABFEEF5C8D}"/>
    <cellStyle name="Normal 114" xfId="1413" xr:uid="{00000000-0005-0000-0000-000081060000}"/>
    <cellStyle name="Normal 115" xfId="1414" xr:uid="{00000000-0005-0000-0000-000082060000}"/>
    <cellStyle name="Normal 116" xfId="1415" xr:uid="{00000000-0005-0000-0000-000083060000}"/>
    <cellStyle name="Normal 116 2" xfId="1465" xr:uid="{00000000-0005-0000-0000-000084060000}"/>
    <cellStyle name="Normal 116 2 2" xfId="7713" xr:uid="{00000000-0005-0000-0000-000084060000}"/>
    <cellStyle name="Normal 116 2 2 2" xfId="9842" xr:uid="{48AEE5E9-ECF5-4E65-A7FA-D4CFC4AC1966}"/>
    <cellStyle name="Normal 116 2 3" xfId="9655" xr:uid="{0303E761-3022-4AE0-A16A-1098D1712969}"/>
    <cellStyle name="Normal 117" xfId="1416" xr:uid="{00000000-0005-0000-0000-000085060000}"/>
    <cellStyle name="Normal 117 2" xfId="1665" xr:uid="{00000000-0005-0000-0000-000086060000}"/>
    <cellStyle name="Normal 117 2 2" xfId="1719" xr:uid="{00000000-0005-0000-0000-000087060000}"/>
    <cellStyle name="Normal 118" xfId="1417" xr:uid="{00000000-0005-0000-0000-000088060000}"/>
    <cellStyle name="Normal 118 2" xfId="1666" xr:uid="{00000000-0005-0000-0000-000089060000}"/>
    <cellStyle name="Normal 118 2 2" xfId="1720" xr:uid="{00000000-0005-0000-0000-00008A060000}"/>
    <cellStyle name="Normal 119" xfId="1419" xr:uid="{00000000-0005-0000-0000-00008B060000}"/>
    <cellStyle name="Normal 119 2" xfId="1667" xr:uid="{00000000-0005-0000-0000-00008C060000}"/>
    <cellStyle name="Normal 119 2 2" xfId="1721" xr:uid="{00000000-0005-0000-0000-00008D060000}"/>
    <cellStyle name="Normal 12" xfId="311" xr:uid="{00000000-0005-0000-0000-00008E060000}"/>
    <cellStyle name="Normal 12 2" xfId="1096" xr:uid="{00000000-0005-0000-0000-00008F060000}"/>
    <cellStyle name="Normal 12 3" xfId="765" xr:uid="{00000000-0005-0000-0000-000090060000}"/>
    <cellStyle name="Normal 12 4" xfId="4327" xr:uid="{00000000-0005-0000-0000-000091060000}"/>
    <cellStyle name="Normal 12 5" xfId="9610" xr:uid="{00000000-0005-0000-0000-00000E000000}"/>
    <cellStyle name="Normal 120" xfId="1420" xr:uid="{00000000-0005-0000-0000-000092060000}"/>
    <cellStyle name="Normal 120 2" xfId="1668" xr:uid="{00000000-0005-0000-0000-000093060000}"/>
    <cellStyle name="Normal 120 2 2" xfId="1722" xr:uid="{00000000-0005-0000-0000-000094060000}"/>
    <cellStyle name="Normal 120 2 2 2" xfId="2830" xr:uid="{00000000-0005-0000-0000-000095060000}"/>
    <cellStyle name="Normal 120 2 2 2 2" xfId="3652" xr:uid="{00000000-0005-0000-0000-000096060000}"/>
    <cellStyle name="Normal 120 2 2 2 2 2" xfId="8117" xr:uid="{00000000-0005-0000-0000-000096060000}"/>
    <cellStyle name="Normal 120 2 2 2 3" xfId="5863" xr:uid="{00000000-0005-0000-0000-000097060000}"/>
    <cellStyle name="Normal 120 2 2 2 3 2" xfId="9171" xr:uid="{00000000-0005-0000-0000-000097060000}"/>
    <cellStyle name="Normal 120 2 2 2 4" xfId="6326" xr:uid="{00000000-0005-0000-0000-000098060000}"/>
    <cellStyle name="Normal 120 2 2 3" xfId="2948" xr:uid="{00000000-0005-0000-0000-000099060000}"/>
    <cellStyle name="Normal 120 2 2 3 2" xfId="3768" xr:uid="{00000000-0005-0000-0000-00009A060000}"/>
    <cellStyle name="Normal 120 2 2 3 2 2" xfId="8233" xr:uid="{00000000-0005-0000-0000-00009A060000}"/>
    <cellStyle name="Normal 120 2 2 3 3" xfId="5979" xr:uid="{00000000-0005-0000-0000-00009B060000}"/>
    <cellStyle name="Normal 120 2 2 3 3 2" xfId="9287" xr:uid="{00000000-0005-0000-0000-00009B060000}"/>
    <cellStyle name="Normal 120 2 2 3 4" xfId="6327" xr:uid="{00000000-0005-0000-0000-00009C060000}"/>
    <cellStyle name="Normal 120 2 2 4" xfId="3075" xr:uid="{00000000-0005-0000-0000-00009D060000}"/>
    <cellStyle name="Normal 120 2 2 4 2" xfId="3887" xr:uid="{00000000-0005-0000-0000-00009E060000}"/>
    <cellStyle name="Normal 120 2 2 4 2 2" xfId="8352" xr:uid="{00000000-0005-0000-0000-00009E060000}"/>
    <cellStyle name="Normal 120 2 2 4 3" xfId="6098" xr:uid="{00000000-0005-0000-0000-00009F060000}"/>
    <cellStyle name="Normal 120 2 2 4 3 2" xfId="9406" xr:uid="{00000000-0005-0000-0000-00009F060000}"/>
    <cellStyle name="Normal 120 2 2 4 4" xfId="6328" xr:uid="{00000000-0005-0000-0000-0000A0060000}"/>
    <cellStyle name="Normal 120 2 2 5" xfId="2496" xr:uid="{00000000-0005-0000-0000-0000A1060000}"/>
    <cellStyle name="Normal 120 2 2 5 2" xfId="6329" xr:uid="{00000000-0005-0000-0000-0000A2060000}"/>
    <cellStyle name="Normal 120 2 2 6" xfId="3320" xr:uid="{00000000-0005-0000-0000-0000A3060000}"/>
    <cellStyle name="Normal 120 2 2 6 2" xfId="7797" xr:uid="{00000000-0005-0000-0000-0000A3060000}"/>
    <cellStyle name="Normal 120 2 2 7" xfId="5529" xr:uid="{00000000-0005-0000-0000-0000A4060000}"/>
    <cellStyle name="Normal 120 2 2 7 2" xfId="8839" xr:uid="{00000000-0005-0000-0000-0000A4060000}"/>
    <cellStyle name="Normal 120 2 2 8" xfId="6325" xr:uid="{00000000-0005-0000-0000-0000A5060000}"/>
    <cellStyle name="Normal 120 2 3" xfId="2812" xr:uid="{00000000-0005-0000-0000-0000A6060000}"/>
    <cellStyle name="Normal 120 2 3 2" xfId="3634" xr:uid="{00000000-0005-0000-0000-0000A7060000}"/>
    <cellStyle name="Normal 120 2 3 2 2" xfId="8099" xr:uid="{00000000-0005-0000-0000-0000A7060000}"/>
    <cellStyle name="Normal 120 2 3 3" xfId="5845" xr:uid="{00000000-0005-0000-0000-0000A8060000}"/>
    <cellStyle name="Normal 120 2 3 3 2" xfId="9153" xr:uid="{00000000-0005-0000-0000-0000A8060000}"/>
    <cellStyle name="Normal 120 2 3 4" xfId="6330" xr:uid="{00000000-0005-0000-0000-0000A9060000}"/>
    <cellStyle name="Normal 120 2 4" xfId="2930" xr:uid="{00000000-0005-0000-0000-0000AA060000}"/>
    <cellStyle name="Normal 120 2 4 2" xfId="3750" xr:uid="{00000000-0005-0000-0000-0000AB060000}"/>
    <cellStyle name="Normal 120 2 4 2 2" xfId="8215" xr:uid="{00000000-0005-0000-0000-0000AB060000}"/>
    <cellStyle name="Normal 120 2 4 3" xfId="5961" xr:uid="{00000000-0005-0000-0000-0000AC060000}"/>
    <cellStyle name="Normal 120 2 4 3 2" xfId="9269" xr:uid="{00000000-0005-0000-0000-0000AC060000}"/>
    <cellStyle name="Normal 120 2 4 4" xfId="6331" xr:uid="{00000000-0005-0000-0000-0000AD060000}"/>
    <cellStyle name="Normal 120 2 5" xfId="3057" xr:uid="{00000000-0005-0000-0000-0000AE060000}"/>
    <cellStyle name="Normal 120 2 5 2" xfId="3869" xr:uid="{00000000-0005-0000-0000-0000AF060000}"/>
    <cellStyle name="Normal 120 2 5 2 2" xfId="8334" xr:uid="{00000000-0005-0000-0000-0000AF060000}"/>
    <cellStyle name="Normal 120 2 5 3" xfId="6080" xr:uid="{00000000-0005-0000-0000-0000B0060000}"/>
    <cellStyle name="Normal 120 2 5 3 2" xfId="9388" xr:uid="{00000000-0005-0000-0000-0000B0060000}"/>
    <cellStyle name="Normal 120 2 5 4" xfId="6332" xr:uid="{00000000-0005-0000-0000-0000B1060000}"/>
    <cellStyle name="Normal 120 2 6" xfId="2478" xr:uid="{00000000-0005-0000-0000-0000B2060000}"/>
    <cellStyle name="Normal 120 2 6 2" xfId="6333" xr:uid="{00000000-0005-0000-0000-0000B3060000}"/>
    <cellStyle name="Normal 120 2 7" xfId="3302" xr:uid="{00000000-0005-0000-0000-0000B4060000}"/>
    <cellStyle name="Normal 120 2 7 2" xfId="7786" xr:uid="{00000000-0005-0000-0000-0000B4060000}"/>
    <cellStyle name="Normal 120 2 8" xfId="5511" xr:uid="{00000000-0005-0000-0000-0000B5060000}"/>
    <cellStyle name="Normal 120 2 8 2" xfId="8821" xr:uid="{00000000-0005-0000-0000-0000B5060000}"/>
    <cellStyle name="Normal 120 2 9" xfId="6324" xr:uid="{00000000-0005-0000-0000-0000B6060000}"/>
    <cellStyle name="Normal 121" xfId="1421" xr:uid="{00000000-0005-0000-0000-0000B7060000}"/>
    <cellStyle name="Normal 121 2" xfId="1669" xr:uid="{00000000-0005-0000-0000-0000B8060000}"/>
    <cellStyle name="Normal 121 2 2" xfId="1723" xr:uid="{00000000-0005-0000-0000-0000B9060000}"/>
    <cellStyle name="Normal 121 2 2 2" xfId="2831" xr:uid="{00000000-0005-0000-0000-0000BA060000}"/>
    <cellStyle name="Normal 121 2 2 2 2" xfId="3653" xr:uid="{00000000-0005-0000-0000-0000BB060000}"/>
    <cellStyle name="Normal 121 2 2 2 2 2" xfId="8118" xr:uid="{00000000-0005-0000-0000-0000BB060000}"/>
    <cellStyle name="Normal 121 2 2 2 3" xfId="5864" xr:uid="{00000000-0005-0000-0000-0000BC060000}"/>
    <cellStyle name="Normal 121 2 2 2 3 2" xfId="9172" xr:uid="{00000000-0005-0000-0000-0000BC060000}"/>
    <cellStyle name="Normal 121 2 2 2 4" xfId="6336" xr:uid="{00000000-0005-0000-0000-0000BD060000}"/>
    <cellStyle name="Normal 121 2 2 3" xfId="2949" xr:uid="{00000000-0005-0000-0000-0000BE060000}"/>
    <cellStyle name="Normal 121 2 2 3 2" xfId="3769" xr:uid="{00000000-0005-0000-0000-0000BF060000}"/>
    <cellStyle name="Normal 121 2 2 3 2 2" xfId="8234" xr:uid="{00000000-0005-0000-0000-0000BF060000}"/>
    <cellStyle name="Normal 121 2 2 3 3" xfId="5980" xr:uid="{00000000-0005-0000-0000-0000C0060000}"/>
    <cellStyle name="Normal 121 2 2 3 3 2" xfId="9288" xr:uid="{00000000-0005-0000-0000-0000C0060000}"/>
    <cellStyle name="Normal 121 2 2 3 4" xfId="6337" xr:uid="{00000000-0005-0000-0000-0000C1060000}"/>
    <cellStyle name="Normal 121 2 2 4" xfId="3076" xr:uid="{00000000-0005-0000-0000-0000C2060000}"/>
    <cellStyle name="Normal 121 2 2 4 2" xfId="3888" xr:uid="{00000000-0005-0000-0000-0000C3060000}"/>
    <cellStyle name="Normal 121 2 2 4 2 2" xfId="8353" xr:uid="{00000000-0005-0000-0000-0000C3060000}"/>
    <cellStyle name="Normal 121 2 2 4 3" xfId="6099" xr:uid="{00000000-0005-0000-0000-0000C4060000}"/>
    <cellStyle name="Normal 121 2 2 4 3 2" xfId="9407" xr:uid="{00000000-0005-0000-0000-0000C4060000}"/>
    <cellStyle name="Normal 121 2 2 4 4" xfId="6338" xr:uid="{00000000-0005-0000-0000-0000C5060000}"/>
    <cellStyle name="Normal 121 2 2 5" xfId="2497" xr:uid="{00000000-0005-0000-0000-0000C6060000}"/>
    <cellStyle name="Normal 121 2 2 5 2" xfId="6339" xr:uid="{00000000-0005-0000-0000-0000C7060000}"/>
    <cellStyle name="Normal 121 2 2 6" xfId="3321" xr:uid="{00000000-0005-0000-0000-0000C8060000}"/>
    <cellStyle name="Normal 121 2 2 6 2" xfId="7798" xr:uid="{00000000-0005-0000-0000-0000C8060000}"/>
    <cellStyle name="Normal 121 2 2 7" xfId="5530" xr:uid="{00000000-0005-0000-0000-0000C9060000}"/>
    <cellStyle name="Normal 121 2 2 7 2" xfId="8840" xr:uid="{00000000-0005-0000-0000-0000C9060000}"/>
    <cellStyle name="Normal 121 2 2 8" xfId="6335" xr:uid="{00000000-0005-0000-0000-0000CA060000}"/>
    <cellStyle name="Normal 121 2 3" xfId="2813" xr:uid="{00000000-0005-0000-0000-0000CB060000}"/>
    <cellStyle name="Normal 121 2 3 2" xfId="3635" xr:uid="{00000000-0005-0000-0000-0000CC060000}"/>
    <cellStyle name="Normal 121 2 3 2 2" xfId="8100" xr:uid="{00000000-0005-0000-0000-0000CC060000}"/>
    <cellStyle name="Normal 121 2 3 3" xfId="5846" xr:uid="{00000000-0005-0000-0000-0000CD060000}"/>
    <cellStyle name="Normal 121 2 3 3 2" xfId="9154" xr:uid="{00000000-0005-0000-0000-0000CD060000}"/>
    <cellStyle name="Normal 121 2 3 4" xfId="6340" xr:uid="{00000000-0005-0000-0000-0000CE060000}"/>
    <cellStyle name="Normal 121 2 4" xfId="2931" xr:uid="{00000000-0005-0000-0000-0000CF060000}"/>
    <cellStyle name="Normal 121 2 4 2" xfId="3751" xr:uid="{00000000-0005-0000-0000-0000D0060000}"/>
    <cellStyle name="Normal 121 2 4 2 2" xfId="8216" xr:uid="{00000000-0005-0000-0000-0000D0060000}"/>
    <cellStyle name="Normal 121 2 4 3" xfId="5962" xr:uid="{00000000-0005-0000-0000-0000D1060000}"/>
    <cellStyle name="Normal 121 2 4 3 2" xfId="9270" xr:uid="{00000000-0005-0000-0000-0000D1060000}"/>
    <cellStyle name="Normal 121 2 4 4" xfId="6341" xr:uid="{00000000-0005-0000-0000-0000D2060000}"/>
    <cellStyle name="Normal 121 2 5" xfId="3058" xr:uid="{00000000-0005-0000-0000-0000D3060000}"/>
    <cellStyle name="Normal 121 2 5 2" xfId="3870" xr:uid="{00000000-0005-0000-0000-0000D4060000}"/>
    <cellStyle name="Normal 121 2 5 2 2" xfId="8335" xr:uid="{00000000-0005-0000-0000-0000D4060000}"/>
    <cellStyle name="Normal 121 2 5 3" xfId="6081" xr:uid="{00000000-0005-0000-0000-0000D5060000}"/>
    <cellStyle name="Normal 121 2 5 3 2" xfId="9389" xr:uid="{00000000-0005-0000-0000-0000D5060000}"/>
    <cellStyle name="Normal 121 2 5 4" xfId="6342" xr:uid="{00000000-0005-0000-0000-0000D6060000}"/>
    <cellStyle name="Normal 121 2 6" xfId="2479" xr:uid="{00000000-0005-0000-0000-0000D7060000}"/>
    <cellStyle name="Normal 121 2 6 2" xfId="6343" xr:uid="{00000000-0005-0000-0000-0000D8060000}"/>
    <cellStyle name="Normal 121 2 7" xfId="3303" xr:uid="{00000000-0005-0000-0000-0000D9060000}"/>
    <cellStyle name="Normal 121 2 7 2" xfId="7787" xr:uid="{00000000-0005-0000-0000-0000D9060000}"/>
    <cellStyle name="Normal 121 2 8" xfId="5512" xr:uid="{00000000-0005-0000-0000-0000DA060000}"/>
    <cellStyle name="Normal 121 2 8 2" xfId="8822" xr:uid="{00000000-0005-0000-0000-0000DA060000}"/>
    <cellStyle name="Normal 121 2 9" xfId="6334" xr:uid="{00000000-0005-0000-0000-0000DB060000}"/>
    <cellStyle name="Normal 122" xfId="1422" xr:uid="{00000000-0005-0000-0000-0000DC060000}"/>
    <cellStyle name="Normal 122 2" xfId="1670" xr:uid="{00000000-0005-0000-0000-0000DD060000}"/>
    <cellStyle name="Normal 122 2 2" xfId="1724" xr:uid="{00000000-0005-0000-0000-0000DE060000}"/>
    <cellStyle name="Normal 122 2 2 2" xfId="2832" xr:uid="{00000000-0005-0000-0000-0000DF060000}"/>
    <cellStyle name="Normal 122 2 2 2 2" xfId="3654" xr:uid="{00000000-0005-0000-0000-0000E0060000}"/>
    <cellStyle name="Normal 122 2 2 2 2 2" xfId="8119" xr:uid="{00000000-0005-0000-0000-0000E0060000}"/>
    <cellStyle name="Normal 122 2 2 2 3" xfId="5865" xr:uid="{00000000-0005-0000-0000-0000E1060000}"/>
    <cellStyle name="Normal 122 2 2 2 3 2" xfId="9173" xr:uid="{00000000-0005-0000-0000-0000E1060000}"/>
    <cellStyle name="Normal 122 2 2 2 4" xfId="6346" xr:uid="{00000000-0005-0000-0000-0000E2060000}"/>
    <cellStyle name="Normal 122 2 2 3" xfId="2950" xr:uid="{00000000-0005-0000-0000-0000E3060000}"/>
    <cellStyle name="Normal 122 2 2 3 2" xfId="3770" xr:uid="{00000000-0005-0000-0000-0000E4060000}"/>
    <cellStyle name="Normal 122 2 2 3 2 2" xfId="8235" xr:uid="{00000000-0005-0000-0000-0000E4060000}"/>
    <cellStyle name="Normal 122 2 2 3 3" xfId="5981" xr:uid="{00000000-0005-0000-0000-0000E5060000}"/>
    <cellStyle name="Normal 122 2 2 3 3 2" xfId="9289" xr:uid="{00000000-0005-0000-0000-0000E5060000}"/>
    <cellStyle name="Normal 122 2 2 3 4" xfId="6347" xr:uid="{00000000-0005-0000-0000-0000E6060000}"/>
    <cellStyle name="Normal 122 2 2 4" xfId="3077" xr:uid="{00000000-0005-0000-0000-0000E7060000}"/>
    <cellStyle name="Normal 122 2 2 4 2" xfId="3889" xr:uid="{00000000-0005-0000-0000-0000E8060000}"/>
    <cellStyle name="Normal 122 2 2 4 2 2" xfId="8354" xr:uid="{00000000-0005-0000-0000-0000E8060000}"/>
    <cellStyle name="Normal 122 2 2 4 3" xfId="6100" xr:uid="{00000000-0005-0000-0000-0000E9060000}"/>
    <cellStyle name="Normal 122 2 2 4 3 2" xfId="9408" xr:uid="{00000000-0005-0000-0000-0000E9060000}"/>
    <cellStyle name="Normal 122 2 2 4 4" xfId="6348" xr:uid="{00000000-0005-0000-0000-0000EA060000}"/>
    <cellStyle name="Normal 122 2 2 5" xfId="2498" xr:uid="{00000000-0005-0000-0000-0000EB060000}"/>
    <cellStyle name="Normal 122 2 2 5 2" xfId="6349" xr:uid="{00000000-0005-0000-0000-0000EC060000}"/>
    <cellStyle name="Normal 122 2 2 6" xfId="3322" xr:uid="{00000000-0005-0000-0000-0000ED060000}"/>
    <cellStyle name="Normal 122 2 2 6 2" xfId="7799" xr:uid="{00000000-0005-0000-0000-0000ED060000}"/>
    <cellStyle name="Normal 122 2 2 7" xfId="5531" xr:uid="{00000000-0005-0000-0000-0000EE060000}"/>
    <cellStyle name="Normal 122 2 2 7 2" xfId="8841" xr:uid="{00000000-0005-0000-0000-0000EE060000}"/>
    <cellStyle name="Normal 122 2 2 8" xfId="6345" xr:uid="{00000000-0005-0000-0000-0000EF060000}"/>
    <cellStyle name="Normal 122 2 3" xfId="2814" xr:uid="{00000000-0005-0000-0000-0000F0060000}"/>
    <cellStyle name="Normal 122 2 3 2" xfId="3636" xr:uid="{00000000-0005-0000-0000-0000F1060000}"/>
    <cellStyle name="Normal 122 2 3 2 2" xfId="8101" xr:uid="{00000000-0005-0000-0000-0000F1060000}"/>
    <cellStyle name="Normal 122 2 3 3" xfId="5847" xr:uid="{00000000-0005-0000-0000-0000F2060000}"/>
    <cellStyle name="Normal 122 2 3 3 2" xfId="9155" xr:uid="{00000000-0005-0000-0000-0000F2060000}"/>
    <cellStyle name="Normal 122 2 3 4" xfId="6350" xr:uid="{00000000-0005-0000-0000-0000F3060000}"/>
    <cellStyle name="Normal 122 2 4" xfId="2932" xr:uid="{00000000-0005-0000-0000-0000F4060000}"/>
    <cellStyle name="Normal 122 2 4 2" xfId="3752" xr:uid="{00000000-0005-0000-0000-0000F5060000}"/>
    <cellStyle name="Normal 122 2 4 2 2" xfId="8217" xr:uid="{00000000-0005-0000-0000-0000F5060000}"/>
    <cellStyle name="Normal 122 2 4 3" xfId="5963" xr:uid="{00000000-0005-0000-0000-0000F6060000}"/>
    <cellStyle name="Normal 122 2 4 3 2" xfId="9271" xr:uid="{00000000-0005-0000-0000-0000F6060000}"/>
    <cellStyle name="Normal 122 2 4 4" xfId="6351" xr:uid="{00000000-0005-0000-0000-0000F7060000}"/>
    <cellStyle name="Normal 122 2 5" xfId="3059" xr:uid="{00000000-0005-0000-0000-0000F8060000}"/>
    <cellStyle name="Normal 122 2 5 2" xfId="3871" xr:uid="{00000000-0005-0000-0000-0000F9060000}"/>
    <cellStyle name="Normal 122 2 5 2 2" xfId="8336" xr:uid="{00000000-0005-0000-0000-0000F9060000}"/>
    <cellStyle name="Normal 122 2 5 3" xfId="6082" xr:uid="{00000000-0005-0000-0000-0000FA060000}"/>
    <cellStyle name="Normal 122 2 5 3 2" xfId="9390" xr:uid="{00000000-0005-0000-0000-0000FA060000}"/>
    <cellStyle name="Normal 122 2 5 4" xfId="6352" xr:uid="{00000000-0005-0000-0000-0000FB060000}"/>
    <cellStyle name="Normal 122 2 6" xfId="2480" xr:uid="{00000000-0005-0000-0000-0000FC060000}"/>
    <cellStyle name="Normal 122 2 6 2" xfId="6353" xr:uid="{00000000-0005-0000-0000-0000FD060000}"/>
    <cellStyle name="Normal 122 2 7" xfId="3304" xr:uid="{00000000-0005-0000-0000-0000FE060000}"/>
    <cellStyle name="Normal 122 2 7 2" xfId="7788" xr:uid="{00000000-0005-0000-0000-0000FE060000}"/>
    <cellStyle name="Normal 122 2 8" xfId="5513" xr:uid="{00000000-0005-0000-0000-0000FF060000}"/>
    <cellStyle name="Normal 122 2 8 2" xfId="8823" xr:uid="{00000000-0005-0000-0000-0000FF060000}"/>
    <cellStyle name="Normal 122 2 9" xfId="6344" xr:uid="{00000000-0005-0000-0000-000000070000}"/>
    <cellStyle name="Normal 123" xfId="1423" xr:uid="{00000000-0005-0000-0000-000001070000}"/>
    <cellStyle name="Normal 123 2" xfId="1671" xr:uid="{00000000-0005-0000-0000-000002070000}"/>
    <cellStyle name="Normal 123 2 2" xfId="1725" xr:uid="{00000000-0005-0000-0000-000003070000}"/>
    <cellStyle name="Normal 123 2 2 2" xfId="2833" xr:uid="{00000000-0005-0000-0000-000004070000}"/>
    <cellStyle name="Normal 123 2 2 2 2" xfId="3655" xr:uid="{00000000-0005-0000-0000-000005070000}"/>
    <cellStyle name="Normal 123 2 2 2 2 2" xfId="8120" xr:uid="{00000000-0005-0000-0000-000005070000}"/>
    <cellStyle name="Normal 123 2 2 2 3" xfId="5866" xr:uid="{00000000-0005-0000-0000-000006070000}"/>
    <cellStyle name="Normal 123 2 2 2 3 2" xfId="9174" xr:uid="{00000000-0005-0000-0000-000006070000}"/>
    <cellStyle name="Normal 123 2 2 2 4" xfId="6356" xr:uid="{00000000-0005-0000-0000-000007070000}"/>
    <cellStyle name="Normal 123 2 2 3" xfId="2951" xr:uid="{00000000-0005-0000-0000-000008070000}"/>
    <cellStyle name="Normal 123 2 2 3 2" xfId="3771" xr:uid="{00000000-0005-0000-0000-000009070000}"/>
    <cellStyle name="Normal 123 2 2 3 2 2" xfId="8236" xr:uid="{00000000-0005-0000-0000-000009070000}"/>
    <cellStyle name="Normal 123 2 2 3 3" xfId="5982" xr:uid="{00000000-0005-0000-0000-00000A070000}"/>
    <cellStyle name="Normal 123 2 2 3 3 2" xfId="9290" xr:uid="{00000000-0005-0000-0000-00000A070000}"/>
    <cellStyle name="Normal 123 2 2 3 4" xfId="6357" xr:uid="{00000000-0005-0000-0000-00000B070000}"/>
    <cellStyle name="Normal 123 2 2 4" xfId="3078" xr:uid="{00000000-0005-0000-0000-00000C070000}"/>
    <cellStyle name="Normal 123 2 2 4 2" xfId="3890" xr:uid="{00000000-0005-0000-0000-00000D070000}"/>
    <cellStyle name="Normal 123 2 2 4 2 2" xfId="8355" xr:uid="{00000000-0005-0000-0000-00000D070000}"/>
    <cellStyle name="Normal 123 2 2 4 3" xfId="6101" xr:uid="{00000000-0005-0000-0000-00000E070000}"/>
    <cellStyle name="Normal 123 2 2 4 3 2" xfId="9409" xr:uid="{00000000-0005-0000-0000-00000E070000}"/>
    <cellStyle name="Normal 123 2 2 4 4" xfId="6358" xr:uid="{00000000-0005-0000-0000-00000F070000}"/>
    <cellStyle name="Normal 123 2 2 5" xfId="2499" xr:uid="{00000000-0005-0000-0000-000010070000}"/>
    <cellStyle name="Normal 123 2 2 5 2" xfId="6359" xr:uid="{00000000-0005-0000-0000-000011070000}"/>
    <cellStyle name="Normal 123 2 2 6" xfId="3323" xr:uid="{00000000-0005-0000-0000-000012070000}"/>
    <cellStyle name="Normal 123 2 2 6 2" xfId="7800" xr:uid="{00000000-0005-0000-0000-000012070000}"/>
    <cellStyle name="Normal 123 2 2 7" xfId="5532" xr:uid="{00000000-0005-0000-0000-000013070000}"/>
    <cellStyle name="Normal 123 2 2 7 2" xfId="8842" xr:uid="{00000000-0005-0000-0000-000013070000}"/>
    <cellStyle name="Normal 123 2 2 8" xfId="6355" xr:uid="{00000000-0005-0000-0000-000014070000}"/>
    <cellStyle name="Normal 123 2 3" xfId="2815" xr:uid="{00000000-0005-0000-0000-000015070000}"/>
    <cellStyle name="Normal 123 2 3 2" xfId="3637" xr:uid="{00000000-0005-0000-0000-000016070000}"/>
    <cellStyle name="Normal 123 2 3 2 2" xfId="8102" xr:uid="{00000000-0005-0000-0000-000016070000}"/>
    <cellStyle name="Normal 123 2 3 3" xfId="5848" xr:uid="{00000000-0005-0000-0000-000017070000}"/>
    <cellStyle name="Normal 123 2 3 3 2" xfId="9156" xr:uid="{00000000-0005-0000-0000-000017070000}"/>
    <cellStyle name="Normal 123 2 3 4" xfId="6360" xr:uid="{00000000-0005-0000-0000-000018070000}"/>
    <cellStyle name="Normal 123 2 4" xfId="2933" xr:uid="{00000000-0005-0000-0000-000019070000}"/>
    <cellStyle name="Normal 123 2 4 2" xfId="3753" xr:uid="{00000000-0005-0000-0000-00001A070000}"/>
    <cellStyle name="Normal 123 2 4 2 2" xfId="8218" xr:uid="{00000000-0005-0000-0000-00001A070000}"/>
    <cellStyle name="Normal 123 2 4 3" xfId="5964" xr:uid="{00000000-0005-0000-0000-00001B070000}"/>
    <cellStyle name="Normal 123 2 4 3 2" xfId="9272" xr:uid="{00000000-0005-0000-0000-00001B070000}"/>
    <cellStyle name="Normal 123 2 4 4" xfId="6361" xr:uid="{00000000-0005-0000-0000-00001C070000}"/>
    <cellStyle name="Normal 123 2 5" xfId="3060" xr:uid="{00000000-0005-0000-0000-00001D070000}"/>
    <cellStyle name="Normal 123 2 5 2" xfId="3872" xr:uid="{00000000-0005-0000-0000-00001E070000}"/>
    <cellStyle name="Normal 123 2 5 2 2" xfId="8337" xr:uid="{00000000-0005-0000-0000-00001E070000}"/>
    <cellStyle name="Normal 123 2 5 3" xfId="6083" xr:uid="{00000000-0005-0000-0000-00001F070000}"/>
    <cellStyle name="Normal 123 2 5 3 2" xfId="9391" xr:uid="{00000000-0005-0000-0000-00001F070000}"/>
    <cellStyle name="Normal 123 2 5 4" xfId="6362" xr:uid="{00000000-0005-0000-0000-000020070000}"/>
    <cellStyle name="Normal 123 2 6" xfId="2481" xr:uid="{00000000-0005-0000-0000-000021070000}"/>
    <cellStyle name="Normal 123 2 6 2" xfId="6363" xr:uid="{00000000-0005-0000-0000-000022070000}"/>
    <cellStyle name="Normal 123 2 7" xfId="3305" xr:uid="{00000000-0005-0000-0000-000023070000}"/>
    <cellStyle name="Normal 123 2 7 2" xfId="7789" xr:uid="{00000000-0005-0000-0000-000023070000}"/>
    <cellStyle name="Normal 123 2 8" xfId="5514" xr:uid="{00000000-0005-0000-0000-000024070000}"/>
    <cellStyle name="Normal 123 2 8 2" xfId="8824" xr:uid="{00000000-0005-0000-0000-000024070000}"/>
    <cellStyle name="Normal 123 2 9" xfId="6354" xr:uid="{00000000-0005-0000-0000-000025070000}"/>
    <cellStyle name="Normal 124" xfId="1424" xr:uid="{00000000-0005-0000-0000-000026070000}"/>
    <cellStyle name="Normal 124 2" xfId="1672" xr:uid="{00000000-0005-0000-0000-000027070000}"/>
    <cellStyle name="Normal 124 2 2" xfId="1726" xr:uid="{00000000-0005-0000-0000-000028070000}"/>
    <cellStyle name="Normal 124 2 2 2" xfId="2834" xr:uid="{00000000-0005-0000-0000-000029070000}"/>
    <cellStyle name="Normal 124 2 2 2 2" xfId="3656" xr:uid="{00000000-0005-0000-0000-00002A070000}"/>
    <cellStyle name="Normal 124 2 2 2 2 2" xfId="8121" xr:uid="{00000000-0005-0000-0000-00002A070000}"/>
    <cellStyle name="Normal 124 2 2 2 3" xfId="5867" xr:uid="{00000000-0005-0000-0000-00002B070000}"/>
    <cellStyle name="Normal 124 2 2 2 3 2" xfId="9175" xr:uid="{00000000-0005-0000-0000-00002B070000}"/>
    <cellStyle name="Normal 124 2 2 2 4" xfId="6366" xr:uid="{00000000-0005-0000-0000-00002C070000}"/>
    <cellStyle name="Normal 124 2 2 3" xfId="2952" xr:uid="{00000000-0005-0000-0000-00002D070000}"/>
    <cellStyle name="Normal 124 2 2 3 2" xfId="3772" xr:uid="{00000000-0005-0000-0000-00002E070000}"/>
    <cellStyle name="Normal 124 2 2 3 2 2" xfId="8237" xr:uid="{00000000-0005-0000-0000-00002E070000}"/>
    <cellStyle name="Normal 124 2 2 3 3" xfId="5983" xr:uid="{00000000-0005-0000-0000-00002F070000}"/>
    <cellStyle name="Normal 124 2 2 3 3 2" xfId="9291" xr:uid="{00000000-0005-0000-0000-00002F070000}"/>
    <cellStyle name="Normal 124 2 2 3 4" xfId="6367" xr:uid="{00000000-0005-0000-0000-000030070000}"/>
    <cellStyle name="Normal 124 2 2 4" xfId="3079" xr:uid="{00000000-0005-0000-0000-000031070000}"/>
    <cellStyle name="Normal 124 2 2 4 2" xfId="3891" xr:uid="{00000000-0005-0000-0000-000032070000}"/>
    <cellStyle name="Normal 124 2 2 4 2 2" xfId="8356" xr:uid="{00000000-0005-0000-0000-000032070000}"/>
    <cellStyle name="Normal 124 2 2 4 3" xfId="6102" xr:uid="{00000000-0005-0000-0000-000033070000}"/>
    <cellStyle name="Normal 124 2 2 4 3 2" xfId="9410" xr:uid="{00000000-0005-0000-0000-000033070000}"/>
    <cellStyle name="Normal 124 2 2 4 4" xfId="6368" xr:uid="{00000000-0005-0000-0000-000034070000}"/>
    <cellStyle name="Normal 124 2 2 5" xfId="2500" xr:uid="{00000000-0005-0000-0000-000035070000}"/>
    <cellStyle name="Normal 124 2 2 5 2" xfId="6369" xr:uid="{00000000-0005-0000-0000-000036070000}"/>
    <cellStyle name="Normal 124 2 2 6" xfId="3324" xr:uid="{00000000-0005-0000-0000-000037070000}"/>
    <cellStyle name="Normal 124 2 2 6 2" xfId="7801" xr:uid="{00000000-0005-0000-0000-000037070000}"/>
    <cellStyle name="Normal 124 2 2 7" xfId="5533" xr:uid="{00000000-0005-0000-0000-000038070000}"/>
    <cellStyle name="Normal 124 2 2 7 2" xfId="8843" xr:uid="{00000000-0005-0000-0000-000038070000}"/>
    <cellStyle name="Normal 124 2 2 8" xfId="6365" xr:uid="{00000000-0005-0000-0000-000039070000}"/>
    <cellStyle name="Normal 124 2 3" xfId="2816" xr:uid="{00000000-0005-0000-0000-00003A070000}"/>
    <cellStyle name="Normal 124 2 3 2" xfId="3638" xr:uid="{00000000-0005-0000-0000-00003B070000}"/>
    <cellStyle name="Normal 124 2 3 2 2" xfId="8103" xr:uid="{00000000-0005-0000-0000-00003B070000}"/>
    <cellStyle name="Normal 124 2 3 3" xfId="5849" xr:uid="{00000000-0005-0000-0000-00003C070000}"/>
    <cellStyle name="Normal 124 2 3 3 2" xfId="9157" xr:uid="{00000000-0005-0000-0000-00003C070000}"/>
    <cellStyle name="Normal 124 2 3 4" xfId="6370" xr:uid="{00000000-0005-0000-0000-00003D070000}"/>
    <cellStyle name="Normal 124 2 4" xfId="2934" xr:uid="{00000000-0005-0000-0000-00003E070000}"/>
    <cellStyle name="Normal 124 2 4 2" xfId="3754" xr:uid="{00000000-0005-0000-0000-00003F070000}"/>
    <cellStyle name="Normal 124 2 4 2 2" xfId="8219" xr:uid="{00000000-0005-0000-0000-00003F070000}"/>
    <cellStyle name="Normal 124 2 4 3" xfId="5965" xr:uid="{00000000-0005-0000-0000-000040070000}"/>
    <cellStyle name="Normal 124 2 4 3 2" xfId="9273" xr:uid="{00000000-0005-0000-0000-000040070000}"/>
    <cellStyle name="Normal 124 2 4 4" xfId="6371" xr:uid="{00000000-0005-0000-0000-000041070000}"/>
    <cellStyle name="Normal 124 2 5" xfId="3061" xr:uid="{00000000-0005-0000-0000-000042070000}"/>
    <cellStyle name="Normal 124 2 5 2" xfId="3873" xr:uid="{00000000-0005-0000-0000-000043070000}"/>
    <cellStyle name="Normal 124 2 5 2 2" xfId="8338" xr:uid="{00000000-0005-0000-0000-000043070000}"/>
    <cellStyle name="Normal 124 2 5 3" xfId="6084" xr:uid="{00000000-0005-0000-0000-000044070000}"/>
    <cellStyle name="Normal 124 2 5 3 2" xfId="9392" xr:uid="{00000000-0005-0000-0000-000044070000}"/>
    <cellStyle name="Normal 124 2 5 4" xfId="6372" xr:uid="{00000000-0005-0000-0000-000045070000}"/>
    <cellStyle name="Normal 124 2 6" xfId="2482" xr:uid="{00000000-0005-0000-0000-000046070000}"/>
    <cellStyle name="Normal 124 2 6 2" xfId="6373" xr:uid="{00000000-0005-0000-0000-000047070000}"/>
    <cellStyle name="Normal 124 2 7" xfId="3306" xr:uid="{00000000-0005-0000-0000-000048070000}"/>
    <cellStyle name="Normal 124 2 7 2" xfId="7790" xr:uid="{00000000-0005-0000-0000-000048070000}"/>
    <cellStyle name="Normal 124 2 8" xfId="5515" xr:uid="{00000000-0005-0000-0000-000049070000}"/>
    <cellStyle name="Normal 124 2 8 2" xfId="8825" xr:uid="{00000000-0005-0000-0000-000049070000}"/>
    <cellStyle name="Normal 124 2 9" xfId="6364" xr:uid="{00000000-0005-0000-0000-00004A070000}"/>
    <cellStyle name="Normal 125" xfId="1425" xr:uid="{00000000-0005-0000-0000-00004B070000}"/>
    <cellStyle name="Normal 125 2" xfId="1673" xr:uid="{00000000-0005-0000-0000-00004C070000}"/>
    <cellStyle name="Normal 125 2 2" xfId="1727" xr:uid="{00000000-0005-0000-0000-00004D070000}"/>
    <cellStyle name="Normal 125 2 2 2" xfId="2835" xr:uid="{00000000-0005-0000-0000-00004E070000}"/>
    <cellStyle name="Normal 125 2 2 2 2" xfId="3657" xr:uid="{00000000-0005-0000-0000-00004F070000}"/>
    <cellStyle name="Normal 125 2 2 2 2 2" xfId="8122" xr:uid="{00000000-0005-0000-0000-00004F070000}"/>
    <cellStyle name="Normal 125 2 2 2 3" xfId="5868" xr:uid="{00000000-0005-0000-0000-000050070000}"/>
    <cellStyle name="Normal 125 2 2 2 3 2" xfId="9176" xr:uid="{00000000-0005-0000-0000-000050070000}"/>
    <cellStyle name="Normal 125 2 2 2 4" xfId="6376" xr:uid="{00000000-0005-0000-0000-000051070000}"/>
    <cellStyle name="Normal 125 2 2 3" xfId="2953" xr:uid="{00000000-0005-0000-0000-000052070000}"/>
    <cellStyle name="Normal 125 2 2 3 2" xfId="3773" xr:uid="{00000000-0005-0000-0000-000053070000}"/>
    <cellStyle name="Normal 125 2 2 3 2 2" xfId="8238" xr:uid="{00000000-0005-0000-0000-000053070000}"/>
    <cellStyle name="Normal 125 2 2 3 3" xfId="5984" xr:uid="{00000000-0005-0000-0000-000054070000}"/>
    <cellStyle name="Normal 125 2 2 3 3 2" xfId="9292" xr:uid="{00000000-0005-0000-0000-000054070000}"/>
    <cellStyle name="Normal 125 2 2 3 4" xfId="6377" xr:uid="{00000000-0005-0000-0000-000055070000}"/>
    <cellStyle name="Normal 125 2 2 4" xfId="3080" xr:uid="{00000000-0005-0000-0000-000056070000}"/>
    <cellStyle name="Normal 125 2 2 4 2" xfId="3892" xr:uid="{00000000-0005-0000-0000-000057070000}"/>
    <cellStyle name="Normal 125 2 2 4 2 2" xfId="8357" xr:uid="{00000000-0005-0000-0000-000057070000}"/>
    <cellStyle name="Normal 125 2 2 4 3" xfId="6103" xr:uid="{00000000-0005-0000-0000-000058070000}"/>
    <cellStyle name="Normal 125 2 2 4 3 2" xfId="9411" xr:uid="{00000000-0005-0000-0000-000058070000}"/>
    <cellStyle name="Normal 125 2 2 4 4" xfId="6378" xr:uid="{00000000-0005-0000-0000-000059070000}"/>
    <cellStyle name="Normal 125 2 2 5" xfId="2501" xr:uid="{00000000-0005-0000-0000-00005A070000}"/>
    <cellStyle name="Normal 125 2 2 5 2" xfId="6379" xr:uid="{00000000-0005-0000-0000-00005B070000}"/>
    <cellStyle name="Normal 125 2 2 6" xfId="3325" xr:uid="{00000000-0005-0000-0000-00005C070000}"/>
    <cellStyle name="Normal 125 2 2 6 2" xfId="7802" xr:uid="{00000000-0005-0000-0000-00005C070000}"/>
    <cellStyle name="Normal 125 2 2 7" xfId="5534" xr:uid="{00000000-0005-0000-0000-00005D070000}"/>
    <cellStyle name="Normal 125 2 2 7 2" xfId="8844" xr:uid="{00000000-0005-0000-0000-00005D070000}"/>
    <cellStyle name="Normal 125 2 2 8" xfId="6375" xr:uid="{00000000-0005-0000-0000-00005E070000}"/>
    <cellStyle name="Normal 125 2 3" xfId="2817" xr:uid="{00000000-0005-0000-0000-00005F070000}"/>
    <cellStyle name="Normal 125 2 3 2" xfId="3639" xr:uid="{00000000-0005-0000-0000-000060070000}"/>
    <cellStyle name="Normal 125 2 3 2 2" xfId="8104" xr:uid="{00000000-0005-0000-0000-000060070000}"/>
    <cellStyle name="Normal 125 2 3 3" xfId="5850" xr:uid="{00000000-0005-0000-0000-000061070000}"/>
    <cellStyle name="Normal 125 2 3 3 2" xfId="9158" xr:uid="{00000000-0005-0000-0000-000061070000}"/>
    <cellStyle name="Normal 125 2 3 4" xfId="6380" xr:uid="{00000000-0005-0000-0000-000062070000}"/>
    <cellStyle name="Normal 125 2 4" xfId="2935" xr:uid="{00000000-0005-0000-0000-000063070000}"/>
    <cellStyle name="Normal 125 2 4 2" xfId="3755" xr:uid="{00000000-0005-0000-0000-000064070000}"/>
    <cellStyle name="Normal 125 2 4 2 2" xfId="8220" xr:uid="{00000000-0005-0000-0000-000064070000}"/>
    <cellStyle name="Normal 125 2 4 3" xfId="5966" xr:uid="{00000000-0005-0000-0000-000065070000}"/>
    <cellStyle name="Normal 125 2 4 3 2" xfId="9274" xr:uid="{00000000-0005-0000-0000-000065070000}"/>
    <cellStyle name="Normal 125 2 4 4" xfId="6381" xr:uid="{00000000-0005-0000-0000-000066070000}"/>
    <cellStyle name="Normal 125 2 5" xfId="3062" xr:uid="{00000000-0005-0000-0000-000067070000}"/>
    <cellStyle name="Normal 125 2 5 2" xfId="3874" xr:uid="{00000000-0005-0000-0000-000068070000}"/>
    <cellStyle name="Normal 125 2 5 2 2" xfId="8339" xr:uid="{00000000-0005-0000-0000-000068070000}"/>
    <cellStyle name="Normal 125 2 5 3" xfId="6085" xr:uid="{00000000-0005-0000-0000-000069070000}"/>
    <cellStyle name="Normal 125 2 5 3 2" xfId="9393" xr:uid="{00000000-0005-0000-0000-000069070000}"/>
    <cellStyle name="Normal 125 2 5 4" xfId="6382" xr:uid="{00000000-0005-0000-0000-00006A070000}"/>
    <cellStyle name="Normal 125 2 6" xfId="2483" xr:uid="{00000000-0005-0000-0000-00006B070000}"/>
    <cellStyle name="Normal 125 2 6 2" xfId="6383" xr:uid="{00000000-0005-0000-0000-00006C070000}"/>
    <cellStyle name="Normal 125 2 7" xfId="3307" xr:uid="{00000000-0005-0000-0000-00006D070000}"/>
    <cellStyle name="Normal 125 2 7 2" xfId="7791" xr:uid="{00000000-0005-0000-0000-00006D070000}"/>
    <cellStyle name="Normal 125 2 8" xfId="5516" xr:uid="{00000000-0005-0000-0000-00006E070000}"/>
    <cellStyle name="Normal 125 2 8 2" xfId="8826" xr:uid="{00000000-0005-0000-0000-00006E070000}"/>
    <cellStyle name="Normal 125 2 9" xfId="6374" xr:uid="{00000000-0005-0000-0000-00006F070000}"/>
    <cellStyle name="Normal 126" xfId="1426" xr:uid="{00000000-0005-0000-0000-000070070000}"/>
    <cellStyle name="Normal 126 2" xfId="1674" xr:uid="{00000000-0005-0000-0000-000071070000}"/>
    <cellStyle name="Normal 126 2 2" xfId="1728" xr:uid="{00000000-0005-0000-0000-000072070000}"/>
    <cellStyle name="Normal 126 2 2 2" xfId="2836" xr:uid="{00000000-0005-0000-0000-000073070000}"/>
    <cellStyle name="Normal 126 2 2 2 2" xfId="3658" xr:uid="{00000000-0005-0000-0000-000074070000}"/>
    <cellStyle name="Normal 126 2 2 2 2 2" xfId="8123" xr:uid="{00000000-0005-0000-0000-000074070000}"/>
    <cellStyle name="Normal 126 2 2 2 3" xfId="5869" xr:uid="{00000000-0005-0000-0000-000075070000}"/>
    <cellStyle name="Normal 126 2 2 2 3 2" xfId="9177" xr:uid="{00000000-0005-0000-0000-000075070000}"/>
    <cellStyle name="Normal 126 2 2 2 4" xfId="6386" xr:uid="{00000000-0005-0000-0000-000076070000}"/>
    <cellStyle name="Normal 126 2 2 3" xfId="2954" xr:uid="{00000000-0005-0000-0000-000077070000}"/>
    <cellStyle name="Normal 126 2 2 3 2" xfId="3774" xr:uid="{00000000-0005-0000-0000-000078070000}"/>
    <cellStyle name="Normal 126 2 2 3 2 2" xfId="8239" xr:uid="{00000000-0005-0000-0000-000078070000}"/>
    <cellStyle name="Normal 126 2 2 3 3" xfId="5985" xr:uid="{00000000-0005-0000-0000-000079070000}"/>
    <cellStyle name="Normal 126 2 2 3 3 2" xfId="9293" xr:uid="{00000000-0005-0000-0000-000079070000}"/>
    <cellStyle name="Normal 126 2 2 3 4" xfId="6387" xr:uid="{00000000-0005-0000-0000-00007A070000}"/>
    <cellStyle name="Normal 126 2 2 4" xfId="3081" xr:uid="{00000000-0005-0000-0000-00007B070000}"/>
    <cellStyle name="Normal 126 2 2 4 2" xfId="3893" xr:uid="{00000000-0005-0000-0000-00007C070000}"/>
    <cellStyle name="Normal 126 2 2 4 2 2" xfId="8358" xr:uid="{00000000-0005-0000-0000-00007C070000}"/>
    <cellStyle name="Normal 126 2 2 4 3" xfId="6104" xr:uid="{00000000-0005-0000-0000-00007D070000}"/>
    <cellStyle name="Normal 126 2 2 4 3 2" xfId="9412" xr:uid="{00000000-0005-0000-0000-00007D070000}"/>
    <cellStyle name="Normal 126 2 2 4 4" xfId="6388" xr:uid="{00000000-0005-0000-0000-00007E070000}"/>
    <cellStyle name="Normal 126 2 2 5" xfId="2502" xr:uid="{00000000-0005-0000-0000-00007F070000}"/>
    <cellStyle name="Normal 126 2 2 5 2" xfId="6389" xr:uid="{00000000-0005-0000-0000-000080070000}"/>
    <cellStyle name="Normal 126 2 2 6" xfId="3326" xr:uid="{00000000-0005-0000-0000-000081070000}"/>
    <cellStyle name="Normal 126 2 2 6 2" xfId="7803" xr:uid="{00000000-0005-0000-0000-000081070000}"/>
    <cellStyle name="Normal 126 2 2 7" xfId="5535" xr:uid="{00000000-0005-0000-0000-000082070000}"/>
    <cellStyle name="Normal 126 2 2 7 2" xfId="8845" xr:uid="{00000000-0005-0000-0000-000082070000}"/>
    <cellStyle name="Normal 126 2 2 8" xfId="6385" xr:uid="{00000000-0005-0000-0000-000083070000}"/>
    <cellStyle name="Normal 126 2 3" xfId="2818" xr:uid="{00000000-0005-0000-0000-000084070000}"/>
    <cellStyle name="Normal 126 2 3 2" xfId="3640" xr:uid="{00000000-0005-0000-0000-000085070000}"/>
    <cellStyle name="Normal 126 2 3 2 2" xfId="8105" xr:uid="{00000000-0005-0000-0000-000085070000}"/>
    <cellStyle name="Normal 126 2 3 3" xfId="5851" xr:uid="{00000000-0005-0000-0000-000086070000}"/>
    <cellStyle name="Normal 126 2 3 3 2" xfId="9159" xr:uid="{00000000-0005-0000-0000-000086070000}"/>
    <cellStyle name="Normal 126 2 3 4" xfId="6390" xr:uid="{00000000-0005-0000-0000-000087070000}"/>
    <cellStyle name="Normal 126 2 4" xfId="2936" xr:uid="{00000000-0005-0000-0000-000088070000}"/>
    <cellStyle name="Normal 126 2 4 2" xfId="3756" xr:uid="{00000000-0005-0000-0000-000089070000}"/>
    <cellStyle name="Normal 126 2 4 2 2" xfId="8221" xr:uid="{00000000-0005-0000-0000-000089070000}"/>
    <cellStyle name="Normal 126 2 4 3" xfId="5967" xr:uid="{00000000-0005-0000-0000-00008A070000}"/>
    <cellStyle name="Normal 126 2 4 3 2" xfId="9275" xr:uid="{00000000-0005-0000-0000-00008A070000}"/>
    <cellStyle name="Normal 126 2 4 4" xfId="6391" xr:uid="{00000000-0005-0000-0000-00008B070000}"/>
    <cellStyle name="Normal 126 2 5" xfId="3063" xr:uid="{00000000-0005-0000-0000-00008C070000}"/>
    <cellStyle name="Normal 126 2 5 2" xfId="3875" xr:uid="{00000000-0005-0000-0000-00008D070000}"/>
    <cellStyle name="Normal 126 2 5 2 2" xfId="8340" xr:uid="{00000000-0005-0000-0000-00008D070000}"/>
    <cellStyle name="Normal 126 2 5 3" xfId="6086" xr:uid="{00000000-0005-0000-0000-00008E070000}"/>
    <cellStyle name="Normal 126 2 5 3 2" xfId="9394" xr:uid="{00000000-0005-0000-0000-00008E070000}"/>
    <cellStyle name="Normal 126 2 5 4" xfId="6392" xr:uid="{00000000-0005-0000-0000-00008F070000}"/>
    <cellStyle name="Normal 126 2 6" xfId="2484" xr:uid="{00000000-0005-0000-0000-000090070000}"/>
    <cellStyle name="Normal 126 2 6 2" xfId="6393" xr:uid="{00000000-0005-0000-0000-000091070000}"/>
    <cellStyle name="Normal 126 2 7" xfId="3308" xr:uid="{00000000-0005-0000-0000-000092070000}"/>
    <cellStyle name="Normal 126 2 7 2" xfId="7792" xr:uid="{00000000-0005-0000-0000-000092070000}"/>
    <cellStyle name="Normal 126 2 8" xfId="5517" xr:uid="{00000000-0005-0000-0000-000093070000}"/>
    <cellStyle name="Normal 126 2 8 2" xfId="8827" xr:uid="{00000000-0005-0000-0000-000093070000}"/>
    <cellStyle name="Normal 126 2 9" xfId="6384" xr:uid="{00000000-0005-0000-0000-000094070000}"/>
    <cellStyle name="Normal 127" xfId="1427" xr:uid="{00000000-0005-0000-0000-000095070000}"/>
    <cellStyle name="Normal 127 2" xfId="1675" xr:uid="{00000000-0005-0000-0000-000096070000}"/>
    <cellStyle name="Normal 127 2 2" xfId="1729" xr:uid="{00000000-0005-0000-0000-000097070000}"/>
    <cellStyle name="Normal 128" xfId="1429" xr:uid="{00000000-0005-0000-0000-000098070000}"/>
    <cellStyle name="Normal 128 2" xfId="1676" xr:uid="{00000000-0005-0000-0000-000099070000}"/>
    <cellStyle name="Normal 128 2 2" xfId="1730" xr:uid="{00000000-0005-0000-0000-00009A070000}"/>
    <cellStyle name="Normal 129" xfId="1430" xr:uid="{00000000-0005-0000-0000-00009B070000}"/>
    <cellStyle name="Normal 129 2" xfId="1677" xr:uid="{00000000-0005-0000-0000-00009C070000}"/>
    <cellStyle name="Normal 129 2 2" xfId="1731" xr:uid="{00000000-0005-0000-0000-00009D070000}"/>
    <cellStyle name="Normal 13" xfId="312" xr:uid="{00000000-0005-0000-0000-00009E070000}"/>
    <cellStyle name="Normal 13 10" xfId="2043" xr:uid="{00000000-0005-0000-0000-00009F070000}"/>
    <cellStyle name="Normal 13 10 2" xfId="2570" xr:uid="{00000000-0005-0000-0000-0000A0070000}"/>
    <cellStyle name="Normal 13 10 2 2" xfId="6396" xr:uid="{00000000-0005-0000-0000-0000A1070000}"/>
    <cellStyle name="Normal 13 10 3" xfId="3394" xr:uid="{00000000-0005-0000-0000-0000A2070000}"/>
    <cellStyle name="Normal 13 10 3 2" xfId="7860" xr:uid="{00000000-0005-0000-0000-0000A2070000}"/>
    <cellStyle name="Normal 13 10 4" xfId="5605" xr:uid="{00000000-0005-0000-0000-0000A3070000}"/>
    <cellStyle name="Normal 13 10 4 2" xfId="8913" xr:uid="{00000000-0005-0000-0000-0000A3070000}"/>
    <cellStyle name="Normal 13 10 5" xfId="6395" xr:uid="{00000000-0005-0000-0000-0000A4070000}"/>
    <cellStyle name="Normal 13 11" xfId="2788" xr:uid="{00000000-0005-0000-0000-0000A5070000}"/>
    <cellStyle name="Normal 13 11 2" xfId="3610" xr:uid="{00000000-0005-0000-0000-0000A6070000}"/>
    <cellStyle name="Normal 13 11 2 2" xfId="8075" xr:uid="{00000000-0005-0000-0000-0000A6070000}"/>
    <cellStyle name="Normal 13 11 3" xfId="5821" xr:uid="{00000000-0005-0000-0000-0000A7070000}"/>
    <cellStyle name="Normal 13 11 3 2" xfId="9129" xr:uid="{00000000-0005-0000-0000-0000A7070000}"/>
    <cellStyle name="Normal 13 11 4" xfId="6397" xr:uid="{00000000-0005-0000-0000-0000A8070000}"/>
    <cellStyle name="Normal 13 12" xfId="2906" xr:uid="{00000000-0005-0000-0000-0000A9070000}"/>
    <cellStyle name="Normal 13 12 2" xfId="3726" xr:uid="{00000000-0005-0000-0000-0000AA070000}"/>
    <cellStyle name="Normal 13 12 2 2" xfId="8191" xr:uid="{00000000-0005-0000-0000-0000AA070000}"/>
    <cellStyle name="Normal 13 12 3" xfId="5937" xr:uid="{00000000-0005-0000-0000-0000AB070000}"/>
    <cellStyle name="Normal 13 12 3 2" xfId="9245" xr:uid="{00000000-0005-0000-0000-0000AB070000}"/>
    <cellStyle name="Normal 13 12 4" xfId="6398" xr:uid="{00000000-0005-0000-0000-0000AC070000}"/>
    <cellStyle name="Normal 13 13" xfId="3033" xr:uid="{00000000-0005-0000-0000-0000AD070000}"/>
    <cellStyle name="Normal 13 13 2" xfId="3845" xr:uid="{00000000-0005-0000-0000-0000AE070000}"/>
    <cellStyle name="Normal 13 13 2 2" xfId="8310" xr:uid="{00000000-0005-0000-0000-0000AE070000}"/>
    <cellStyle name="Normal 13 13 3" xfId="6056" xr:uid="{00000000-0005-0000-0000-0000AF070000}"/>
    <cellStyle name="Normal 13 13 3 2" xfId="9364" xr:uid="{00000000-0005-0000-0000-0000AF070000}"/>
    <cellStyle name="Normal 13 13 4" xfId="6399" xr:uid="{00000000-0005-0000-0000-0000B0070000}"/>
    <cellStyle name="Normal 13 14" xfId="2331" xr:uid="{00000000-0005-0000-0000-0000B1070000}"/>
    <cellStyle name="Normal 13 14 2" xfId="4328" xr:uid="{00000000-0005-0000-0000-0000B2070000}"/>
    <cellStyle name="Normal 13 14 3" xfId="7726" xr:uid="{00000000-0005-0000-0000-0000B1070000}"/>
    <cellStyle name="Normal 13 15" xfId="3163" xr:uid="{00000000-0005-0000-0000-0000B3070000}"/>
    <cellStyle name="Normal 13 15 2" xfId="6400" xr:uid="{00000000-0005-0000-0000-0000B4070000}"/>
    <cellStyle name="Normal 13 16" xfId="5375" xr:uid="{00000000-0005-0000-0000-0000B5070000}"/>
    <cellStyle name="Normal 13 16 2" xfId="8689" xr:uid="{00000000-0005-0000-0000-0000B5070000}"/>
    <cellStyle name="Normal 13 17" xfId="6394" xr:uid="{00000000-0005-0000-0000-0000B6070000}"/>
    <cellStyle name="Normal 13 2" xfId="1098" xr:uid="{00000000-0005-0000-0000-0000B7070000}"/>
    <cellStyle name="Normal 13 2 10" xfId="2350" xr:uid="{00000000-0005-0000-0000-0000B8070000}"/>
    <cellStyle name="Normal 13 2 10 2" xfId="4329" xr:uid="{00000000-0005-0000-0000-0000B9070000}"/>
    <cellStyle name="Normal 13 2 10 3" xfId="7730" xr:uid="{00000000-0005-0000-0000-0000B8070000}"/>
    <cellStyle name="Normal 13 2 11" xfId="3173" xr:uid="{00000000-0005-0000-0000-0000BA070000}"/>
    <cellStyle name="Normal 13 2 11 2" xfId="6402" xr:uid="{00000000-0005-0000-0000-0000BB070000}"/>
    <cellStyle name="Normal 13 2 12" xfId="5384" xr:uid="{00000000-0005-0000-0000-0000BC070000}"/>
    <cellStyle name="Normal 13 2 12 2" xfId="8696" xr:uid="{00000000-0005-0000-0000-0000BC070000}"/>
    <cellStyle name="Normal 13 2 13" xfId="6401" xr:uid="{00000000-0005-0000-0000-0000BD070000}"/>
    <cellStyle name="Normal 13 2 2" xfId="1467" xr:uid="{00000000-0005-0000-0000-0000BE070000}"/>
    <cellStyle name="Normal 13 2 2 10" xfId="3186" xr:uid="{00000000-0005-0000-0000-0000BF070000}"/>
    <cellStyle name="Normal 13 2 2 10 2" xfId="6404" xr:uid="{00000000-0005-0000-0000-0000C0070000}"/>
    <cellStyle name="Normal 13 2 2 11" xfId="5395" xr:uid="{00000000-0005-0000-0000-0000C1070000}"/>
    <cellStyle name="Normal 13 2 2 11 2" xfId="8705" xr:uid="{00000000-0005-0000-0000-0000C1070000}"/>
    <cellStyle name="Normal 13 2 2 12" xfId="6403" xr:uid="{00000000-0005-0000-0000-0000C2070000}"/>
    <cellStyle name="Normal 13 2 2 2" xfId="1547" xr:uid="{00000000-0005-0000-0000-0000C3070000}"/>
    <cellStyle name="Normal 13 2 2 2 10" xfId="5423" xr:uid="{00000000-0005-0000-0000-0000C4070000}"/>
    <cellStyle name="Normal 13 2 2 2 10 2" xfId="8733" xr:uid="{00000000-0005-0000-0000-0000C4070000}"/>
    <cellStyle name="Normal 13 2 2 2 11" xfId="6405" xr:uid="{00000000-0005-0000-0000-0000C5070000}"/>
    <cellStyle name="Normal 13 2 2 2 2" xfId="1563" xr:uid="{00000000-0005-0000-0000-0000C6070000}"/>
    <cellStyle name="Normal 13 2 2 2 2 2" xfId="2203" xr:uid="{00000000-0005-0000-0000-0000C7070000}"/>
    <cellStyle name="Normal 13 2 2 2 2 2 2" xfId="2730" xr:uid="{00000000-0005-0000-0000-0000C8070000}"/>
    <cellStyle name="Normal 13 2 2 2 2 2 2 2" xfId="6408" xr:uid="{00000000-0005-0000-0000-0000C9070000}"/>
    <cellStyle name="Normal 13 2 2 2 2 2 3" xfId="3554" xr:uid="{00000000-0005-0000-0000-0000CA070000}"/>
    <cellStyle name="Normal 13 2 2 2 2 2 3 2" xfId="8020" xr:uid="{00000000-0005-0000-0000-0000CA070000}"/>
    <cellStyle name="Normal 13 2 2 2 2 2 4" xfId="5765" xr:uid="{00000000-0005-0000-0000-0000CB070000}"/>
    <cellStyle name="Normal 13 2 2 2 2 2 4 2" xfId="9073" xr:uid="{00000000-0005-0000-0000-0000CB070000}"/>
    <cellStyle name="Normal 13 2 2 2 2 2 5" xfId="6407" xr:uid="{00000000-0005-0000-0000-0000CC070000}"/>
    <cellStyle name="Normal 13 2 2 2 2 3" xfId="2095" xr:uid="{00000000-0005-0000-0000-0000CD070000}"/>
    <cellStyle name="Normal 13 2 2 2 2 3 2" xfId="2622" xr:uid="{00000000-0005-0000-0000-0000CE070000}"/>
    <cellStyle name="Normal 13 2 2 2 2 3 2 2" xfId="6410" xr:uid="{00000000-0005-0000-0000-0000CF070000}"/>
    <cellStyle name="Normal 13 2 2 2 2 3 3" xfId="3446" xr:uid="{00000000-0005-0000-0000-0000D0070000}"/>
    <cellStyle name="Normal 13 2 2 2 2 3 3 2" xfId="7912" xr:uid="{00000000-0005-0000-0000-0000D0070000}"/>
    <cellStyle name="Normal 13 2 2 2 2 3 4" xfId="5657" xr:uid="{00000000-0005-0000-0000-0000D1070000}"/>
    <cellStyle name="Normal 13 2 2 2 2 3 4 2" xfId="8965" xr:uid="{00000000-0005-0000-0000-0000D1070000}"/>
    <cellStyle name="Normal 13 2 2 2 2 3 5" xfId="6409" xr:uid="{00000000-0005-0000-0000-0000D2070000}"/>
    <cellStyle name="Normal 13 2 2 2 2 4" xfId="2398" xr:uid="{00000000-0005-0000-0000-0000D3070000}"/>
    <cellStyle name="Normal 13 2 2 2 2 4 2" xfId="5290" xr:uid="{00000000-0005-0000-0000-0000D4070000}"/>
    <cellStyle name="Normal 13 2 2 2 2 4 2 2" xfId="8614" xr:uid="{00000000-0005-0000-0000-0000D4070000}"/>
    <cellStyle name="Normal 13 2 2 2 2 4 3" xfId="6275" xr:uid="{00000000-0005-0000-0000-0000D5070000}"/>
    <cellStyle name="Normal 13 2 2 2 2 4 3 2" xfId="9577" xr:uid="{00000000-0005-0000-0000-0000D5070000}"/>
    <cellStyle name="Normal 13 2 2 2 2 4 4" xfId="6411" xr:uid="{00000000-0005-0000-0000-0000D6070000}"/>
    <cellStyle name="Normal 13 2 2 2 2 5" xfId="3222" xr:uid="{00000000-0005-0000-0000-0000D7070000}"/>
    <cellStyle name="Normal 13 2 2 2 2 5 2" xfId="6412" xr:uid="{00000000-0005-0000-0000-0000D8070000}"/>
    <cellStyle name="Normal 13 2 2 2 2 6" xfId="5431" xr:uid="{00000000-0005-0000-0000-0000D9070000}"/>
    <cellStyle name="Normal 13 2 2 2 2 6 2" xfId="8741" xr:uid="{00000000-0005-0000-0000-0000D9070000}"/>
    <cellStyle name="Normal 13 2 2 2 2 7" xfId="6406" xr:uid="{00000000-0005-0000-0000-0000DA070000}"/>
    <cellStyle name="Normal 13 2 2 2 3" xfId="1734" xr:uid="{00000000-0005-0000-0000-0000DB070000}"/>
    <cellStyle name="Normal 13 2 2 2 3 2" xfId="2195" xr:uid="{00000000-0005-0000-0000-0000DC070000}"/>
    <cellStyle name="Normal 13 2 2 2 3 2 2" xfId="2722" xr:uid="{00000000-0005-0000-0000-0000DD070000}"/>
    <cellStyle name="Normal 13 2 2 2 3 2 2 2" xfId="6415" xr:uid="{00000000-0005-0000-0000-0000DE070000}"/>
    <cellStyle name="Normal 13 2 2 2 3 2 3" xfId="3546" xr:uid="{00000000-0005-0000-0000-0000DF070000}"/>
    <cellStyle name="Normal 13 2 2 2 3 2 3 2" xfId="8012" xr:uid="{00000000-0005-0000-0000-0000DF070000}"/>
    <cellStyle name="Normal 13 2 2 2 3 2 4" xfId="5757" xr:uid="{00000000-0005-0000-0000-0000E0070000}"/>
    <cellStyle name="Normal 13 2 2 2 3 2 4 2" xfId="9065" xr:uid="{00000000-0005-0000-0000-0000E0070000}"/>
    <cellStyle name="Normal 13 2 2 2 3 2 5" xfId="6414" xr:uid="{00000000-0005-0000-0000-0000E1070000}"/>
    <cellStyle name="Normal 13 2 2 2 3 3" xfId="2505" xr:uid="{00000000-0005-0000-0000-0000E2070000}"/>
    <cellStyle name="Normal 13 2 2 2 3 3 2" xfId="6416" xr:uid="{00000000-0005-0000-0000-0000E3070000}"/>
    <cellStyle name="Normal 13 2 2 2 3 4" xfId="3329" xr:uid="{00000000-0005-0000-0000-0000E4070000}"/>
    <cellStyle name="Normal 13 2 2 2 3 4 2" xfId="7806" xr:uid="{00000000-0005-0000-0000-0000E4070000}"/>
    <cellStyle name="Normal 13 2 2 2 3 5" xfId="5538" xr:uid="{00000000-0005-0000-0000-0000E5070000}"/>
    <cellStyle name="Normal 13 2 2 2 3 5 2" xfId="8848" xr:uid="{00000000-0005-0000-0000-0000E5070000}"/>
    <cellStyle name="Normal 13 2 2 2 3 6" xfId="6413" xr:uid="{00000000-0005-0000-0000-0000E6070000}"/>
    <cellStyle name="Normal 13 2 2 2 4" xfId="2087" xr:uid="{00000000-0005-0000-0000-0000E7070000}"/>
    <cellStyle name="Normal 13 2 2 2 4 2" xfId="2614" xr:uid="{00000000-0005-0000-0000-0000E8070000}"/>
    <cellStyle name="Normal 13 2 2 2 4 2 2" xfId="6418" xr:uid="{00000000-0005-0000-0000-0000E9070000}"/>
    <cellStyle name="Normal 13 2 2 2 4 3" xfId="3438" xr:uid="{00000000-0005-0000-0000-0000EA070000}"/>
    <cellStyle name="Normal 13 2 2 2 4 3 2" xfId="7904" xr:uid="{00000000-0005-0000-0000-0000EA070000}"/>
    <cellStyle name="Normal 13 2 2 2 4 4" xfId="5649" xr:uid="{00000000-0005-0000-0000-0000EB070000}"/>
    <cellStyle name="Normal 13 2 2 2 4 4 2" xfId="8957" xr:uid="{00000000-0005-0000-0000-0000EB070000}"/>
    <cellStyle name="Normal 13 2 2 2 4 5" xfId="6417" xr:uid="{00000000-0005-0000-0000-0000EC070000}"/>
    <cellStyle name="Normal 13 2 2 2 5" xfId="2839" xr:uid="{00000000-0005-0000-0000-0000ED070000}"/>
    <cellStyle name="Normal 13 2 2 2 5 2" xfId="3661" xr:uid="{00000000-0005-0000-0000-0000EE070000}"/>
    <cellStyle name="Normal 13 2 2 2 5 2 2" xfId="8126" xr:uid="{00000000-0005-0000-0000-0000EE070000}"/>
    <cellStyle name="Normal 13 2 2 2 5 3" xfId="5872" xr:uid="{00000000-0005-0000-0000-0000EF070000}"/>
    <cellStyle name="Normal 13 2 2 2 5 3 2" xfId="9180" xr:uid="{00000000-0005-0000-0000-0000EF070000}"/>
    <cellStyle name="Normal 13 2 2 2 5 4" xfId="6419" xr:uid="{00000000-0005-0000-0000-0000F0070000}"/>
    <cellStyle name="Normal 13 2 2 2 6" xfId="2957" xr:uid="{00000000-0005-0000-0000-0000F1070000}"/>
    <cellStyle name="Normal 13 2 2 2 6 2" xfId="3777" xr:uid="{00000000-0005-0000-0000-0000F2070000}"/>
    <cellStyle name="Normal 13 2 2 2 6 2 2" xfId="8242" xr:uid="{00000000-0005-0000-0000-0000F2070000}"/>
    <cellStyle name="Normal 13 2 2 2 6 3" xfId="5988" xr:uid="{00000000-0005-0000-0000-0000F3070000}"/>
    <cellStyle name="Normal 13 2 2 2 6 3 2" xfId="9296" xr:uid="{00000000-0005-0000-0000-0000F3070000}"/>
    <cellStyle name="Normal 13 2 2 2 6 4" xfId="6420" xr:uid="{00000000-0005-0000-0000-0000F4070000}"/>
    <cellStyle name="Normal 13 2 2 2 7" xfId="3084" xr:uid="{00000000-0005-0000-0000-0000F5070000}"/>
    <cellStyle name="Normal 13 2 2 2 7 2" xfId="3896" xr:uid="{00000000-0005-0000-0000-0000F6070000}"/>
    <cellStyle name="Normal 13 2 2 2 7 2 2" xfId="8361" xr:uid="{00000000-0005-0000-0000-0000F6070000}"/>
    <cellStyle name="Normal 13 2 2 2 7 3" xfId="6107" xr:uid="{00000000-0005-0000-0000-0000F7070000}"/>
    <cellStyle name="Normal 13 2 2 2 7 3 2" xfId="9415" xr:uid="{00000000-0005-0000-0000-0000F7070000}"/>
    <cellStyle name="Normal 13 2 2 2 7 4" xfId="6421" xr:uid="{00000000-0005-0000-0000-0000F8070000}"/>
    <cellStyle name="Normal 13 2 2 2 8" xfId="2390" xr:uid="{00000000-0005-0000-0000-0000F9070000}"/>
    <cellStyle name="Normal 13 2 2 2 8 2" xfId="5209" xr:uid="{00000000-0005-0000-0000-0000FA070000}"/>
    <cellStyle name="Normal 13 2 2 2 8 2 2" xfId="8563" xr:uid="{00000000-0005-0000-0000-0000FA070000}"/>
    <cellStyle name="Normal 13 2 2 2 8 3" xfId="6223" xr:uid="{00000000-0005-0000-0000-0000FB070000}"/>
    <cellStyle name="Normal 13 2 2 2 8 3 2" xfId="9525" xr:uid="{00000000-0005-0000-0000-0000FB070000}"/>
    <cellStyle name="Normal 13 2 2 2 8 4" xfId="6422" xr:uid="{00000000-0005-0000-0000-0000FC070000}"/>
    <cellStyle name="Normal 13 2 2 2 9" xfId="3214" xr:uid="{00000000-0005-0000-0000-0000FD070000}"/>
    <cellStyle name="Normal 13 2 2 2 9 2" xfId="6423" xr:uid="{00000000-0005-0000-0000-0000FE070000}"/>
    <cellStyle name="Normal 13 2 2 3" xfId="1564" xr:uid="{00000000-0005-0000-0000-0000FF070000}"/>
    <cellStyle name="Normal 13 2 2 3 2" xfId="2204" xr:uid="{00000000-0005-0000-0000-000000080000}"/>
    <cellStyle name="Normal 13 2 2 3 2 2" xfId="2731" xr:uid="{00000000-0005-0000-0000-000001080000}"/>
    <cellStyle name="Normal 13 2 2 3 2 2 2" xfId="6426" xr:uid="{00000000-0005-0000-0000-000002080000}"/>
    <cellStyle name="Normal 13 2 2 3 2 3" xfId="3555" xr:uid="{00000000-0005-0000-0000-000003080000}"/>
    <cellStyle name="Normal 13 2 2 3 2 3 2" xfId="8021" xr:uid="{00000000-0005-0000-0000-000003080000}"/>
    <cellStyle name="Normal 13 2 2 3 2 4" xfId="5766" xr:uid="{00000000-0005-0000-0000-000004080000}"/>
    <cellStyle name="Normal 13 2 2 3 2 4 2" xfId="9074" xr:uid="{00000000-0005-0000-0000-000004080000}"/>
    <cellStyle name="Normal 13 2 2 3 2 5" xfId="6425" xr:uid="{00000000-0005-0000-0000-000005080000}"/>
    <cellStyle name="Normal 13 2 2 3 3" xfId="2096" xr:uid="{00000000-0005-0000-0000-000006080000}"/>
    <cellStyle name="Normal 13 2 2 3 3 2" xfId="2623" xr:uid="{00000000-0005-0000-0000-000007080000}"/>
    <cellStyle name="Normal 13 2 2 3 3 2 2" xfId="6428" xr:uid="{00000000-0005-0000-0000-000008080000}"/>
    <cellStyle name="Normal 13 2 2 3 3 3" xfId="3447" xr:uid="{00000000-0005-0000-0000-000009080000}"/>
    <cellStyle name="Normal 13 2 2 3 3 3 2" xfId="7913" xr:uid="{00000000-0005-0000-0000-000009080000}"/>
    <cellStyle name="Normal 13 2 2 3 3 4" xfId="5658" xr:uid="{00000000-0005-0000-0000-00000A080000}"/>
    <cellStyle name="Normal 13 2 2 3 3 4 2" xfId="8966" xr:uid="{00000000-0005-0000-0000-00000A080000}"/>
    <cellStyle name="Normal 13 2 2 3 3 5" xfId="6427" xr:uid="{00000000-0005-0000-0000-00000B080000}"/>
    <cellStyle name="Normal 13 2 2 3 4" xfId="2399" xr:uid="{00000000-0005-0000-0000-00000C080000}"/>
    <cellStyle name="Normal 13 2 2 3 4 2" xfId="5264" xr:uid="{00000000-0005-0000-0000-00000D080000}"/>
    <cellStyle name="Normal 13 2 2 3 4 2 2" xfId="8588" xr:uid="{00000000-0005-0000-0000-00000D080000}"/>
    <cellStyle name="Normal 13 2 2 3 4 3" xfId="6249" xr:uid="{00000000-0005-0000-0000-00000E080000}"/>
    <cellStyle name="Normal 13 2 2 3 4 3 2" xfId="9551" xr:uid="{00000000-0005-0000-0000-00000E080000}"/>
    <cellStyle name="Normal 13 2 2 3 4 4" xfId="6429" xr:uid="{00000000-0005-0000-0000-00000F080000}"/>
    <cellStyle name="Normal 13 2 2 3 5" xfId="3223" xr:uid="{00000000-0005-0000-0000-000010080000}"/>
    <cellStyle name="Normal 13 2 2 3 5 2" xfId="6430" xr:uid="{00000000-0005-0000-0000-000011080000}"/>
    <cellStyle name="Normal 13 2 2 3 6" xfId="5432" xr:uid="{00000000-0005-0000-0000-000012080000}"/>
    <cellStyle name="Normal 13 2 2 3 6 2" xfId="8742" xr:uid="{00000000-0005-0000-0000-000012080000}"/>
    <cellStyle name="Normal 13 2 2 3 7" xfId="6424" xr:uid="{00000000-0005-0000-0000-000013080000}"/>
    <cellStyle name="Normal 13 2 2 4" xfId="1653" xr:uid="{00000000-0005-0000-0000-000014080000}"/>
    <cellStyle name="Normal 13 2 2 4 2" xfId="2167" xr:uid="{00000000-0005-0000-0000-000015080000}"/>
    <cellStyle name="Normal 13 2 2 4 2 2" xfId="2694" xr:uid="{00000000-0005-0000-0000-000016080000}"/>
    <cellStyle name="Normal 13 2 2 4 2 2 2" xfId="6433" xr:uid="{00000000-0005-0000-0000-000017080000}"/>
    <cellStyle name="Normal 13 2 2 4 2 3" xfId="3518" xr:uid="{00000000-0005-0000-0000-000018080000}"/>
    <cellStyle name="Normal 13 2 2 4 2 3 2" xfId="7984" xr:uid="{00000000-0005-0000-0000-000018080000}"/>
    <cellStyle name="Normal 13 2 2 4 2 4" xfId="5729" xr:uid="{00000000-0005-0000-0000-000019080000}"/>
    <cellStyle name="Normal 13 2 2 4 2 4 2" xfId="9037" xr:uid="{00000000-0005-0000-0000-000019080000}"/>
    <cellStyle name="Normal 13 2 2 4 2 5" xfId="6432" xr:uid="{00000000-0005-0000-0000-00001A080000}"/>
    <cellStyle name="Normal 13 2 2 4 3" xfId="2470" xr:uid="{00000000-0005-0000-0000-00001B080000}"/>
    <cellStyle name="Normal 13 2 2 4 3 2" xfId="6434" xr:uid="{00000000-0005-0000-0000-00001C080000}"/>
    <cellStyle name="Normal 13 2 2 4 4" xfId="3294" xr:uid="{00000000-0005-0000-0000-00001D080000}"/>
    <cellStyle name="Normal 13 2 2 4 4 2" xfId="7778" xr:uid="{00000000-0005-0000-0000-00001D080000}"/>
    <cellStyle name="Normal 13 2 2 4 5" xfId="5503" xr:uid="{00000000-0005-0000-0000-00001E080000}"/>
    <cellStyle name="Normal 13 2 2 4 5 2" xfId="8813" xr:uid="{00000000-0005-0000-0000-00001E080000}"/>
    <cellStyle name="Normal 13 2 2 4 6" xfId="6431" xr:uid="{00000000-0005-0000-0000-00001F080000}"/>
    <cellStyle name="Normal 13 2 2 5" xfId="2059" xr:uid="{00000000-0005-0000-0000-000020080000}"/>
    <cellStyle name="Normal 13 2 2 5 2" xfId="2586" xr:uid="{00000000-0005-0000-0000-000021080000}"/>
    <cellStyle name="Normal 13 2 2 5 2 2" xfId="6436" xr:uid="{00000000-0005-0000-0000-000022080000}"/>
    <cellStyle name="Normal 13 2 2 5 3" xfId="3410" xr:uid="{00000000-0005-0000-0000-000023080000}"/>
    <cellStyle name="Normal 13 2 2 5 3 2" xfId="7876" xr:uid="{00000000-0005-0000-0000-000023080000}"/>
    <cellStyle name="Normal 13 2 2 5 4" xfId="5621" xr:uid="{00000000-0005-0000-0000-000024080000}"/>
    <cellStyle name="Normal 13 2 2 5 4 2" xfId="8929" xr:uid="{00000000-0005-0000-0000-000024080000}"/>
    <cellStyle name="Normal 13 2 2 5 5" xfId="6435" xr:uid="{00000000-0005-0000-0000-000025080000}"/>
    <cellStyle name="Normal 13 2 2 6" xfId="2804" xr:uid="{00000000-0005-0000-0000-000026080000}"/>
    <cellStyle name="Normal 13 2 2 6 2" xfId="3626" xr:uid="{00000000-0005-0000-0000-000027080000}"/>
    <cellStyle name="Normal 13 2 2 6 2 2" xfId="8091" xr:uid="{00000000-0005-0000-0000-000027080000}"/>
    <cellStyle name="Normal 13 2 2 6 3" xfId="5837" xr:uid="{00000000-0005-0000-0000-000028080000}"/>
    <cellStyle name="Normal 13 2 2 6 3 2" xfId="9145" xr:uid="{00000000-0005-0000-0000-000028080000}"/>
    <cellStyle name="Normal 13 2 2 6 4" xfId="6437" xr:uid="{00000000-0005-0000-0000-000029080000}"/>
    <cellStyle name="Normal 13 2 2 7" xfId="2922" xr:uid="{00000000-0005-0000-0000-00002A080000}"/>
    <cellStyle name="Normal 13 2 2 7 2" xfId="3742" xr:uid="{00000000-0005-0000-0000-00002B080000}"/>
    <cellStyle name="Normal 13 2 2 7 2 2" xfId="8207" xr:uid="{00000000-0005-0000-0000-00002B080000}"/>
    <cellStyle name="Normal 13 2 2 7 3" xfId="5953" xr:uid="{00000000-0005-0000-0000-00002C080000}"/>
    <cellStyle name="Normal 13 2 2 7 3 2" xfId="9261" xr:uid="{00000000-0005-0000-0000-00002C080000}"/>
    <cellStyle name="Normal 13 2 2 7 4" xfId="6438" xr:uid="{00000000-0005-0000-0000-00002D080000}"/>
    <cellStyle name="Normal 13 2 2 8" xfId="3049" xr:uid="{00000000-0005-0000-0000-00002E080000}"/>
    <cellStyle name="Normal 13 2 2 8 2" xfId="3861" xr:uid="{00000000-0005-0000-0000-00002F080000}"/>
    <cellStyle name="Normal 13 2 2 8 2 2" xfId="8326" xr:uid="{00000000-0005-0000-0000-00002F080000}"/>
    <cellStyle name="Normal 13 2 2 8 3" xfId="6072" xr:uid="{00000000-0005-0000-0000-000030080000}"/>
    <cellStyle name="Normal 13 2 2 8 3 2" xfId="9380" xr:uid="{00000000-0005-0000-0000-000030080000}"/>
    <cellStyle name="Normal 13 2 2 8 4" xfId="6439" xr:uid="{00000000-0005-0000-0000-000031080000}"/>
    <cellStyle name="Normal 13 2 2 9" xfId="2362" xr:uid="{00000000-0005-0000-0000-000032080000}"/>
    <cellStyle name="Normal 13 2 2 9 2" xfId="4680" xr:uid="{00000000-0005-0000-0000-000033080000}"/>
    <cellStyle name="Normal 13 2 2 9 2 2" xfId="8517" xr:uid="{00000000-0005-0000-0000-000033080000}"/>
    <cellStyle name="Normal 13 2 2 9 3" xfId="6192" xr:uid="{00000000-0005-0000-0000-000034080000}"/>
    <cellStyle name="Normal 13 2 2 9 3 2" xfId="9499" xr:uid="{00000000-0005-0000-0000-000034080000}"/>
    <cellStyle name="Normal 13 2 2 9 4" xfId="6440" xr:uid="{00000000-0005-0000-0000-000035080000}"/>
    <cellStyle name="Normal 13 2 3" xfId="1538" xr:uid="{00000000-0005-0000-0000-000036080000}"/>
    <cellStyle name="Normal 13 2 3 10" xfId="5414" xr:uid="{00000000-0005-0000-0000-000037080000}"/>
    <cellStyle name="Normal 13 2 3 10 2" xfId="8724" xr:uid="{00000000-0005-0000-0000-000037080000}"/>
    <cellStyle name="Normal 13 2 3 11" xfId="6441" xr:uid="{00000000-0005-0000-0000-000038080000}"/>
    <cellStyle name="Normal 13 2 3 2" xfId="1565" xr:uid="{00000000-0005-0000-0000-000039080000}"/>
    <cellStyle name="Normal 13 2 3 2 10" xfId="6442" xr:uid="{00000000-0005-0000-0000-00003A080000}"/>
    <cellStyle name="Normal 13 2 3 2 2" xfId="1735" xr:uid="{00000000-0005-0000-0000-00003B080000}"/>
    <cellStyle name="Normal 13 2 3 2 2 2" xfId="2205" xr:uid="{00000000-0005-0000-0000-00003C080000}"/>
    <cellStyle name="Normal 13 2 3 2 2 2 2" xfId="2732" xr:uid="{00000000-0005-0000-0000-00003D080000}"/>
    <cellStyle name="Normal 13 2 3 2 2 2 2 2" xfId="6445" xr:uid="{00000000-0005-0000-0000-00003E080000}"/>
    <cellStyle name="Normal 13 2 3 2 2 2 3" xfId="3556" xr:uid="{00000000-0005-0000-0000-00003F080000}"/>
    <cellStyle name="Normal 13 2 3 2 2 2 3 2" xfId="8022" xr:uid="{00000000-0005-0000-0000-00003F080000}"/>
    <cellStyle name="Normal 13 2 3 2 2 2 4" xfId="5767" xr:uid="{00000000-0005-0000-0000-000040080000}"/>
    <cellStyle name="Normal 13 2 3 2 2 2 4 2" xfId="9075" xr:uid="{00000000-0005-0000-0000-000040080000}"/>
    <cellStyle name="Normal 13 2 3 2 2 2 5" xfId="6444" xr:uid="{00000000-0005-0000-0000-000041080000}"/>
    <cellStyle name="Normal 13 2 3 2 2 3" xfId="2506" xr:uid="{00000000-0005-0000-0000-000042080000}"/>
    <cellStyle name="Normal 13 2 3 2 2 3 2" xfId="5281" xr:uid="{00000000-0005-0000-0000-000043080000}"/>
    <cellStyle name="Normal 13 2 3 2 2 3 2 2" xfId="8605" xr:uid="{00000000-0005-0000-0000-000043080000}"/>
    <cellStyle name="Normal 13 2 3 2 2 3 3" xfId="6266" xr:uid="{00000000-0005-0000-0000-000044080000}"/>
    <cellStyle name="Normal 13 2 3 2 2 3 3 2" xfId="9568" xr:uid="{00000000-0005-0000-0000-000044080000}"/>
    <cellStyle name="Normal 13 2 3 2 2 3 4" xfId="6446" xr:uid="{00000000-0005-0000-0000-000045080000}"/>
    <cellStyle name="Normal 13 2 3 2 2 4" xfId="3330" xr:uid="{00000000-0005-0000-0000-000046080000}"/>
    <cellStyle name="Normal 13 2 3 2 2 4 2" xfId="6447" xr:uid="{00000000-0005-0000-0000-000047080000}"/>
    <cellStyle name="Normal 13 2 3 2 2 5" xfId="5539" xr:uid="{00000000-0005-0000-0000-000048080000}"/>
    <cellStyle name="Normal 13 2 3 2 2 5 2" xfId="8849" xr:uid="{00000000-0005-0000-0000-000048080000}"/>
    <cellStyle name="Normal 13 2 3 2 2 6" xfId="6443" xr:uid="{00000000-0005-0000-0000-000049080000}"/>
    <cellStyle name="Normal 13 2 3 2 3" xfId="2097" xr:uid="{00000000-0005-0000-0000-00004A080000}"/>
    <cellStyle name="Normal 13 2 3 2 3 2" xfId="2624" xr:uid="{00000000-0005-0000-0000-00004B080000}"/>
    <cellStyle name="Normal 13 2 3 2 3 2 2" xfId="6449" xr:uid="{00000000-0005-0000-0000-00004C080000}"/>
    <cellStyle name="Normal 13 2 3 2 3 3" xfId="3448" xr:uid="{00000000-0005-0000-0000-00004D080000}"/>
    <cellStyle name="Normal 13 2 3 2 3 3 2" xfId="7914" xr:uid="{00000000-0005-0000-0000-00004D080000}"/>
    <cellStyle name="Normal 13 2 3 2 3 4" xfId="5659" xr:uid="{00000000-0005-0000-0000-00004E080000}"/>
    <cellStyle name="Normal 13 2 3 2 3 4 2" xfId="8967" xr:uid="{00000000-0005-0000-0000-00004E080000}"/>
    <cellStyle name="Normal 13 2 3 2 3 5" xfId="6448" xr:uid="{00000000-0005-0000-0000-00004F080000}"/>
    <cellStyle name="Normal 13 2 3 2 4" xfId="2840" xr:uid="{00000000-0005-0000-0000-000050080000}"/>
    <cellStyle name="Normal 13 2 3 2 4 2" xfId="3662" xr:uid="{00000000-0005-0000-0000-000051080000}"/>
    <cellStyle name="Normal 13 2 3 2 4 2 2" xfId="8127" xr:uid="{00000000-0005-0000-0000-000051080000}"/>
    <cellStyle name="Normal 13 2 3 2 4 3" xfId="5873" xr:uid="{00000000-0005-0000-0000-000052080000}"/>
    <cellStyle name="Normal 13 2 3 2 4 3 2" xfId="9181" xr:uid="{00000000-0005-0000-0000-000052080000}"/>
    <cellStyle name="Normal 13 2 3 2 4 4" xfId="6450" xr:uid="{00000000-0005-0000-0000-000053080000}"/>
    <cellStyle name="Normal 13 2 3 2 5" xfId="2958" xr:uid="{00000000-0005-0000-0000-000054080000}"/>
    <cellStyle name="Normal 13 2 3 2 5 2" xfId="3778" xr:uid="{00000000-0005-0000-0000-000055080000}"/>
    <cellStyle name="Normal 13 2 3 2 5 2 2" xfId="8243" xr:uid="{00000000-0005-0000-0000-000055080000}"/>
    <cellStyle name="Normal 13 2 3 2 5 3" xfId="5989" xr:uid="{00000000-0005-0000-0000-000056080000}"/>
    <cellStyle name="Normal 13 2 3 2 5 3 2" xfId="9297" xr:uid="{00000000-0005-0000-0000-000056080000}"/>
    <cellStyle name="Normal 13 2 3 2 5 4" xfId="6451" xr:uid="{00000000-0005-0000-0000-000057080000}"/>
    <cellStyle name="Normal 13 2 3 2 6" xfId="3085" xr:uid="{00000000-0005-0000-0000-000058080000}"/>
    <cellStyle name="Normal 13 2 3 2 6 2" xfId="3897" xr:uid="{00000000-0005-0000-0000-000059080000}"/>
    <cellStyle name="Normal 13 2 3 2 6 2 2" xfId="8362" xr:uid="{00000000-0005-0000-0000-000059080000}"/>
    <cellStyle name="Normal 13 2 3 2 6 3" xfId="6108" xr:uid="{00000000-0005-0000-0000-00005A080000}"/>
    <cellStyle name="Normal 13 2 3 2 6 3 2" xfId="9416" xr:uid="{00000000-0005-0000-0000-00005A080000}"/>
    <cellStyle name="Normal 13 2 3 2 6 4" xfId="6452" xr:uid="{00000000-0005-0000-0000-00005B080000}"/>
    <cellStyle name="Normal 13 2 3 2 7" xfId="2400" xr:uid="{00000000-0005-0000-0000-00005C080000}"/>
    <cellStyle name="Normal 13 2 3 2 7 2" xfId="5175" xr:uid="{00000000-0005-0000-0000-00005D080000}"/>
    <cellStyle name="Normal 13 2 3 2 7 2 2" xfId="8552" xr:uid="{00000000-0005-0000-0000-00005D080000}"/>
    <cellStyle name="Normal 13 2 3 2 7 3" xfId="6214" xr:uid="{00000000-0005-0000-0000-00005E080000}"/>
    <cellStyle name="Normal 13 2 3 2 7 3 2" xfId="9516" xr:uid="{00000000-0005-0000-0000-00005E080000}"/>
    <cellStyle name="Normal 13 2 3 2 7 4" xfId="6453" xr:uid="{00000000-0005-0000-0000-00005F080000}"/>
    <cellStyle name="Normal 13 2 3 2 8" xfId="3224" xr:uid="{00000000-0005-0000-0000-000060080000}"/>
    <cellStyle name="Normal 13 2 3 2 8 2" xfId="6454" xr:uid="{00000000-0005-0000-0000-000061080000}"/>
    <cellStyle name="Normal 13 2 3 2 9" xfId="5433" xr:uid="{00000000-0005-0000-0000-000062080000}"/>
    <cellStyle name="Normal 13 2 3 2 9 2" xfId="8743" xr:uid="{00000000-0005-0000-0000-000062080000}"/>
    <cellStyle name="Normal 13 2 3 3" xfId="1679" xr:uid="{00000000-0005-0000-0000-000063080000}"/>
    <cellStyle name="Normal 13 2 3 3 2" xfId="2186" xr:uid="{00000000-0005-0000-0000-000064080000}"/>
    <cellStyle name="Normal 13 2 3 3 2 2" xfId="2713" xr:uid="{00000000-0005-0000-0000-000065080000}"/>
    <cellStyle name="Normal 13 2 3 3 2 2 2" xfId="6457" xr:uid="{00000000-0005-0000-0000-000066080000}"/>
    <cellStyle name="Normal 13 2 3 3 2 3" xfId="3537" xr:uid="{00000000-0005-0000-0000-000067080000}"/>
    <cellStyle name="Normal 13 2 3 3 2 3 2" xfId="8003" xr:uid="{00000000-0005-0000-0000-000067080000}"/>
    <cellStyle name="Normal 13 2 3 3 2 4" xfId="5748" xr:uid="{00000000-0005-0000-0000-000068080000}"/>
    <cellStyle name="Normal 13 2 3 3 2 4 2" xfId="9056" xr:uid="{00000000-0005-0000-0000-000068080000}"/>
    <cellStyle name="Normal 13 2 3 3 2 5" xfId="6456" xr:uid="{00000000-0005-0000-0000-000069080000}"/>
    <cellStyle name="Normal 13 2 3 3 3" xfId="2486" xr:uid="{00000000-0005-0000-0000-00006A080000}"/>
    <cellStyle name="Normal 13 2 3 3 3 2" xfId="5255" xr:uid="{00000000-0005-0000-0000-00006B080000}"/>
    <cellStyle name="Normal 13 2 3 3 3 2 2" xfId="8579" xr:uid="{00000000-0005-0000-0000-00006B080000}"/>
    <cellStyle name="Normal 13 2 3 3 3 3" xfId="6240" xr:uid="{00000000-0005-0000-0000-00006C080000}"/>
    <cellStyle name="Normal 13 2 3 3 3 3 2" xfId="9542" xr:uid="{00000000-0005-0000-0000-00006C080000}"/>
    <cellStyle name="Normal 13 2 3 3 3 4" xfId="6458" xr:uid="{00000000-0005-0000-0000-00006D080000}"/>
    <cellStyle name="Normal 13 2 3 3 4" xfId="3310" xr:uid="{00000000-0005-0000-0000-00006E080000}"/>
    <cellStyle name="Normal 13 2 3 3 4 2" xfId="6459" xr:uid="{00000000-0005-0000-0000-00006F080000}"/>
    <cellStyle name="Normal 13 2 3 3 5" xfId="5519" xr:uid="{00000000-0005-0000-0000-000070080000}"/>
    <cellStyle name="Normal 13 2 3 3 5 2" xfId="8829" xr:uid="{00000000-0005-0000-0000-000070080000}"/>
    <cellStyle name="Normal 13 2 3 3 6" xfId="6455" xr:uid="{00000000-0005-0000-0000-000071080000}"/>
    <cellStyle name="Normal 13 2 3 4" xfId="2078" xr:uid="{00000000-0005-0000-0000-000072080000}"/>
    <cellStyle name="Normal 13 2 3 4 2" xfId="2605" xr:uid="{00000000-0005-0000-0000-000073080000}"/>
    <cellStyle name="Normal 13 2 3 4 2 2" xfId="6461" xr:uid="{00000000-0005-0000-0000-000074080000}"/>
    <cellStyle name="Normal 13 2 3 4 3" xfId="3429" xr:uid="{00000000-0005-0000-0000-000075080000}"/>
    <cellStyle name="Normal 13 2 3 4 3 2" xfId="7895" xr:uid="{00000000-0005-0000-0000-000075080000}"/>
    <cellStyle name="Normal 13 2 3 4 4" xfId="5640" xr:uid="{00000000-0005-0000-0000-000076080000}"/>
    <cellStyle name="Normal 13 2 3 4 4 2" xfId="8948" xr:uid="{00000000-0005-0000-0000-000076080000}"/>
    <cellStyle name="Normal 13 2 3 4 5" xfId="6460" xr:uid="{00000000-0005-0000-0000-000077080000}"/>
    <cellStyle name="Normal 13 2 3 5" xfId="2820" xr:uid="{00000000-0005-0000-0000-000078080000}"/>
    <cellStyle name="Normal 13 2 3 5 2" xfId="3642" xr:uid="{00000000-0005-0000-0000-000079080000}"/>
    <cellStyle name="Normal 13 2 3 5 2 2" xfId="8107" xr:uid="{00000000-0005-0000-0000-000079080000}"/>
    <cellStyle name="Normal 13 2 3 5 3" xfId="5853" xr:uid="{00000000-0005-0000-0000-00007A080000}"/>
    <cellStyle name="Normal 13 2 3 5 3 2" xfId="9161" xr:uid="{00000000-0005-0000-0000-00007A080000}"/>
    <cellStyle name="Normal 13 2 3 5 4" xfId="6462" xr:uid="{00000000-0005-0000-0000-00007B080000}"/>
    <cellStyle name="Normal 13 2 3 6" xfId="2938" xr:uid="{00000000-0005-0000-0000-00007C080000}"/>
    <cellStyle name="Normal 13 2 3 6 2" xfId="3758" xr:uid="{00000000-0005-0000-0000-00007D080000}"/>
    <cellStyle name="Normal 13 2 3 6 2 2" xfId="8223" xr:uid="{00000000-0005-0000-0000-00007D080000}"/>
    <cellStyle name="Normal 13 2 3 6 3" xfId="5969" xr:uid="{00000000-0005-0000-0000-00007E080000}"/>
    <cellStyle name="Normal 13 2 3 6 3 2" xfId="9277" xr:uid="{00000000-0005-0000-0000-00007E080000}"/>
    <cellStyle name="Normal 13 2 3 6 4" xfId="6463" xr:uid="{00000000-0005-0000-0000-00007F080000}"/>
    <cellStyle name="Normal 13 2 3 7" xfId="3065" xr:uid="{00000000-0005-0000-0000-000080080000}"/>
    <cellStyle name="Normal 13 2 3 7 2" xfId="3877" xr:uid="{00000000-0005-0000-0000-000081080000}"/>
    <cellStyle name="Normal 13 2 3 7 2 2" xfId="8342" xr:uid="{00000000-0005-0000-0000-000081080000}"/>
    <cellStyle name="Normal 13 2 3 7 3" xfId="6088" xr:uid="{00000000-0005-0000-0000-000082080000}"/>
    <cellStyle name="Normal 13 2 3 7 3 2" xfId="9396" xr:uid="{00000000-0005-0000-0000-000082080000}"/>
    <cellStyle name="Normal 13 2 3 7 4" xfId="6464" xr:uid="{00000000-0005-0000-0000-000083080000}"/>
    <cellStyle name="Normal 13 2 3 8" xfId="2381" xr:uid="{00000000-0005-0000-0000-000084080000}"/>
    <cellStyle name="Normal 13 2 3 8 2" xfId="4624" xr:uid="{00000000-0005-0000-0000-000085080000}"/>
    <cellStyle name="Normal 13 2 3 8 2 2" xfId="8498" xr:uid="{00000000-0005-0000-0000-000085080000}"/>
    <cellStyle name="Normal 13 2 3 8 3" xfId="6183" xr:uid="{00000000-0005-0000-0000-000086080000}"/>
    <cellStyle name="Normal 13 2 3 8 3 2" xfId="9490" xr:uid="{00000000-0005-0000-0000-000086080000}"/>
    <cellStyle name="Normal 13 2 3 8 4" xfId="6465" xr:uid="{00000000-0005-0000-0000-000087080000}"/>
    <cellStyle name="Normal 13 2 3 9" xfId="3205" xr:uid="{00000000-0005-0000-0000-000088080000}"/>
    <cellStyle name="Normal 13 2 3 9 2" xfId="6466" xr:uid="{00000000-0005-0000-0000-000089080000}"/>
    <cellStyle name="Normal 13 2 4" xfId="1566" xr:uid="{00000000-0005-0000-0000-00008A080000}"/>
    <cellStyle name="Normal 13 2 4 10" xfId="6467" xr:uid="{00000000-0005-0000-0000-00008B080000}"/>
    <cellStyle name="Normal 13 2 4 2" xfId="1733" xr:uid="{00000000-0005-0000-0000-00008C080000}"/>
    <cellStyle name="Normal 13 2 4 2 2" xfId="2206" xr:uid="{00000000-0005-0000-0000-00008D080000}"/>
    <cellStyle name="Normal 13 2 4 2 2 2" xfId="2733" xr:uid="{00000000-0005-0000-0000-00008E080000}"/>
    <cellStyle name="Normal 13 2 4 2 2 2 2" xfId="6470" xr:uid="{00000000-0005-0000-0000-00008F080000}"/>
    <cellStyle name="Normal 13 2 4 2 2 3" xfId="3557" xr:uid="{00000000-0005-0000-0000-000090080000}"/>
    <cellStyle name="Normal 13 2 4 2 2 3 2" xfId="8023" xr:uid="{00000000-0005-0000-0000-000090080000}"/>
    <cellStyle name="Normal 13 2 4 2 2 4" xfId="5768" xr:uid="{00000000-0005-0000-0000-000091080000}"/>
    <cellStyle name="Normal 13 2 4 2 2 4 2" xfId="9076" xr:uid="{00000000-0005-0000-0000-000091080000}"/>
    <cellStyle name="Normal 13 2 4 2 2 5" xfId="6469" xr:uid="{00000000-0005-0000-0000-000092080000}"/>
    <cellStyle name="Normal 13 2 4 2 3" xfId="2504" xr:uid="{00000000-0005-0000-0000-000093080000}"/>
    <cellStyle name="Normal 13 2 4 2 3 2" xfId="6471" xr:uid="{00000000-0005-0000-0000-000094080000}"/>
    <cellStyle name="Normal 13 2 4 2 4" xfId="3328" xr:uid="{00000000-0005-0000-0000-000095080000}"/>
    <cellStyle name="Normal 13 2 4 2 4 2" xfId="7805" xr:uid="{00000000-0005-0000-0000-000095080000}"/>
    <cellStyle name="Normal 13 2 4 2 5" xfId="5537" xr:uid="{00000000-0005-0000-0000-000096080000}"/>
    <cellStyle name="Normal 13 2 4 2 5 2" xfId="8847" xr:uid="{00000000-0005-0000-0000-000096080000}"/>
    <cellStyle name="Normal 13 2 4 2 6" xfId="6468" xr:uid="{00000000-0005-0000-0000-000097080000}"/>
    <cellStyle name="Normal 13 2 4 3" xfId="2098" xr:uid="{00000000-0005-0000-0000-000098080000}"/>
    <cellStyle name="Normal 13 2 4 3 2" xfId="2625" xr:uid="{00000000-0005-0000-0000-000099080000}"/>
    <cellStyle name="Normal 13 2 4 3 2 2" xfId="6473" xr:uid="{00000000-0005-0000-0000-00009A080000}"/>
    <cellStyle name="Normal 13 2 4 3 3" xfId="3449" xr:uid="{00000000-0005-0000-0000-00009B080000}"/>
    <cellStyle name="Normal 13 2 4 3 3 2" xfId="7915" xr:uid="{00000000-0005-0000-0000-00009B080000}"/>
    <cellStyle name="Normal 13 2 4 3 4" xfId="5660" xr:uid="{00000000-0005-0000-0000-00009C080000}"/>
    <cellStyle name="Normal 13 2 4 3 4 2" xfId="8968" xr:uid="{00000000-0005-0000-0000-00009C080000}"/>
    <cellStyle name="Normal 13 2 4 3 5" xfId="6472" xr:uid="{00000000-0005-0000-0000-00009D080000}"/>
    <cellStyle name="Normal 13 2 4 4" xfId="2838" xr:uid="{00000000-0005-0000-0000-00009E080000}"/>
    <cellStyle name="Normal 13 2 4 4 2" xfId="3660" xr:uid="{00000000-0005-0000-0000-00009F080000}"/>
    <cellStyle name="Normal 13 2 4 4 2 2" xfId="8125" xr:uid="{00000000-0005-0000-0000-00009F080000}"/>
    <cellStyle name="Normal 13 2 4 4 3" xfId="5871" xr:uid="{00000000-0005-0000-0000-0000A0080000}"/>
    <cellStyle name="Normal 13 2 4 4 3 2" xfId="9179" xr:uid="{00000000-0005-0000-0000-0000A0080000}"/>
    <cellStyle name="Normal 13 2 4 4 4" xfId="6474" xr:uid="{00000000-0005-0000-0000-0000A1080000}"/>
    <cellStyle name="Normal 13 2 4 5" xfId="2956" xr:uid="{00000000-0005-0000-0000-0000A2080000}"/>
    <cellStyle name="Normal 13 2 4 5 2" xfId="3776" xr:uid="{00000000-0005-0000-0000-0000A3080000}"/>
    <cellStyle name="Normal 13 2 4 5 2 2" xfId="8241" xr:uid="{00000000-0005-0000-0000-0000A3080000}"/>
    <cellStyle name="Normal 13 2 4 5 3" xfId="5987" xr:uid="{00000000-0005-0000-0000-0000A4080000}"/>
    <cellStyle name="Normal 13 2 4 5 3 2" xfId="9295" xr:uid="{00000000-0005-0000-0000-0000A4080000}"/>
    <cellStyle name="Normal 13 2 4 5 4" xfId="6475" xr:uid="{00000000-0005-0000-0000-0000A5080000}"/>
    <cellStyle name="Normal 13 2 4 6" xfId="3083" xr:uid="{00000000-0005-0000-0000-0000A6080000}"/>
    <cellStyle name="Normal 13 2 4 6 2" xfId="3895" xr:uid="{00000000-0005-0000-0000-0000A7080000}"/>
    <cellStyle name="Normal 13 2 4 6 2 2" xfId="8360" xr:uid="{00000000-0005-0000-0000-0000A7080000}"/>
    <cellStyle name="Normal 13 2 4 6 3" xfId="6106" xr:uid="{00000000-0005-0000-0000-0000A8080000}"/>
    <cellStyle name="Normal 13 2 4 6 3 2" xfId="9414" xr:uid="{00000000-0005-0000-0000-0000A8080000}"/>
    <cellStyle name="Normal 13 2 4 6 4" xfId="6476" xr:uid="{00000000-0005-0000-0000-0000A9080000}"/>
    <cellStyle name="Normal 13 2 4 7" xfId="2401" xr:uid="{00000000-0005-0000-0000-0000AA080000}"/>
    <cellStyle name="Normal 13 2 4 7 2" xfId="6477" xr:uid="{00000000-0005-0000-0000-0000AB080000}"/>
    <cellStyle name="Normal 13 2 4 8" xfId="3225" xr:uid="{00000000-0005-0000-0000-0000AC080000}"/>
    <cellStyle name="Normal 13 2 4 8 2" xfId="7753" xr:uid="{00000000-0005-0000-0000-0000AC080000}"/>
    <cellStyle name="Normal 13 2 4 9" xfId="5434" xr:uid="{00000000-0005-0000-0000-0000AD080000}"/>
    <cellStyle name="Normal 13 2 4 9 2" xfId="8744" xr:uid="{00000000-0005-0000-0000-0000AD080000}"/>
    <cellStyle name="Normal 13 2 5" xfId="1643" xr:uid="{00000000-0005-0000-0000-0000AE080000}"/>
    <cellStyle name="Normal 13 2 5 2" xfId="2158" xr:uid="{00000000-0005-0000-0000-0000AF080000}"/>
    <cellStyle name="Normal 13 2 5 2 2" xfId="2685" xr:uid="{00000000-0005-0000-0000-0000B0080000}"/>
    <cellStyle name="Normal 13 2 5 2 2 2" xfId="6480" xr:uid="{00000000-0005-0000-0000-0000B1080000}"/>
    <cellStyle name="Normal 13 2 5 2 3" xfId="3509" xr:uid="{00000000-0005-0000-0000-0000B2080000}"/>
    <cellStyle name="Normal 13 2 5 2 3 2" xfId="7975" xr:uid="{00000000-0005-0000-0000-0000B2080000}"/>
    <cellStyle name="Normal 13 2 5 2 4" xfId="5720" xr:uid="{00000000-0005-0000-0000-0000B3080000}"/>
    <cellStyle name="Normal 13 2 5 2 4 2" xfId="9028" xr:uid="{00000000-0005-0000-0000-0000B3080000}"/>
    <cellStyle name="Normal 13 2 5 2 5" xfId="6479" xr:uid="{00000000-0005-0000-0000-0000B4080000}"/>
    <cellStyle name="Normal 13 2 5 3" xfId="2461" xr:uid="{00000000-0005-0000-0000-0000B5080000}"/>
    <cellStyle name="Normal 13 2 5 3 2" xfId="6481" xr:uid="{00000000-0005-0000-0000-0000B6080000}"/>
    <cellStyle name="Normal 13 2 5 4" xfId="3285" xr:uid="{00000000-0005-0000-0000-0000B7080000}"/>
    <cellStyle name="Normal 13 2 5 4 2" xfId="7769" xr:uid="{00000000-0005-0000-0000-0000B7080000}"/>
    <cellStyle name="Normal 13 2 5 5" xfId="5494" xr:uid="{00000000-0005-0000-0000-0000B8080000}"/>
    <cellStyle name="Normal 13 2 5 5 2" xfId="8804" xr:uid="{00000000-0005-0000-0000-0000B8080000}"/>
    <cellStyle name="Normal 13 2 5 6" xfId="6478" xr:uid="{00000000-0005-0000-0000-0000B9080000}"/>
    <cellStyle name="Normal 13 2 6" xfId="2050" xr:uid="{00000000-0005-0000-0000-0000BA080000}"/>
    <cellStyle name="Normal 13 2 6 2" xfId="2577" xr:uid="{00000000-0005-0000-0000-0000BB080000}"/>
    <cellStyle name="Normal 13 2 6 2 2" xfId="6483" xr:uid="{00000000-0005-0000-0000-0000BC080000}"/>
    <cellStyle name="Normal 13 2 6 3" xfId="3401" xr:uid="{00000000-0005-0000-0000-0000BD080000}"/>
    <cellStyle name="Normal 13 2 6 3 2" xfId="7867" xr:uid="{00000000-0005-0000-0000-0000BD080000}"/>
    <cellStyle name="Normal 13 2 6 4" xfId="5612" xr:uid="{00000000-0005-0000-0000-0000BE080000}"/>
    <cellStyle name="Normal 13 2 6 4 2" xfId="8920" xr:uid="{00000000-0005-0000-0000-0000BE080000}"/>
    <cellStyle name="Normal 13 2 6 5" xfId="6482" xr:uid="{00000000-0005-0000-0000-0000BF080000}"/>
    <cellStyle name="Normal 13 2 7" xfId="2795" xr:uid="{00000000-0005-0000-0000-0000C0080000}"/>
    <cellStyle name="Normal 13 2 7 2" xfId="3617" xr:uid="{00000000-0005-0000-0000-0000C1080000}"/>
    <cellStyle name="Normal 13 2 7 2 2" xfId="8082" xr:uid="{00000000-0005-0000-0000-0000C1080000}"/>
    <cellStyle name="Normal 13 2 7 3" xfId="5828" xr:uid="{00000000-0005-0000-0000-0000C2080000}"/>
    <cellStyle name="Normal 13 2 7 3 2" xfId="9136" xr:uid="{00000000-0005-0000-0000-0000C2080000}"/>
    <cellStyle name="Normal 13 2 7 4" xfId="6484" xr:uid="{00000000-0005-0000-0000-0000C3080000}"/>
    <cellStyle name="Normal 13 2 8" xfId="2913" xr:uid="{00000000-0005-0000-0000-0000C4080000}"/>
    <cellStyle name="Normal 13 2 8 2" xfId="3733" xr:uid="{00000000-0005-0000-0000-0000C5080000}"/>
    <cellStyle name="Normal 13 2 8 2 2" xfId="8198" xr:uid="{00000000-0005-0000-0000-0000C5080000}"/>
    <cellStyle name="Normal 13 2 8 3" xfId="5944" xr:uid="{00000000-0005-0000-0000-0000C6080000}"/>
    <cellStyle name="Normal 13 2 8 3 2" xfId="9252" xr:uid="{00000000-0005-0000-0000-0000C6080000}"/>
    <cellStyle name="Normal 13 2 8 4" xfId="6485" xr:uid="{00000000-0005-0000-0000-0000C7080000}"/>
    <cellStyle name="Normal 13 2 9" xfId="3040" xr:uid="{00000000-0005-0000-0000-0000C8080000}"/>
    <cellStyle name="Normal 13 2 9 2" xfId="3852" xr:uid="{00000000-0005-0000-0000-0000C9080000}"/>
    <cellStyle name="Normal 13 2 9 2 2" xfId="8317" xr:uid="{00000000-0005-0000-0000-0000C9080000}"/>
    <cellStyle name="Normal 13 2 9 3" xfId="6063" xr:uid="{00000000-0005-0000-0000-0000CA080000}"/>
    <cellStyle name="Normal 13 2 9 3 2" xfId="9371" xr:uid="{00000000-0005-0000-0000-0000CA080000}"/>
    <cellStyle name="Normal 13 2 9 4" xfId="6486" xr:uid="{00000000-0005-0000-0000-0000CB080000}"/>
    <cellStyle name="Normal 13 3" xfId="1099" xr:uid="{00000000-0005-0000-0000-0000CC080000}"/>
    <cellStyle name="Normal 13 3 2" xfId="1835" xr:uid="{00000000-0005-0000-0000-0000CD080000}"/>
    <cellStyle name="Normal 13 3 3" xfId="9618" xr:uid="{00000000-0005-0000-0000-000010000000}"/>
    <cellStyle name="Normal 13 3 3 2" xfId="10010" xr:uid="{9D17D438-079C-46BD-B247-8288092980D7}"/>
    <cellStyle name="Normal 13 3 4" xfId="9608" xr:uid="{00000000-0005-0000-0000-00000F000000}"/>
    <cellStyle name="Normal 13 3 4 2" xfId="10006" xr:uid="{D70244FA-1AFA-4826-A93E-5FD79EAD08AB}"/>
    <cellStyle name="Normal 13 4" xfId="1097" xr:uid="{00000000-0005-0000-0000-0000CE080000}"/>
    <cellStyle name="Normal 13 4 10" xfId="3172" xr:uid="{00000000-0005-0000-0000-0000CF080000}"/>
    <cellStyle name="Normal 13 4 10 2" xfId="6488" xr:uid="{00000000-0005-0000-0000-0000D0080000}"/>
    <cellStyle name="Normal 13 4 11" xfId="5383" xr:uid="{00000000-0005-0000-0000-0000D1080000}"/>
    <cellStyle name="Normal 13 4 11 2" xfId="8695" xr:uid="{00000000-0005-0000-0000-0000D1080000}"/>
    <cellStyle name="Normal 13 4 12" xfId="6487" xr:uid="{00000000-0005-0000-0000-0000D2080000}"/>
    <cellStyle name="Normal 13 4 2" xfId="1537" xr:uid="{00000000-0005-0000-0000-0000D3080000}"/>
    <cellStyle name="Normal 13 4 2 10" xfId="5413" xr:uid="{00000000-0005-0000-0000-0000D4080000}"/>
    <cellStyle name="Normal 13 4 2 10 2" xfId="8723" xr:uid="{00000000-0005-0000-0000-0000D4080000}"/>
    <cellStyle name="Normal 13 4 2 11" xfId="6489" xr:uid="{00000000-0005-0000-0000-0000D5080000}"/>
    <cellStyle name="Normal 13 4 2 2" xfId="1567" xr:uid="{00000000-0005-0000-0000-0000D6080000}"/>
    <cellStyle name="Normal 13 4 2 2 2" xfId="2207" xr:uid="{00000000-0005-0000-0000-0000D7080000}"/>
    <cellStyle name="Normal 13 4 2 2 2 2" xfId="2734" xr:uid="{00000000-0005-0000-0000-0000D8080000}"/>
    <cellStyle name="Normal 13 4 2 2 2 2 2" xfId="6492" xr:uid="{00000000-0005-0000-0000-0000D9080000}"/>
    <cellStyle name="Normal 13 4 2 2 2 3" xfId="3558" xr:uid="{00000000-0005-0000-0000-0000DA080000}"/>
    <cellStyle name="Normal 13 4 2 2 2 3 2" xfId="8024" xr:uid="{00000000-0005-0000-0000-0000DA080000}"/>
    <cellStyle name="Normal 13 4 2 2 2 4" xfId="5769" xr:uid="{00000000-0005-0000-0000-0000DB080000}"/>
    <cellStyle name="Normal 13 4 2 2 2 4 2" xfId="9077" xr:uid="{00000000-0005-0000-0000-0000DB080000}"/>
    <cellStyle name="Normal 13 4 2 2 2 5" xfId="6491" xr:uid="{00000000-0005-0000-0000-0000DC080000}"/>
    <cellStyle name="Normal 13 4 2 2 3" xfId="2099" xr:uid="{00000000-0005-0000-0000-0000DD080000}"/>
    <cellStyle name="Normal 13 4 2 2 3 2" xfId="2626" xr:uid="{00000000-0005-0000-0000-0000DE080000}"/>
    <cellStyle name="Normal 13 4 2 2 3 2 2" xfId="6494" xr:uid="{00000000-0005-0000-0000-0000DF080000}"/>
    <cellStyle name="Normal 13 4 2 2 3 3" xfId="3450" xr:uid="{00000000-0005-0000-0000-0000E0080000}"/>
    <cellStyle name="Normal 13 4 2 2 3 3 2" xfId="7916" xr:uid="{00000000-0005-0000-0000-0000E0080000}"/>
    <cellStyle name="Normal 13 4 2 2 3 4" xfId="5661" xr:uid="{00000000-0005-0000-0000-0000E1080000}"/>
    <cellStyle name="Normal 13 4 2 2 3 4 2" xfId="8969" xr:uid="{00000000-0005-0000-0000-0000E1080000}"/>
    <cellStyle name="Normal 13 4 2 2 3 5" xfId="6493" xr:uid="{00000000-0005-0000-0000-0000E2080000}"/>
    <cellStyle name="Normal 13 4 2 2 4" xfId="2402" xr:uid="{00000000-0005-0000-0000-0000E3080000}"/>
    <cellStyle name="Normal 13 4 2 2 4 2" xfId="5280" xr:uid="{00000000-0005-0000-0000-0000E4080000}"/>
    <cellStyle name="Normal 13 4 2 2 4 2 2" xfId="8604" xr:uid="{00000000-0005-0000-0000-0000E4080000}"/>
    <cellStyle name="Normal 13 4 2 2 4 3" xfId="6265" xr:uid="{00000000-0005-0000-0000-0000E5080000}"/>
    <cellStyle name="Normal 13 4 2 2 4 3 2" xfId="9567" xr:uid="{00000000-0005-0000-0000-0000E5080000}"/>
    <cellStyle name="Normal 13 4 2 2 4 4" xfId="6495" xr:uid="{00000000-0005-0000-0000-0000E6080000}"/>
    <cellStyle name="Normal 13 4 2 2 5" xfId="3226" xr:uid="{00000000-0005-0000-0000-0000E7080000}"/>
    <cellStyle name="Normal 13 4 2 2 5 2" xfId="6496" xr:uid="{00000000-0005-0000-0000-0000E8080000}"/>
    <cellStyle name="Normal 13 4 2 2 6" xfId="5435" xr:uid="{00000000-0005-0000-0000-0000E9080000}"/>
    <cellStyle name="Normal 13 4 2 2 6 2" xfId="8745" xr:uid="{00000000-0005-0000-0000-0000E9080000}"/>
    <cellStyle name="Normal 13 4 2 2 7" xfId="6490" xr:uid="{00000000-0005-0000-0000-0000EA080000}"/>
    <cellStyle name="Normal 13 4 2 3" xfId="1736" xr:uid="{00000000-0005-0000-0000-0000EB080000}"/>
    <cellStyle name="Normal 13 4 2 3 2" xfId="2185" xr:uid="{00000000-0005-0000-0000-0000EC080000}"/>
    <cellStyle name="Normal 13 4 2 3 2 2" xfId="2712" xr:uid="{00000000-0005-0000-0000-0000ED080000}"/>
    <cellStyle name="Normal 13 4 2 3 2 2 2" xfId="6499" xr:uid="{00000000-0005-0000-0000-0000EE080000}"/>
    <cellStyle name="Normal 13 4 2 3 2 3" xfId="3536" xr:uid="{00000000-0005-0000-0000-0000EF080000}"/>
    <cellStyle name="Normal 13 4 2 3 2 3 2" xfId="8002" xr:uid="{00000000-0005-0000-0000-0000EF080000}"/>
    <cellStyle name="Normal 13 4 2 3 2 4" xfId="5747" xr:uid="{00000000-0005-0000-0000-0000F0080000}"/>
    <cellStyle name="Normal 13 4 2 3 2 4 2" xfId="9055" xr:uid="{00000000-0005-0000-0000-0000F0080000}"/>
    <cellStyle name="Normal 13 4 2 3 2 5" xfId="6498" xr:uid="{00000000-0005-0000-0000-0000F1080000}"/>
    <cellStyle name="Normal 13 4 2 3 3" xfId="2507" xr:uid="{00000000-0005-0000-0000-0000F2080000}"/>
    <cellStyle name="Normal 13 4 2 3 3 2" xfId="6500" xr:uid="{00000000-0005-0000-0000-0000F3080000}"/>
    <cellStyle name="Normal 13 4 2 3 4" xfId="3331" xr:uid="{00000000-0005-0000-0000-0000F4080000}"/>
    <cellStyle name="Normal 13 4 2 3 4 2" xfId="7807" xr:uid="{00000000-0005-0000-0000-0000F4080000}"/>
    <cellStyle name="Normal 13 4 2 3 5" xfId="5540" xr:uid="{00000000-0005-0000-0000-0000F5080000}"/>
    <cellStyle name="Normal 13 4 2 3 5 2" xfId="8850" xr:uid="{00000000-0005-0000-0000-0000F5080000}"/>
    <cellStyle name="Normal 13 4 2 3 6" xfId="6497" xr:uid="{00000000-0005-0000-0000-0000F6080000}"/>
    <cellStyle name="Normal 13 4 2 4" xfId="2077" xr:uid="{00000000-0005-0000-0000-0000F7080000}"/>
    <cellStyle name="Normal 13 4 2 4 2" xfId="2604" xr:uid="{00000000-0005-0000-0000-0000F8080000}"/>
    <cellStyle name="Normal 13 4 2 4 2 2" xfId="6502" xr:uid="{00000000-0005-0000-0000-0000F9080000}"/>
    <cellStyle name="Normal 13 4 2 4 3" xfId="3428" xr:uid="{00000000-0005-0000-0000-0000FA080000}"/>
    <cellStyle name="Normal 13 4 2 4 3 2" xfId="7894" xr:uid="{00000000-0005-0000-0000-0000FA080000}"/>
    <cellStyle name="Normal 13 4 2 4 4" xfId="5639" xr:uid="{00000000-0005-0000-0000-0000FB080000}"/>
    <cellStyle name="Normal 13 4 2 4 4 2" xfId="8947" xr:uid="{00000000-0005-0000-0000-0000FB080000}"/>
    <cellStyle name="Normal 13 4 2 4 5" xfId="6501" xr:uid="{00000000-0005-0000-0000-0000FC080000}"/>
    <cellStyle name="Normal 13 4 2 5" xfId="2841" xr:uid="{00000000-0005-0000-0000-0000FD080000}"/>
    <cellStyle name="Normal 13 4 2 5 2" xfId="3663" xr:uid="{00000000-0005-0000-0000-0000FE080000}"/>
    <cellStyle name="Normal 13 4 2 5 2 2" xfId="8128" xr:uid="{00000000-0005-0000-0000-0000FE080000}"/>
    <cellStyle name="Normal 13 4 2 5 3" xfId="5874" xr:uid="{00000000-0005-0000-0000-0000FF080000}"/>
    <cellStyle name="Normal 13 4 2 5 3 2" xfId="9182" xr:uid="{00000000-0005-0000-0000-0000FF080000}"/>
    <cellStyle name="Normal 13 4 2 5 4" xfId="6503" xr:uid="{00000000-0005-0000-0000-000000090000}"/>
    <cellStyle name="Normal 13 4 2 6" xfId="2959" xr:uid="{00000000-0005-0000-0000-000001090000}"/>
    <cellStyle name="Normal 13 4 2 6 2" xfId="3779" xr:uid="{00000000-0005-0000-0000-000002090000}"/>
    <cellStyle name="Normal 13 4 2 6 2 2" xfId="8244" xr:uid="{00000000-0005-0000-0000-000002090000}"/>
    <cellStyle name="Normal 13 4 2 6 3" xfId="5990" xr:uid="{00000000-0005-0000-0000-000003090000}"/>
    <cellStyle name="Normal 13 4 2 6 3 2" xfId="9298" xr:uid="{00000000-0005-0000-0000-000003090000}"/>
    <cellStyle name="Normal 13 4 2 6 4" xfId="6504" xr:uid="{00000000-0005-0000-0000-000004090000}"/>
    <cellStyle name="Normal 13 4 2 7" xfId="3086" xr:uid="{00000000-0005-0000-0000-000005090000}"/>
    <cellStyle name="Normal 13 4 2 7 2" xfId="3898" xr:uid="{00000000-0005-0000-0000-000006090000}"/>
    <cellStyle name="Normal 13 4 2 7 2 2" xfId="8363" xr:uid="{00000000-0005-0000-0000-000006090000}"/>
    <cellStyle name="Normal 13 4 2 7 3" xfId="6109" xr:uid="{00000000-0005-0000-0000-000007090000}"/>
    <cellStyle name="Normal 13 4 2 7 3 2" xfId="9417" xr:uid="{00000000-0005-0000-0000-000007090000}"/>
    <cellStyle name="Normal 13 4 2 7 4" xfId="6505" xr:uid="{00000000-0005-0000-0000-000008090000}"/>
    <cellStyle name="Normal 13 4 2 8" xfId="2380" xr:uid="{00000000-0005-0000-0000-000009090000}"/>
    <cellStyle name="Normal 13 4 2 8 2" xfId="5174" xr:uid="{00000000-0005-0000-0000-00000A090000}"/>
    <cellStyle name="Normal 13 4 2 8 2 2" xfId="8551" xr:uid="{00000000-0005-0000-0000-00000A090000}"/>
    <cellStyle name="Normal 13 4 2 8 3" xfId="6213" xr:uid="{00000000-0005-0000-0000-00000B090000}"/>
    <cellStyle name="Normal 13 4 2 8 3 2" xfId="9515" xr:uid="{00000000-0005-0000-0000-00000B090000}"/>
    <cellStyle name="Normal 13 4 2 8 4" xfId="6506" xr:uid="{00000000-0005-0000-0000-00000C090000}"/>
    <cellStyle name="Normal 13 4 2 9" xfId="3204" xr:uid="{00000000-0005-0000-0000-00000D090000}"/>
    <cellStyle name="Normal 13 4 2 9 2" xfId="6507" xr:uid="{00000000-0005-0000-0000-00000E090000}"/>
    <cellStyle name="Normal 13 4 3" xfId="1568" xr:uid="{00000000-0005-0000-0000-00000F090000}"/>
    <cellStyle name="Normal 13 4 3 2" xfId="2208" xr:uid="{00000000-0005-0000-0000-000010090000}"/>
    <cellStyle name="Normal 13 4 3 2 2" xfId="2735" xr:uid="{00000000-0005-0000-0000-000011090000}"/>
    <cellStyle name="Normal 13 4 3 2 2 2" xfId="6510" xr:uid="{00000000-0005-0000-0000-000012090000}"/>
    <cellStyle name="Normal 13 4 3 2 3" xfId="3559" xr:uid="{00000000-0005-0000-0000-000013090000}"/>
    <cellStyle name="Normal 13 4 3 2 3 2" xfId="8025" xr:uid="{00000000-0005-0000-0000-000013090000}"/>
    <cellStyle name="Normal 13 4 3 2 4" xfId="5770" xr:uid="{00000000-0005-0000-0000-000014090000}"/>
    <cellStyle name="Normal 13 4 3 2 4 2" xfId="9078" xr:uid="{00000000-0005-0000-0000-000014090000}"/>
    <cellStyle name="Normal 13 4 3 2 5" xfId="6509" xr:uid="{00000000-0005-0000-0000-000015090000}"/>
    <cellStyle name="Normal 13 4 3 3" xfId="2100" xr:uid="{00000000-0005-0000-0000-000016090000}"/>
    <cellStyle name="Normal 13 4 3 3 2" xfId="2627" xr:uid="{00000000-0005-0000-0000-000017090000}"/>
    <cellStyle name="Normal 13 4 3 3 2 2" xfId="6512" xr:uid="{00000000-0005-0000-0000-000018090000}"/>
    <cellStyle name="Normal 13 4 3 3 3" xfId="3451" xr:uid="{00000000-0005-0000-0000-000019090000}"/>
    <cellStyle name="Normal 13 4 3 3 3 2" xfId="7917" xr:uid="{00000000-0005-0000-0000-000019090000}"/>
    <cellStyle name="Normal 13 4 3 3 4" xfId="5662" xr:uid="{00000000-0005-0000-0000-00001A090000}"/>
    <cellStyle name="Normal 13 4 3 3 4 2" xfId="8970" xr:uid="{00000000-0005-0000-0000-00001A090000}"/>
    <cellStyle name="Normal 13 4 3 3 5" xfId="6511" xr:uid="{00000000-0005-0000-0000-00001B090000}"/>
    <cellStyle name="Normal 13 4 3 4" xfId="2403" xr:uid="{00000000-0005-0000-0000-00001C090000}"/>
    <cellStyle name="Normal 13 4 3 4 2" xfId="5254" xr:uid="{00000000-0005-0000-0000-00001D090000}"/>
    <cellStyle name="Normal 13 4 3 4 2 2" xfId="8578" xr:uid="{00000000-0005-0000-0000-00001D090000}"/>
    <cellStyle name="Normal 13 4 3 4 3" xfId="6239" xr:uid="{00000000-0005-0000-0000-00001E090000}"/>
    <cellStyle name="Normal 13 4 3 4 3 2" xfId="9541" xr:uid="{00000000-0005-0000-0000-00001E090000}"/>
    <cellStyle name="Normal 13 4 3 4 4" xfId="6513" xr:uid="{00000000-0005-0000-0000-00001F090000}"/>
    <cellStyle name="Normal 13 4 3 5" xfId="3227" xr:uid="{00000000-0005-0000-0000-000020090000}"/>
    <cellStyle name="Normal 13 4 3 5 2" xfId="6514" xr:uid="{00000000-0005-0000-0000-000021090000}"/>
    <cellStyle name="Normal 13 4 3 6" xfId="5436" xr:uid="{00000000-0005-0000-0000-000022090000}"/>
    <cellStyle name="Normal 13 4 3 6 2" xfId="8746" xr:uid="{00000000-0005-0000-0000-000022090000}"/>
    <cellStyle name="Normal 13 4 3 7" xfId="6508" xr:uid="{00000000-0005-0000-0000-000023090000}"/>
    <cellStyle name="Normal 13 4 4" xfId="1642" xr:uid="{00000000-0005-0000-0000-000024090000}"/>
    <cellStyle name="Normal 13 4 4 2" xfId="2157" xr:uid="{00000000-0005-0000-0000-000025090000}"/>
    <cellStyle name="Normal 13 4 4 2 2" xfId="2684" xr:uid="{00000000-0005-0000-0000-000026090000}"/>
    <cellStyle name="Normal 13 4 4 2 2 2" xfId="6517" xr:uid="{00000000-0005-0000-0000-000027090000}"/>
    <cellStyle name="Normal 13 4 4 2 3" xfId="3508" xr:uid="{00000000-0005-0000-0000-000028090000}"/>
    <cellStyle name="Normal 13 4 4 2 3 2" xfId="7974" xr:uid="{00000000-0005-0000-0000-000028090000}"/>
    <cellStyle name="Normal 13 4 4 2 4" xfId="5719" xr:uid="{00000000-0005-0000-0000-000029090000}"/>
    <cellStyle name="Normal 13 4 4 2 4 2" xfId="9027" xr:uid="{00000000-0005-0000-0000-000029090000}"/>
    <cellStyle name="Normal 13 4 4 2 5" xfId="6516" xr:uid="{00000000-0005-0000-0000-00002A090000}"/>
    <cellStyle name="Normal 13 4 4 3" xfId="2460" xr:uid="{00000000-0005-0000-0000-00002B090000}"/>
    <cellStyle name="Normal 13 4 4 3 2" xfId="6518" xr:uid="{00000000-0005-0000-0000-00002C090000}"/>
    <cellStyle name="Normal 13 4 4 4" xfId="3284" xr:uid="{00000000-0005-0000-0000-00002D090000}"/>
    <cellStyle name="Normal 13 4 4 4 2" xfId="7768" xr:uid="{00000000-0005-0000-0000-00002D090000}"/>
    <cellStyle name="Normal 13 4 4 5" xfId="5493" xr:uid="{00000000-0005-0000-0000-00002E090000}"/>
    <cellStyle name="Normal 13 4 4 5 2" xfId="8803" xr:uid="{00000000-0005-0000-0000-00002E090000}"/>
    <cellStyle name="Normal 13 4 4 6" xfId="6515" xr:uid="{00000000-0005-0000-0000-00002F090000}"/>
    <cellStyle name="Normal 13 4 5" xfId="2049" xr:uid="{00000000-0005-0000-0000-000030090000}"/>
    <cellStyle name="Normal 13 4 5 2" xfId="2576" xr:uid="{00000000-0005-0000-0000-000031090000}"/>
    <cellStyle name="Normal 13 4 5 2 2" xfId="6520" xr:uid="{00000000-0005-0000-0000-000032090000}"/>
    <cellStyle name="Normal 13 4 5 3" xfId="3400" xr:uid="{00000000-0005-0000-0000-000033090000}"/>
    <cellStyle name="Normal 13 4 5 3 2" xfId="7866" xr:uid="{00000000-0005-0000-0000-000033090000}"/>
    <cellStyle name="Normal 13 4 5 4" xfId="5611" xr:uid="{00000000-0005-0000-0000-000034090000}"/>
    <cellStyle name="Normal 13 4 5 4 2" xfId="8919" xr:uid="{00000000-0005-0000-0000-000034090000}"/>
    <cellStyle name="Normal 13 4 5 5" xfId="6519" xr:uid="{00000000-0005-0000-0000-000035090000}"/>
    <cellStyle name="Normal 13 4 6" xfId="2794" xr:uid="{00000000-0005-0000-0000-000036090000}"/>
    <cellStyle name="Normal 13 4 6 2" xfId="3616" xr:uid="{00000000-0005-0000-0000-000037090000}"/>
    <cellStyle name="Normal 13 4 6 2 2" xfId="8081" xr:uid="{00000000-0005-0000-0000-000037090000}"/>
    <cellStyle name="Normal 13 4 6 3" xfId="5827" xr:uid="{00000000-0005-0000-0000-000038090000}"/>
    <cellStyle name="Normal 13 4 6 3 2" xfId="9135" xr:uid="{00000000-0005-0000-0000-000038090000}"/>
    <cellStyle name="Normal 13 4 6 4" xfId="6521" xr:uid="{00000000-0005-0000-0000-000039090000}"/>
    <cellStyle name="Normal 13 4 7" xfId="2912" xr:uid="{00000000-0005-0000-0000-00003A090000}"/>
    <cellStyle name="Normal 13 4 7 2" xfId="3732" xr:uid="{00000000-0005-0000-0000-00003B090000}"/>
    <cellStyle name="Normal 13 4 7 2 2" xfId="8197" xr:uid="{00000000-0005-0000-0000-00003B090000}"/>
    <cellStyle name="Normal 13 4 7 3" xfId="5943" xr:uid="{00000000-0005-0000-0000-00003C090000}"/>
    <cellStyle name="Normal 13 4 7 3 2" xfId="9251" xr:uid="{00000000-0005-0000-0000-00003C090000}"/>
    <cellStyle name="Normal 13 4 7 4" xfId="6522" xr:uid="{00000000-0005-0000-0000-00003D090000}"/>
    <cellStyle name="Normal 13 4 8" xfId="3039" xr:uid="{00000000-0005-0000-0000-00003E090000}"/>
    <cellStyle name="Normal 13 4 8 2" xfId="3851" xr:uid="{00000000-0005-0000-0000-00003F090000}"/>
    <cellStyle name="Normal 13 4 8 2 2" xfId="8316" xr:uid="{00000000-0005-0000-0000-00003F090000}"/>
    <cellStyle name="Normal 13 4 8 3" xfId="6062" xr:uid="{00000000-0005-0000-0000-000040090000}"/>
    <cellStyle name="Normal 13 4 8 3 2" xfId="9370" xr:uid="{00000000-0005-0000-0000-000040090000}"/>
    <cellStyle name="Normal 13 4 8 4" xfId="6523" xr:uid="{00000000-0005-0000-0000-000041090000}"/>
    <cellStyle name="Normal 13 4 9" xfId="2349" xr:uid="{00000000-0005-0000-0000-000042090000}"/>
    <cellStyle name="Normal 13 4 9 2" xfId="4623" xr:uid="{00000000-0005-0000-0000-000043090000}"/>
    <cellStyle name="Normal 13 4 9 2 2" xfId="8497" xr:uid="{00000000-0005-0000-0000-000043090000}"/>
    <cellStyle name="Normal 13 4 9 3" xfId="6182" xr:uid="{00000000-0005-0000-0000-000044090000}"/>
    <cellStyle name="Normal 13 4 9 3 2" xfId="9489" xr:uid="{00000000-0005-0000-0000-000044090000}"/>
    <cellStyle name="Normal 13 4 9 4" xfId="6524" xr:uid="{00000000-0005-0000-0000-000045090000}"/>
    <cellStyle name="Normal 13 5" xfId="766" xr:uid="{00000000-0005-0000-0000-000046090000}"/>
    <cellStyle name="Normal 13 5 10" xfId="3170" xr:uid="{00000000-0005-0000-0000-000047090000}"/>
    <cellStyle name="Normal 13 5 10 2" xfId="6526" xr:uid="{00000000-0005-0000-0000-000048090000}"/>
    <cellStyle name="Normal 13 5 11" xfId="5379" xr:uid="{00000000-0005-0000-0000-000049090000}"/>
    <cellStyle name="Normal 13 5 11 2" xfId="8693" xr:uid="{00000000-0005-0000-0000-000049090000}"/>
    <cellStyle name="Normal 13 5 12" xfId="6525" xr:uid="{00000000-0005-0000-0000-00004A090000}"/>
    <cellStyle name="Normal 13 5 2" xfId="1535" xr:uid="{00000000-0005-0000-0000-00004B090000}"/>
    <cellStyle name="Normal 13 5 2 10" xfId="5411" xr:uid="{00000000-0005-0000-0000-00004C090000}"/>
    <cellStyle name="Normal 13 5 2 10 2" xfId="8721" xr:uid="{00000000-0005-0000-0000-00004C090000}"/>
    <cellStyle name="Normal 13 5 2 11" xfId="6527" xr:uid="{00000000-0005-0000-0000-00004D090000}"/>
    <cellStyle name="Normal 13 5 2 2" xfId="1569" xr:uid="{00000000-0005-0000-0000-00004E090000}"/>
    <cellStyle name="Normal 13 5 2 2 2" xfId="2209" xr:uid="{00000000-0005-0000-0000-00004F090000}"/>
    <cellStyle name="Normal 13 5 2 2 2 2" xfId="2736" xr:uid="{00000000-0005-0000-0000-000050090000}"/>
    <cellStyle name="Normal 13 5 2 2 2 2 2" xfId="6530" xr:uid="{00000000-0005-0000-0000-000051090000}"/>
    <cellStyle name="Normal 13 5 2 2 2 3" xfId="3560" xr:uid="{00000000-0005-0000-0000-000052090000}"/>
    <cellStyle name="Normal 13 5 2 2 2 3 2" xfId="8026" xr:uid="{00000000-0005-0000-0000-000052090000}"/>
    <cellStyle name="Normal 13 5 2 2 2 4" xfId="5771" xr:uid="{00000000-0005-0000-0000-000053090000}"/>
    <cellStyle name="Normal 13 5 2 2 2 4 2" xfId="9079" xr:uid="{00000000-0005-0000-0000-000053090000}"/>
    <cellStyle name="Normal 13 5 2 2 2 5" xfId="6529" xr:uid="{00000000-0005-0000-0000-000054090000}"/>
    <cellStyle name="Normal 13 5 2 2 3" xfId="2101" xr:uid="{00000000-0005-0000-0000-000055090000}"/>
    <cellStyle name="Normal 13 5 2 2 3 2" xfId="2628" xr:uid="{00000000-0005-0000-0000-000056090000}"/>
    <cellStyle name="Normal 13 5 2 2 3 2 2" xfId="6532" xr:uid="{00000000-0005-0000-0000-000057090000}"/>
    <cellStyle name="Normal 13 5 2 2 3 3" xfId="3452" xr:uid="{00000000-0005-0000-0000-000058090000}"/>
    <cellStyle name="Normal 13 5 2 2 3 3 2" xfId="7918" xr:uid="{00000000-0005-0000-0000-000058090000}"/>
    <cellStyle name="Normal 13 5 2 2 3 4" xfId="5663" xr:uid="{00000000-0005-0000-0000-000059090000}"/>
    <cellStyle name="Normal 13 5 2 2 3 4 2" xfId="8971" xr:uid="{00000000-0005-0000-0000-000059090000}"/>
    <cellStyle name="Normal 13 5 2 2 3 5" xfId="6531" xr:uid="{00000000-0005-0000-0000-00005A090000}"/>
    <cellStyle name="Normal 13 5 2 2 4" xfId="2404" xr:uid="{00000000-0005-0000-0000-00005B090000}"/>
    <cellStyle name="Normal 13 5 2 2 4 2" xfId="5278" xr:uid="{00000000-0005-0000-0000-00005C090000}"/>
    <cellStyle name="Normal 13 5 2 2 4 2 2" xfId="8602" xr:uid="{00000000-0005-0000-0000-00005C090000}"/>
    <cellStyle name="Normal 13 5 2 2 4 3" xfId="6263" xr:uid="{00000000-0005-0000-0000-00005D090000}"/>
    <cellStyle name="Normal 13 5 2 2 4 3 2" xfId="9565" xr:uid="{00000000-0005-0000-0000-00005D090000}"/>
    <cellStyle name="Normal 13 5 2 2 4 4" xfId="6533" xr:uid="{00000000-0005-0000-0000-00005E090000}"/>
    <cellStyle name="Normal 13 5 2 2 5" xfId="3228" xr:uid="{00000000-0005-0000-0000-00005F090000}"/>
    <cellStyle name="Normal 13 5 2 2 5 2" xfId="6534" xr:uid="{00000000-0005-0000-0000-000060090000}"/>
    <cellStyle name="Normal 13 5 2 2 6" xfId="5437" xr:uid="{00000000-0005-0000-0000-000061090000}"/>
    <cellStyle name="Normal 13 5 2 2 6 2" xfId="8747" xr:uid="{00000000-0005-0000-0000-000061090000}"/>
    <cellStyle name="Normal 13 5 2 2 7" xfId="6528" xr:uid="{00000000-0005-0000-0000-000062090000}"/>
    <cellStyle name="Normal 13 5 2 3" xfId="1737" xr:uid="{00000000-0005-0000-0000-000063090000}"/>
    <cellStyle name="Normal 13 5 2 3 2" xfId="2183" xr:uid="{00000000-0005-0000-0000-000064090000}"/>
    <cellStyle name="Normal 13 5 2 3 2 2" xfId="2710" xr:uid="{00000000-0005-0000-0000-000065090000}"/>
    <cellStyle name="Normal 13 5 2 3 2 2 2" xfId="6537" xr:uid="{00000000-0005-0000-0000-000066090000}"/>
    <cellStyle name="Normal 13 5 2 3 2 3" xfId="3534" xr:uid="{00000000-0005-0000-0000-000067090000}"/>
    <cellStyle name="Normal 13 5 2 3 2 3 2" xfId="8000" xr:uid="{00000000-0005-0000-0000-000067090000}"/>
    <cellStyle name="Normal 13 5 2 3 2 4" xfId="5745" xr:uid="{00000000-0005-0000-0000-000068090000}"/>
    <cellStyle name="Normal 13 5 2 3 2 4 2" xfId="9053" xr:uid="{00000000-0005-0000-0000-000068090000}"/>
    <cellStyle name="Normal 13 5 2 3 2 5" xfId="6536" xr:uid="{00000000-0005-0000-0000-000069090000}"/>
    <cellStyle name="Normal 13 5 2 3 3" xfId="2508" xr:uid="{00000000-0005-0000-0000-00006A090000}"/>
    <cellStyle name="Normal 13 5 2 3 3 2" xfId="6538" xr:uid="{00000000-0005-0000-0000-00006B090000}"/>
    <cellStyle name="Normal 13 5 2 3 4" xfId="3332" xr:uid="{00000000-0005-0000-0000-00006C090000}"/>
    <cellStyle name="Normal 13 5 2 3 4 2" xfId="7808" xr:uid="{00000000-0005-0000-0000-00006C090000}"/>
    <cellStyle name="Normal 13 5 2 3 5" xfId="5541" xr:uid="{00000000-0005-0000-0000-00006D090000}"/>
    <cellStyle name="Normal 13 5 2 3 5 2" xfId="8851" xr:uid="{00000000-0005-0000-0000-00006D090000}"/>
    <cellStyle name="Normal 13 5 2 3 6" xfId="6535" xr:uid="{00000000-0005-0000-0000-00006E090000}"/>
    <cellStyle name="Normal 13 5 2 4" xfId="2075" xr:uid="{00000000-0005-0000-0000-00006F090000}"/>
    <cellStyle name="Normal 13 5 2 4 2" xfId="2602" xr:uid="{00000000-0005-0000-0000-000070090000}"/>
    <cellStyle name="Normal 13 5 2 4 2 2" xfId="6540" xr:uid="{00000000-0005-0000-0000-000071090000}"/>
    <cellStyle name="Normal 13 5 2 4 3" xfId="3426" xr:uid="{00000000-0005-0000-0000-000072090000}"/>
    <cellStyle name="Normal 13 5 2 4 3 2" xfId="7892" xr:uid="{00000000-0005-0000-0000-000072090000}"/>
    <cellStyle name="Normal 13 5 2 4 4" xfId="5637" xr:uid="{00000000-0005-0000-0000-000073090000}"/>
    <cellStyle name="Normal 13 5 2 4 4 2" xfId="8945" xr:uid="{00000000-0005-0000-0000-000073090000}"/>
    <cellStyle name="Normal 13 5 2 4 5" xfId="6539" xr:uid="{00000000-0005-0000-0000-000074090000}"/>
    <cellStyle name="Normal 13 5 2 5" xfId="2842" xr:uid="{00000000-0005-0000-0000-000075090000}"/>
    <cellStyle name="Normal 13 5 2 5 2" xfId="3664" xr:uid="{00000000-0005-0000-0000-000076090000}"/>
    <cellStyle name="Normal 13 5 2 5 2 2" xfId="8129" xr:uid="{00000000-0005-0000-0000-000076090000}"/>
    <cellStyle name="Normal 13 5 2 5 3" xfId="5875" xr:uid="{00000000-0005-0000-0000-000077090000}"/>
    <cellStyle name="Normal 13 5 2 5 3 2" xfId="9183" xr:uid="{00000000-0005-0000-0000-000077090000}"/>
    <cellStyle name="Normal 13 5 2 5 4" xfId="6541" xr:uid="{00000000-0005-0000-0000-000078090000}"/>
    <cellStyle name="Normal 13 5 2 6" xfId="2960" xr:uid="{00000000-0005-0000-0000-000079090000}"/>
    <cellStyle name="Normal 13 5 2 6 2" xfId="3780" xr:uid="{00000000-0005-0000-0000-00007A090000}"/>
    <cellStyle name="Normal 13 5 2 6 2 2" xfId="8245" xr:uid="{00000000-0005-0000-0000-00007A090000}"/>
    <cellStyle name="Normal 13 5 2 6 3" xfId="5991" xr:uid="{00000000-0005-0000-0000-00007B090000}"/>
    <cellStyle name="Normal 13 5 2 6 3 2" xfId="9299" xr:uid="{00000000-0005-0000-0000-00007B090000}"/>
    <cellStyle name="Normal 13 5 2 6 4" xfId="6542" xr:uid="{00000000-0005-0000-0000-00007C090000}"/>
    <cellStyle name="Normal 13 5 2 7" xfId="3087" xr:uid="{00000000-0005-0000-0000-00007D090000}"/>
    <cellStyle name="Normal 13 5 2 7 2" xfId="3899" xr:uid="{00000000-0005-0000-0000-00007E090000}"/>
    <cellStyle name="Normal 13 5 2 7 2 2" xfId="8364" xr:uid="{00000000-0005-0000-0000-00007E090000}"/>
    <cellStyle name="Normal 13 5 2 7 3" xfId="6110" xr:uid="{00000000-0005-0000-0000-00007F090000}"/>
    <cellStyle name="Normal 13 5 2 7 3 2" xfId="9418" xr:uid="{00000000-0005-0000-0000-00007F090000}"/>
    <cellStyle name="Normal 13 5 2 7 4" xfId="6543" xr:uid="{00000000-0005-0000-0000-000080090000}"/>
    <cellStyle name="Normal 13 5 2 8" xfId="2378" xr:uid="{00000000-0005-0000-0000-000081090000}"/>
    <cellStyle name="Normal 13 5 2 8 2" xfId="5106" xr:uid="{00000000-0005-0000-0000-000082090000}"/>
    <cellStyle name="Normal 13 5 2 8 2 2" xfId="8547" xr:uid="{00000000-0005-0000-0000-000082090000}"/>
    <cellStyle name="Normal 13 5 2 8 3" xfId="6210" xr:uid="{00000000-0005-0000-0000-000083090000}"/>
    <cellStyle name="Normal 13 5 2 8 3 2" xfId="9513" xr:uid="{00000000-0005-0000-0000-000083090000}"/>
    <cellStyle name="Normal 13 5 2 8 4" xfId="6544" xr:uid="{00000000-0005-0000-0000-000084090000}"/>
    <cellStyle name="Normal 13 5 2 9" xfId="3202" xr:uid="{00000000-0005-0000-0000-000085090000}"/>
    <cellStyle name="Normal 13 5 2 9 2" xfId="6545" xr:uid="{00000000-0005-0000-0000-000086090000}"/>
    <cellStyle name="Normal 13 5 3" xfId="1570" xr:uid="{00000000-0005-0000-0000-000087090000}"/>
    <cellStyle name="Normal 13 5 3 2" xfId="2210" xr:uid="{00000000-0005-0000-0000-000088090000}"/>
    <cellStyle name="Normal 13 5 3 2 2" xfId="2737" xr:uid="{00000000-0005-0000-0000-000089090000}"/>
    <cellStyle name="Normal 13 5 3 2 2 2" xfId="6548" xr:uid="{00000000-0005-0000-0000-00008A090000}"/>
    <cellStyle name="Normal 13 5 3 2 3" xfId="3561" xr:uid="{00000000-0005-0000-0000-00008B090000}"/>
    <cellStyle name="Normal 13 5 3 2 3 2" xfId="8027" xr:uid="{00000000-0005-0000-0000-00008B090000}"/>
    <cellStyle name="Normal 13 5 3 2 4" xfId="5772" xr:uid="{00000000-0005-0000-0000-00008C090000}"/>
    <cellStyle name="Normal 13 5 3 2 4 2" xfId="9080" xr:uid="{00000000-0005-0000-0000-00008C090000}"/>
    <cellStyle name="Normal 13 5 3 2 5" xfId="6547" xr:uid="{00000000-0005-0000-0000-00008D090000}"/>
    <cellStyle name="Normal 13 5 3 3" xfId="2102" xr:uid="{00000000-0005-0000-0000-00008E090000}"/>
    <cellStyle name="Normal 13 5 3 3 2" xfId="2629" xr:uid="{00000000-0005-0000-0000-00008F090000}"/>
    <cellStyle name="Normal 13 5 3 3 2 2" xfId="6550" xr:uid="{00000000-0005-0000-0000-000090090000}"/>
    <cellStyle name="Normal 13 5 3 3 3" xfId="3453" xr:uid="{00000000-0005-0000-0000-000091090000}"/>
    <cellStyle name="Normal 13 5 3 3 3 2" xfId="7919" xr:uid="{00000000-0005-0000-0000-000091090000}"/>
    <cellStyle name="Normal 13 5 3 3 4" xfId="5664" xr:uid="{00000000-0005-0000-0000-000092090000}"/>
    <cellStyle name="Normal 13 5 3 3 4 2" xfId="8972" xr:uid="{00000000-0005-0000-0000-000092090000}"/>
    <cellStyle name="Normal 13 5 3 3 5" xfId="6549" xr:uid="{00000000-0005-0000-0000-000093090000}"/>
    <cellStyle name="Normal 13 5 3 4" xfId="2405" xr:uid="{00000000-0005-0000-0000-000094090000}"/>
    <cellStyle name="Normal 13 5 3 4 2" xfId="5252" xr:uid="{00000000-0005-0000-0000-000095090000}"/>
    <cellStyle name="Normal 13 5 3 4 2 2" xfId="8576" xr:uid="{00000000-0005-0000-0000-000095090000}"/>
    <cellStyle name="Normal 13 5 3 4 3" xfId="6237" xr:uid="{00000000-0005-0000-0000-000096090000}"/>
    <cellStyle name="Normal 13 5 3 4 3 2" xfId="9539" xr:uid="{00000000-0005-0000-0000-000096090000}"/>
    <cellStyle name="Normal 13 5 3 4 4" xfId="6551" xr:uid="{00000000-0005-0000-0000-000097090000}"/>
    <cellStyle name="Normal 13 5 3 5" xfId="3229" xr:uid="{00000000-0005-0000-0000-000098090000}"/>
    <cellStyle name="Normal 13 5 3 5 2" xfId="6552" xr:uid="{00000000-0005-0000-0000-000099090000}"/>
    <cellStyle name="Normal 13 5 3 6" xfId="5438" xr:uid="{00000000-0005-0000-0000-00009A090000}"/>
    <cellStyle name="Normal 13 5 3 6 2" xfId="8748" xr:uid="{00000000-0005-0000-0000-00009A090000}"/>
    <cellStyle name="Normal 13 5 3 7" xfId="6546" xr:uid="{00000000-0005-0000-0000-00009B090000}"/>
    <cellStyle name="Normal 13 5 4" xfId="1640" xr:uid="{00000000-0005-0000-0000-00009C090000}"/>
    <cellStyle name="Normal 13 5 4 2" xfId="2155" xr:uid="{00000000-0005-0000-0000-00009D090000}"/>
    <cellStyle name="Normal 13 5 4 2 2" xfId="2682" xr:uid="{00000000-0005-0000-0000-00009E090000}"/>
    <cellStyle name="Normal 13 5 4 2 2 2" xfId="6555" xr:uid="{00000000-0005-0000-0000-00009F090000}"/>
    <cellStyle name="Normal 13 5 4 2 3" xfId="3506" xr:uid="{00000000-0005-0000-0000-0000A0090000}"/>
    <cellStyle name="Normal 13 5 4 2 3 2" xfId="7972" xr:uid="{00000000-0005-0000-0000-0000A0090000}"/>
    <cellStyle name="Normal 13 5 4 2 4" xfId="5717" xr:uid="{00000000-0005-0000-0000-0000A1090000}"/>
    <cellStyle name="Normal 13 5 4 2 4 2" xfId="9025" xr:uid="{00000000-0005-0000-0000-0000A1090000}"/>
    <cellStyle name="Normal 13 5 4 2 5" xfId="6554" xr:uid="{00000000-0005-0000-0000-0000A2090000}"/>
    <cellStyle name="Normal 13 5 4 3" xfId="2458" xr:uid="{00000000-0005-0000-0000-0000A3090000}"/>
    <cellStyle name="Normal 13 5 4 3 2" xfId="6556" xr:uid="{00000000-0005-0000-0000-0000A4090000}"/>
    <cellStyle name="Normal 13 5 4 4" xfId="3282" xr:uid="{00000000-0005-0000-0000-0000A5090000}"/>
    <cellStyle name="Normal 13 5 4 4 2" xfId="7766" xr:uid="{00000000-0005-0000-0000-0000A5090000}"/>
    <cellStyle name="Normal 13 5 4 5" xfId="5491" xr:uid="{00000000-0005-0000-0000-0000A6090000}"/>
    <cellStyle name="Normal 13 5 4 5 2" xfId="8801" xr:uid="{00000000-0005-0000-0000-0000A6090000}"/>
    <cellStyle name="Normal 13 5 4 6" xfId="6553" xr:uid="{00000000-0005-0000-0000-0000A7090000}"/>
    <cellStyle name="Normal 13 5 5" xfId="2047" xr:uid="{00000000-0005-0000-0000-0000A8090000}"/>
    <cellStyle name="Normal 13 5 5 2" xfId="2574" xr:uid="{00000000-0005-0000-0000-0000A9090000}"/>
    <cellStyle name="Normal 13 5 5 2 2" xfId="6558" xr:uid="{00000000-0005-0000-0000-0000AA090000}"/>
    <cellStyle name="Normal 13 5 5 3" xfId="3398" xr:uid="{00000000-0005-0000-0000-0000AB090000}"/>
    <cellStyle name="Normal 13 5 5 3 2" xfId="7864" xr:uid="{00000000-0005-0000-0000-0000AB090000}"/>
    <cellStyle name="Normal 13 5 5 4" xfId="5609" xr:uid="{00000000-0005-0000-0000-0000AC090000}"/>
    <cellStyle name="Normal 13 5 5 4 2" xfId="8917" xr:uid="{00000000-0005-0000-0000-0000AC090000}"/>
    <cellStyle name="Normal 13 5 5 5" xfId="6557" xr:uid="{00000000-0005-0000-0000-0000AD090000}"/>
    <cellStyle name="Normal 13 5 6" xfId="2792" xr:uid="{00000000-0005-0000-0000-0000AE090000}"/>
    <cellStyle name="Normal 13 5 6 2" xfId="3614" xr:uid="{00000000-0005-0000-0000-0000AF090000}"/>
    <cellStyle name="Normal 13 5 6 2 2" xfId="8079" xr:uid="{00000000-0005-0000-0000-0000AF090000}"/>
    <cellStyle name="Normal 13 5 6 3" xfId="5825" xr:uid="{00000000-0005-0000-0000-0000B0090000}"/>
    <cellStyle name="Normal 13 5 6 3 2" xfId="9133" xr:uid="{00000000-0005-0000-0000-0000B0090000}"/>
    <cellStyle name="Normal 13 5 6 4" xfId="6559" xr:uid="{00000000-0005-0000-0000-0000B1090000}"/>
    <cellStyle name="Normal 13 5 7" xfId="2910" xr:uid="{00000000-0005-0000-0000-0000B2090000}"/>
    <cellStyle name="Normal 13 5 7 2" xfId="3730" xr:uid="{00000000-0005-0000-0000-0000B3090000}"/>
    <cellStyle name="Normal 13 5 7 2 2" xfId="8195" xr:uid="{00000000-0005-0000-0000-0000B3090000}"/>
    <cellStyle name="Normal 13 5 7 3" xfId="5941" xr:uid="{00000000-0005-0000-0000-0000B4090000}"/>
    <cellStyle name="Normal 13 5 7 3 2" xfId="9249" xr:uid="{00000000-0005-0000-0000-0000B4090000}"/>
    <cellStyle name="Normal 13 5 7 4" xfId="6560" xr:uid="{00000000-0005-0000-0000-0000B5090000}"/>
    <cellStyle name="Normal 13 5 8" xfId="3037" xr:uid="{00000000-0005-0000-0000-0000B6090000}"/>
    <cellStyle name="Normal 13 5 8 2" xfId="3849" xr:uid="{00000000-0005-0000-0000-0000B7090000}"/>
    <cellStyle name="Normal 13 5 8 2 2" xfId="8314" xr:uid="{00000000-0005-0000-0000-0000B7090000}"/>
    <cellStyle name="Normal 13 5 8 3" xfId="6060" xr:uid="{00000000-0005-0000-0000-0000B8090000}"/>
    <cellStyle name="Normal 13 5 8 3 2" xfId="9368" xr:uid="{00000000-0005-0000-0000-0000B8090000}"/>
    <cellStyle name="Normal 13 5 8 4" xfId="6561" xr:uid="{00000000-0005-0000-0000-0000B9090000}"/>
    <cellStyle name="Normal 13 5 9" xfId="2342" xr:uid="{00000000-0005-0000-0000-0000BA090000}"/>
    <cellStyle name="Normal 13 5 9 2" xfId="4597" xr:uid="{00000000-0005-0000-0000-0000BB090000}"/>
    <cellStyle name="Normal 13 5 9 2 2" xfId="8485" xr:uid="{00000000-0005-0000-0000-0000BB090000}"/>
    <cellStyle name="Normal 13 5 9 3" xfId="6180" xr:uid="{00000000-0005-0000-0000-0000BC090000}"/>
    <cellStyle name="Normal 13 5 9 3 2" xfId="9487" xr:uid="{00000000-0005-0000-0000-0000BC090000}"/>
    <cellStyle name="Normal 13 5 9 4" xfId="6562" xr:uid="{00000000-0005-0000-0000-0000BD090000}"/>
    <cellStyle name="Normal 13 6" xfId="1466" xr:uid="{00000000-0005-0000-0000-0000BE090000}"/>
    <cellStyle name="Normal 13 6 10" xfId="3185" xr:uid="{00000000-0005-0000-0000-0000BF090000}"/>
    <cellStyle name="Normal 13 6 10 2" xfId="6564" xr:uid="{00000000-0005-0000-0000-0000C0090000}"/>
    <cellStyle name="Normal 13 6 11" xfId="5394" xr:uid="{00000000-0005-0000-0000-0000C1090000}"/>
    <cellStyle name="Normal 13 6 11 2" xfId="8704" xr:uid="{00000000-0005-0000-0000-0000C1090000}"/>
    <cellStyle name="Normal 13 6 12" xfId="6563" xr:uid="{00000000-0005-0000-0000-0000C2090000}"/>
    <cellStyle name="Normal 13 6 2" xfId="1546" xr:uid="{00000000-0005-0000-0000-0000C3090000}"/>
    <cellStyle name="Normal 13 6 2 10" xfId="5422" xr:uid="{00000000-0005-0000-0000-0000C4090000}"/>
    <cellStyle name="Normal 13 6 2 10 2" xfId="8732" xr:uid="{00000000-0005-0000-0000-0000C4090000}"/>
    <cellStyle name="Normal 13 6 2 11" xfId="6565" xr:uid="{00000000-0005-0000-0000-0000C5090000}"/>
    <cellStyle name="Normal 13 6 2 2" xfId="1571" xr:uid="{00000000-0005-0000-0000-0000C6090000}"/>
    <cellStyle name="Normal 13 6 2 2 2" xfId="2211" xr:uid="{00000000-0005-0000-0000-0000C7090000}"/>
    <cellStyle name="Normal 13 6 2 2 2 2" xfId="2738" xr:uid="{00000000-0005-0000-0000-0000C8090000}"/>
    <cellStyle name="Normal 13 6 2 2 2 2 2" xfId="6568" xr:uid="{00000000-0005-0000-0000-0000C9090000}"/>
    <cellStyle name="Normal 13 6 2 2 2 3" xfId="3562" xr:uid="{00000000-0005-0000-0000-0000CA090000}"/>
    <cellStyle name="Normal 13 6 2 2 2 3 2" xfId="8028" xr:uid="{00000000-0005-0000-0000-0000CA090000}"/>
    <cellStyle name="Normal 13 6 2 2 2 4" xfId="5773" xr:uid="{00000000-0005-0000-0000-0000CB090000}"/>
    <cellStyle name="Normal 13 6 2 2 2 4 2" xfId="9081" xr:uid="{00000000-0005-0000-0000-0000CB090000}"/>
    <cellStyle name="Normal 13 6 2 2 2 5" xfId="6567" xr:uid="{00000000-0005-0000-0000-0000CC090000}"/>
    <cellStyle name="Normal 13 6 2 2 3" xfId="2103" xr:uid="{00000000-0005-0000-0000-0000CD090000}"/>
    <cellStyle name="Normal 13 6 2 2 3 2" xfId="2630" xr:uid="{00000000-0005-0000-0000-0000CE090000}"/>
    <cellStyle name="Normal 13 6 2 2 3 2 2" xfId="6570" xr:uid="{00000000-0005-0000-0000-0000CF090000}"/>
    <cellStyle name="Normal 13 6 2 2 3 3" xfId="3454" xr:uid="{00000000-0005-0000-0000-0000D0090000}"/>
    <cellStyle name="Normal 13 6 2 2 3 3 2" xfId="7920" xr:uid="{00000000-0005-0000-0000-0000D0090000}"/>
    <cellStyle name="Normal 13 6 2 2 3 4" xfId="5665" xr:uid="{00000000-0005-0000-0000-0000D1090000}"/>
    <cellStyle name="Normal 13 6 2 2 3 4 2" xfId="8973" xr:uid="{00000000-0005-0000-0000-0000D1090000}"/>
    <cellStyle name="Normal 13 6 2 2 3 5" xfId="6569" xr:uid="{00000000-0005-0000-0000-0000D2090000}"/>
    <cellStyle name="Normal 13 6 2 2 4" xfId="2406" xr:uid="{00000000-0005-0000-0000-0000D3090000}"/>
    <cellStyle name="Normal 13 6 2 2 4 2" xfId="5289" xr:uid="{00000000-0005-0000-0000-0000D4090000}"/>
    <cellStyle name="Normal 13 6 2 2 4 2 2" xfId="8613" xr:uid="{00000000-0005-0000-0000-0000D4090000}"/>
    <cellStyle name="Normal 13 6 2 2 4 3" xfId="6274" xr:uid="{00000000-0005-0000-0000-0000D5090000}"/>
    <cellStyle name="Normal 13 6 2 2 4 3 2" xfId="9576" xr:uid="{00000000-0005-0000-0000-0000D5090000}"/>
    <cellStyle name="Normal 13 6 2 2 4 4" xfId="6571" xr:uid="{00000000-0005-0000-0000-0000D6090000}"/>
    <cellStyle name="Normal 13 6 2 2 5" xfId="3230" xr:uid="{00000000-0005-0000-0000-0000D7090000}"/>
    <cellStyle name="Normal 13 6 2 2 5 2" xfId="6572" xr:uid="{00000000-0005-0000-0000-0000D8090000}"/>
    <cellStyle name="Normal 13 6 2 2 6" xfId="5439" xr:uid="{00000000-0005-0000-0000-0000D9090000}"/>
    <cellStyle name="Normal 13 6 2 2 6 2" xfId="8749" xr:uid="{00000000-0005-0000-0000-0000D9090000}"/>
    <cellStyle name="Normal 13 6 2 2 7" xfId="6566" xr:uid="{00000000-0005-0000-0000-0000DA090000}"/>
    <cellStyle name="Normal 13 6 2 3" xfId="1738" xr:uid="{00000000-0005-0000-0000-0000DB090000}"/>
    <cellStyle name="Normal 13 6 2 3 2" xfId="2194" xr:uid="{00000000-0005-0000-0000-0000DC090000}"/>
    <cellStyle name="Normal 13 6 2 3 2 2" xfId="2721" xr:uid="{00000000-0005-0000-0000-0000DD090000}"/>
    <cellStyle name="Normal 13 6 2 3 2 2 2" xfId="6575" xr:uid="{00000000-0005-0000-0000-0000DE090000}"/>
    <cellStyle name="Normal 13 6 2 3 2 3" xfId="3545" xr:uid="{00000000-0005-0000-0000-0000DF090000}"/>
    <cellStyle name="Normal 13 6 2 3 2 3 2" xfId="8011" xr:uid="{00000000-0005-0000-0000-0000DF090000}"/>
    <cellStyle name="Normal 13 6 2 3 2 4" xfId="5756" xr:uid="{00000000-0005-0000-0000-0000E0090000}"/>
    <cellStyle name="Normal 13 6 2 3 2 4 2" xfId="9064" xr:uid="{00000000-0005-0000-0000-0000E0090000}"/>
    <cellStyle name="Normal 13 6 2 3 2 5" xfId="6574" xr:uid="{00000000-0005-0000-0000-0000E1090000}"/>
    <cellStyle name="Normal 13 6 2 3 3" xfId="2509" xr:uid="{00000000-0005-0000-0000-0000E2090000}"/>
    <cellStyle name="Normal 13 6 2 3 3 2" xfId="6576" xr:uid="{00000000-0005-0000-0000-0000E3090000}"/>
    <cellStyle name="Normal 13 6 2 3 4" xfId="3333" xr:uid="{00000000-0005-0000-0000-0000E4090000}"/>
    <cellStyle name="Normal 13 6 2 3 4 2" xfId="7809" xr:uid="{00000000-0005-0000-0000-0000E4090000}"/>
    <cellStyle name="Normal 13 6 2 3 5" xfId="5542" xr:uid="{00000000-0005-0000-0000-0000E5090000}"/>
    <cellStyle name="Normal 13 6 2 3 5 2" xfId="8852" xr:uid="{00000000-0005-0000-0000-0000E5090000}"/>
    <cellStyle name="Normal 13 6 2 3 6" xfId="6573" xr:uid="{00000000-0005-0000-0000-0000E6090000}"/>
    <cellStyle name="Normal 13 6 2 4" xfId="2086" xr:uid="{00000000-0005-0000-0000-0000E7090000}"/>
    <cellStyle name="Normal 13 6 2 4 2" xfId="2613" xr:uid="{00000000-0005-0000-0000-0000E8090000}"/>
    <cellStyle name="Normal 13 6 2 4 2 2" xfId="6578" xr:uid="{00000000-0005-0000-0000-0000E9090000}"/>
    <cellStyle name="Normal 13 6 2 4 3" xfId="3437" xr:uid="{00000000-0005-0000-0000-0000EA090000}"/>
    <cellStyle name="Normal 13 6 2 4 3 2" xfId="7903" xr:uid="{00000000-0005-0000-0000-0000EA090000}"/>
    <cellStyle name="Normal 13 6 2 4 4" xfId="5648" xr:uid="{00000000-0005-0000-0000-0000EB090000}"/>
    <cellStyle name="Normal 13 6 2 4 4 2" xfId="8956" xr:uid="{00000000-0005-0000-0000-0000EB090000}"/>
    <cellStyle name="Normal 13 6 2 4 5" xfId="6577" xr:uid="{00000000-0005-0000-0000-0000EC090000}"/>
    <cellStyle name="Normal 13 6 2 5" xfId="2843" xr:uid="{00000000-0005-0000-0000-0000ED090000}"/>
    <cellStyle name="Normal 13 6 2 5 2" xfId="3665" xr:uid="{00000000-0005-0000-0000-0000EE090000}"/>
    <cellStyle name="Normal 13 6 2 5 2 2" xfId="8130" xr:uid="{00000000-0005-0000-0000-0000EE090000}"/>
    <cellStyle name="Normal 13 6 2 5 3" xfId="5876" xr:uid="{00000000-0005-0000-0000-0000EF090000}"/>
    <cellStyle name="Normal 13 6 2 5 3 2" xfId="9184" xr:uid="{00000000-0005-0000-0000-0000EF090000}"/>
    <cellStyle name="Normal 13 6 2 5 4" xfId="6579" xr:uid="{00000000-0005-0000-0000-0000F0090000}"/>
    <cellStyle name="Normal 13 6 2 6" xfId="2961" xr:uid="{00000000-0005-0000-0000-0000F1090000}"/>
    <cellStyle name="Normal 13 6 2 6 2" xfId="3781" xr:uid="{00000000-0005-0000-0000-0000F2090000}"/>
    <cellStyle name="Normal 13 6 2 6 2 2" xfId="8246" xr:uid="{00000000-0005-0000-0000-0000F2090000}"/>
    <cellStyle name="Normal 13 6 2 6 3" xfId="5992" xr:uid="{00000000-0005-0000-0000-0000F3090000}"/>
    <cellStyle name="Normal 13 6 2 6 3 2" xfId="9300" xr:uid="{00000000-0005-0000-0000-0000F3090000}"/>
    <cellStyle name="Normal 13 6 2 6 4" xfId="6580" xr:uid="{00000000-0005-0000-0000-0000F4090000}"/>
    <cellStyle name="Normal 13 6 2 7" xfId="3088" xr:uid="{00000000-0005-0000-0000-0000F5090000}"/>
    <cellStyle name="Normal 13 6 2 7 2" xfId="3900" xr:uid="{00000000-0005-0000-0000-0000F6090000}"/>
    <cellStyle name="Normal 13 6 2 7 2 2" xfId="8365" xr:uid="{00000000-0005-0000-0000-0000F6090000}"/>
    <cellStyle name="Normal 13 6 2 7 3" xfId="6111" xr:uid="{00000000-0005-0000-0000-0000F7090000}"/>
    <cellStyle name="Normal 13 6 2 7 3 2" xfId="9419" xr:uid="{00000000-0005-0000-0000-0000F7090000}"/>
    <cellStyle name="Normal 13 6 2 7 4" xfId="6581" xr:uid="{00000000-0005-0000-0000-0000F8090000}"/>
    <cellStyle name="Normal 13 6 2 8" xfId="2389" xr:uid="{00000000-0005-0000-0000-0000F9090000}"/>
    <cellStyle name="Normal 13 6 2 8 2" xfId="5208" xr:uid="{00000000-0005-0000-0000-0000FA090000}"/>
    <cellStyle name="Normal 13 6 2 8 2 2" xfId="8562" xr:uid="{00000000-0005-0000-0000-0000FA090000}"/>
    <cellStyle name="Normal 13 6 2 8 3" xfId="6222" xr:uid="{00000000-0005-0000-0000-0000FB090000}"/>
    <cellStyle name="Normal 13 6 2 8 3 2" xfId="9524" xr:uid="{00000000-0005-0000-0000-0000FB090000}"/>
    <cellStyle name="Normal 13 6 2 8 4" xfId="6582" xr:uid="{00000000-0005-0000-0000-0000FC090000}"/>
    <cellStyle name="Normal 13 6 2 9" xfId="3213" xr:uid="{00000000-0005-0000-0000-0000FD090000}"/>
    <cellStyle name="Normal 13 6 2 9 2" xfId="6583" xr:uid="{00000000-0005-0000-0000-0000FE090000}"/>
    <cellStyle name="Normal 13 6 3" xfId="1572" xr:uid="{00000000-0005-0000-0000-0000FF090000}"/>
    <cellStyle name="Normal 13 6 3 2" xfId="2212" xr:uid="{00000000-0005-0000-0000-0000000A0000}"/>
    <cellStyle name="Normal 13 6 3 2 2" xfId="2739" xr:uid="{00000000-0005-0000-0000-0000010A0000}"/>
    <cellStyle name="Normal 13 6 3 2 2 2" xfId="6586" xr:uid="{00000000-0005-0000-0000-0000020A0000}"/>
    <cellStyle name="Normal 13 6 3 2 3" xfId="3563" xr:uid="{00000000-0005-0000-0000-0000030A0000}"/>
    <cellStyle name="Normal 13 6 3 2 3 2" xfId="8029" xr:uid="{00000000-0005-0000-0000-0000030A0000}"/>
    <cellStyle name="Normal 13 6 3 2 4" xfId="5774" xr:uid="{00000000-0005-0000-0000-0000040A0000}"/>
    <cellStyle name="Normal 13 6 3 2 4 2" xfId="9082" xr:uid="{00000000-0005-0000-0000-0000040A0000}"/>
    <cellStyle name="Normal 13 6 3 2 5" xfId="6585" xr:uid="{00000000-0005-0000-0000-0000050A0000}"/>
    <cellStyle name="Normal 13 6 3 3" xfId="2104" xr:uid="{00000000-0005-0000-0000-0000060A0000}"/>
    <cellStyle name="Normal 13 6 3 3 2" xfId="2631" xr:uid="{00000000-0005-0000-0000-0000070A0000}"/>
    <cellStyle name="Normal 13 6 3 3 2 2" xfId="6588" xr:uid="{00000000-0005-0000-0000-0000080A0000}"/>
    <cellStyle name="Normal 13 6 3 3 3" xfId="3455" xr:uid="{00000000-0005-0000-0000-0000090A0000}"/>
    <cellStyle name="Normal 13 6 3 3 3 2" xfId="7921" xr:uid="{00000000-0005-0000-0000-0000090A0000}"/>
    <cellStyle name="Normal 13 6 3 3 4" xfId="5666" xr:uid="{00000000-0005-0000-0000-00000A0A0000}"/>
    <cellStyle name="Normal 13 6 3 3 4 2" xfId="8974" xr:uid="{00000000-0005-0000-0000-00000A0A0000}"/>
    <cellStyle name="Normal 13 6 3 3 5" xfId="6587" xr:uid="{00000000-0005-0000-0000-00000B0A0000}"/>
    <cellStyle name="Normal 13 6 3 4" xfId="2407" xr:uid="{00000000-0005-0000-0000-00000C0A0000}"/>
    <cellStyle name="Normal 13 6 3 4 2" xfId="5263" xr:uid="{00000000-0005-0000-0000-00000D0A0000}"/>
    <cellStyle name="Normal 13 6 3 4 2 2" xfId="8587" xr:uid="{00000000-0005-0000-0000-00000D0A0000}"/>
    <cellStyle name="Normal 13 6 3 4 3" xfId="6248" xr:uid="{00000000-0005-0000-0000-00000E0A0000}"/>
    <cellStyle name="Normal 13 6 3 4 3 2" xfId="9550" xr:uid="{00000000-0005-0000-0000-00000E0A0000}"/>
    <cellStyle name="Normal 13 6 3 4 4" xfId="6589" xr:uid="{00000000-0005-0000-0000-00000F0A0000}"/>
    <cellStyle name="Normal 13 6 3 5" xfId="3231" xr:uid="{00000000-0005-0000-0000-0000100A0000}"/>
    <cellStyle name="Normal 13 6 3 5 2" xfId="6590" xr:uid="{00000000-0005-0000-0000-0000110A0000}"/>
    <cellStyle name="Normal 13 6 3 6" xfId="5440" xr:uid="{00000000-0005-0000-0000-0000120A0000}"/>
    <cellStyle name="Normal 13 6 3 6 2" xfId="8750" xr:uid="{00000000-0005-0000-0000-0000120A0000}"/>
    <cellStyle name="Normal 13 6 3 7" xfId="6584" xr:uid="{00000000-0005-0000-0000-0000130A0000}"/>
    <cellStyle name="Normal 13 6 4" xfId="1652" xr:uid="{00000000-0005-0000-0000-0000140A0000}"/>
    <cellStyle name="Normal 13 6 4 2" xfId="2166" xr:uid="{00000000-0005-0000-0000-0000150A0000}"/>
    <cellStyle name="Normal 13 6 4 2 2" xfId="2693" xr:uid="{00000000-0005-0000-0000-0000160A0000}"/>
    <cellStyle name="Normal 13 6 4 2 2 2" xfId="6593" xr:uid="{00000000-0005-0000-0000-0000170A0000}"/>
    <cellStyle name="Normal 13 6 4 2 3" xfId="3517" xr:uid="{00000000-0005-0000-0000-0000180A0000}"/>
    <cellStyle name="Normal 13 6 4 2 3 2" xfId="7983" xr:uid="{00000000-0005-0000-0000-0000180A0000}"/>
    <cellStyle name="Normal 13 6 4 2 4" xfId="5728" xr:uid="{00000000-0005-0000-0000-0000190A0000}"/>
    <cellStyle name="Normal 13 6 4 2 4 2" xfId="9036" xr:uid="{00000000-0005-0000-0000-0000190A0000}"/>
    <cellStyle name="Normal 13 6 4 2 5" xfId="6592" xr:uid="{00000000-0005-0000-0000-00001A0A0000}"/>
    <cellStyle name="Normal 13 6 4 3" xfId="2469" xr:uid="{00000000-0005-0000-0000-00001B0A0000}"/>
    <cellStyle name="Normal 13 6 4 3 2" xfId="6594" xr:uid="{00000000-0005-0000-0000-00001C0A0000}"/>
    <cellStyle name="Normal 13 6 4 4" xfId="3293" xr:uid="{00000000-0005-0000-0000-00001D0A0000}"/>
    <cellStyle name="Normal 13 6 4 4 2" xfId="7777" xr:uid="{00000000-0005-0000-0000-00001D0A0000}"/>
    <cellStyle name="Normal 13 6 4 5" xfId="5502" xr:uid="{00000000-0005-0000-0000-00001E0A0000}"/>
    <cellStyle name="Normal 13 6 4 5 2" xfId="8812" xr:uid="{00000000-0005-0000-0000-00001E0A0000}"/>
    <cellStyle name="Normal 13 6 4 6" xfId="6591" xr:uid="{00000000-0005-0000-0000-00001F0A0000}"/>
    <cellStyle name="Normal 13 6 5" xfId="2058" xr:uid="{00000000-0005-0000-0000-0000200A0000}"/>
    <cellStyle name="Normal 13 6 5 2" xfId="2585" xr:uid="{00000000-0005-0000-0000-0000210A0000}"/>
    <cellStyle name="Normal 13 6 5 2 2" xfId="6596" xr:uid="{00000000-0005-0000-0000-0000220A0000}"/>
    <cellStyle name="Normal 13 6 5 3" xfId="3409" xr:uid="{00000000-0005-0000-0000-0000230A0000}"/>
    <cellStyle name="Normal 13 6 5 3 2" xfId="7875" xr:uid="{00000000-0005-0000-0000-0000230A0000}"/>
    <cellStyle name="Normal 13 6 5 4" xfId="5620" xr:uid="{00000000-0005-0000-0000-0000240A0000}"/>
    <cellStyle name="Normal 13 6 5 4 2" xfId="8928" xr:uid="{00000000-0005-0000-0000-0000240A0000}"/>
    <cellStyle name="Normal 13 6 5 5" xfId="6595" xr:uid="{00000000-0005-0000-0000-0000250A0000}"/>
    <cellStyle name="Normal 13 6 6" xfId="2803" xr:uid="{00000000-0005-0000-0000-0000260A0000}"/>
    <cellStyle name="Normal 13 6 6 2" xfId="3625" xr:uid="{00000000-0005-0000-0000-0000270A0000}"/>
    <cellStyle name="Normal 13 6 6 2 2" xfId="8090" xr:uid="{00000000-0005-0000-0000-0000270A0000}"/>
    <cellStyle name="Normal 13 6 6 3" xfId="5836" xr:uid="{00000000-0005-0000-0000-0000280A0000}"/>
    <cellStyle name="Normal 13 6 6 3 2" xfId="9144" xr:uid="{00000000-0005-0000-0000-0000280A0000}"/>
    <cellStyle name="Normal 13 6 6 4" xfId="6597" xr:uid="{00000000-0005-0000-0000-0000290A0000}"/>
    <cellStyle name="Normal 13 6 7" xfId="2921" xr:uid="{00000000-0005-0000-0000-00002A0A0000}"/>
    <cellStyle name="Normal 13 6 7 2" xfId="3741" xr:uid="{00000000-0005-0000-0000-00002B0A0000}"/>
    <cellStyle name="Normal 13 6 7 2 2" xfId="8206" xr:uid="{00000000-0005-0000-0000-00002B0A0000}"/>
    <cellStyle name="Normal 13 6 7 3" xfId="5952" xr:uid="{00000000-0005-0000-0000-00002C0A0000}"/>
    <cellStyle name="Normal 13 6 7 3 2" xfId="9260" xr:uid="{00000000-0005-0000-0000-00002C0A0000}"/>
    <cellStyle name="Normal 13 6 7 4" xfId="6598" xr:uid="{00000000-0005-0000-0000-00002D0A0000}"/>
    <cellStyle name="Normal 13 6 8" xfId="3048" xr:uid="{00000000-0005-0000-0000-00002E0A0000}"/>
    <cellStyle name="Normal 13 6 8 2" xfId="3860" xr:uid="{00000000-0005-0000-0000-00002F0A0000}"/>
    <cellStyle name="Normal 13 6 8 2 2" xfId="8325" xr:uid="{00000000-0005-0000-0000-00002F0A0000}"/>
    <cellStyle name="Normal 13 6 8 3" xfId="6071" xr:uid="{00000000-0005-0000-0000-0000300A0000}"/>
    <cellStyle name="Normal 13 6 8 3 2" xfId="9379" xr:uid="{00000000-0005-0000-0000-0000300A0000}"/>
    <cellStyle name="Normal 13 6 8 4" xfId="6599" xr:uid="{00000000-0005-0000-0000-0000310A0000}"/>
    <cellStyle name="Normal 13 6 9" xfId="2361" xr:uid="{00000000-0005-0000-0000-0000320A0000}"/>
    <cellStyle name="Normal 13 6 9 2" xfId="4679" xr:uid="{00000000-0005-0000-0000-0000330A0000}"/>
    <cellStyle name="Normal 13 6 9 2 2" xfId="8516" xr:uid="{00000000-0005-0000-0000-0000330A0000}"/>
    <cellStyle name="Normal 13 6 9 3" xfId="6191" xr:uid="{00000000-0005-0000-0000-0000340A0000}"/>
    <cellStyle name="Normal 13 6 9 3 2" xfId="9498" xr:uid="{00000000-0005-0000-0000-0000340A0000}"/>
    <cellStyle name="Normal 13 6 9 4" xfId="6600" xr:uid="{00000000-0005-0000-0000-0000350A0000}"/>
    <cellStyle name="Normal 13 7" xfId="1530" xr:uid="{00000000-0005-0000-0000-0000360A0000}"/>
    <cellStyle name="Normal 13 7 10" xfId="5406" xr:uid="{00000000-0005-0000-0000-0000370A0000}"/>
    <cellStyle name="Normal 13 7 10 2" xfId="8716" xr:uid="{00000000-0005-0000-0000-0000370A0000}"/>
    <cellStyle name="Normal 13 7 11" xfId="6601" xr:uid="{00000000-0005-0000-0000-0000380A0000}"/>
    <cellStyle name="Normal 13 7 2" xfId="1573" xr:uid="{00000000-0005-0000-0000-0000390A0000}"/>
    <cellStyle name="Normal 13 7 2 10" xfId="6602" xr:uid="{00000000-0005-0000-0000-00003A0A0000}"/>
    <cellStyle name="Normal 13 7 2 2" xfId="1739" xr:uid="{00000000-0005-0000-0000-00003B0A0000}"/>
    <cellStyle name="Normal 13 7 2 2 2" xfId="2213" xr:uid="{00000000-0005-0000-0000-00003C0A0000}"/>
    <cellStyle name="Normal 13 7 2 2 2 2" xfId="2740" xr:uid="{00000000-0005-0000-0000-00003D0A0000}"/>
    <cellStyle name="Normal 13 7 2 2 2 2 2" xfId="6605" xr:uid="{00000000-0005-0000-0000-00003E0A0000}"/>
    <cellStyle name="Normal 13 7 2 2 2 3" xfId="3564" xr:uid="{00000000-0005-0000-0000-00003F0A0000}"/>
    <cellStyle name="Normal 13 7 2 2 2 3 2" xfId="8030" xr:uid="{00000000-0005-0000-0000-00003F0A0000}"/>
    <cellStyle name="Normal 13 7 2 2 2 4" xfId="5775" xr:uid="{00000000-0005-0000-0000-0000400A0000}"/>
    <cellStyle name="Normal 13 7 2 2 2 4 2" xfId="9083" xr:uid="{00000000-0005-0000-0000-0000400A0000}"/>
    <cellStyle name="Normal 13 7 2 2 2 5" xfId="6604" xr:uid="{00000000-0005-0000-0000-0000410A0000}"/>
    <cellStyle name="Normal 13 7 2 2 3" xfId="2510" xr:uid="{00000000-0005-0000-0000-0000420A0000}"/>
    <cellStyle name="Normal 13 7 2 2 3 2" xfId="5274" xr:uid="{00000000-0005-0000-0000-0000430A0000}"/>
    <cellStyle name="Normal 13 7 2 2 3 2 2" xfId="8598" xr:uid="{00000000-0005-0000-0000-0000430A0000}"/>
    <cellStyle name="Normal 13 7 2 2 3 3" xfId="6259" xr:uid="{00000000-0005-0000-0000-0000440A0000}"/>
    <cellStyle name="Normal 13 7 2 2 3 3 2" xfId="9561" xr:uid="{00000000-0005-0000-0000-0000440A0000}"/>
    <cellStyle name="Normal 13 7 2 2 3 4" xfId="6606" xr:uid="{00000000-0005-0000-0000-0000450A0000}"/>
    <cellStyle name="Normal 13 7 2 2 4" xfId="3334" xr:uid="{00000000-0005-0000-0000-0000460A0000}"/>
    <cellStyle name="Normal 13 7 2 2 4 2" xfId="6607" xr:uid="{00000000-0005-0000-0000-0000470A0000}"/>
    <cellStyle name="Normal 13 7 2 2 5" xfId="5543" xr:uid="{00000000-0005-0000-0000-0000480A0000}"/>
    <cellStyle name="Normal 13 7 2 2 5 2" xfId="8853" xr:uid="{00000000-0005-0000-0000-0000480A0000}"/>
    <cellStyle name="Normal 13 7 2 2 6" xfId="6603" xr:uid="{00000000-0005-0000-0000-0000490A0000}"/>
    <cellStyle name="Normal 13 7 2 3" xfId="2105" xr:uid="{00000000-0005-0000-0000-00004A0A0000}"/>
    <cellStyle name="Normal 13 7 2 3 2" xfId="2632" xr:uid="{00000000-0005-0000-0000-00004B0A0000}"/>
    <cellStyle name="Normal 13 7 2 3 2 2" xfId="6609" xr:uid="{00000000-0005-0000-0000-00004C0A0000}"/>
    <cellStyle name="Normal 13 7 2 3 3" xfId="3456" xr:uid="{00000000-0005-0000-0000-00004D0A0000}"/>
    <cellStyle name="Normal 13 7 2 3 3 2" xfId="7922" xr:uid="{00000000-0005-0000-0000-00004D0A0000}"/>
    <cellStyle name="Normal 13 7 2 3 4" xfId="5667" xr:uid="{00000000-0005-0000-0000-00004E0A0000}"/>
    <cellStyle name="Normal 13 7 2 3 4 2" xfId="8975" xr:uid="{00000000-0005-0000-0000-00004E0A0000}"/>
    <cellStyle name="Normal 13 7 2 3 5" xfId="6608" xr:uid="{00000000-0005-0000-0000-00004F0A0000}"/>
    <cellStyle name="Normal 13 7 2 4" xfId="2844" xr:uid="{00000000-0005-0000-0000-0000500A0000}"/>
    <cellStyle name="Normal 13 7 2 4 2" xfId="3666" xr:uid="{00000000-0005-0000-0000-0000510A0000}"/>
    <cellStyle name="Normal 13 7 2 4 2 2" xfId="8131" xr:uid="{00000000-0005-0000-0000-0000510A0000}"/>
    <cellStyle name="Normal 13 7 2 4 3" xfId="5877" xr:uid="{00000000-0005-0000-0000-0000520A0000}"/>
    <cellStyle name="Normal 13 7 2 4 3 2" xfId="9185" xr:uid="{00000000-0005-0000-0000-0000520A0000}"/>
    <cellStyle name="Normal 13 7 2 4 4" xfId="6610" xr:uid="{00000000-0005-0000-0000-0000530A0000}"/>
    <cellStyle name="Normal 13 7 2 5" xfId="2962" xr:uid="{00000000-0005-0000-0000-0000540A0000}"/>
    <cellStyle name="Normal 13 7 2 5 2" xfId="3782" xr:uid="{00000000-0005-0000-0000-0000550A0000}"/>
    <cellStyle name="Normal 13 7 2 5 2 2" xfId="8247" xr:uid="{00000000-0005-0000-0000-0000550A0000}"/>
    <cellStyle name="Normal 13 7 2 5 3" xfId="5993" xr:uid="{00000000-0005-0000-0000-0000560A0000}"/>
    <cellStyle name="Normal 13 7 2 5 3 2" xfId="9301" xr:uid="{00000000-0005-0000-0000-0000560A0000}"/>
    <cellStyle name="Normal 13 7 2 5 4" xfId="6611" xr:uid="{00000000-0005-0000-0000-0000570A0000}"/>
    <cellStyle name="Normal 13 7 2 6" xfId="3089" xr:uid="{00000000-0005-0000-0000-0000580A0000}"/>
    <cellStyle name="Normal 13 7 2 6 2" xfId="3901" xr:uid="{00000000-0005-0000-0000-0000590A0000}"/>
    <cellStyle name="Normal 13 7 2 6 2 2" xfId="8366" xr:uid="{00000000-0005-0000-0000-0000590A0000}"/>
    <cellStyle name="Normal 13 7 2 6 3" xfId="6112" xr:uid="{00000000-0005-0000-0000-00005A0A0000}"/>
    <cellStyle name="Normal 13 7 2 6 3 2" xfId="9420" xr:uid="{00000000-0005-0000-0000-00005A0A0000}"/>
    <cellStyle name="Normal 13 7 2 6 4" xfId="6612" xr:uid="{00000000-0005-0000-0000-00005B0A0000}"/>
    <cellStyle name="Normal 13 7 2 7" xfId="2408" xr:uid="{00000000-0005-0000-0000-00005C0A0000}"/>
    <cellStyle name="Normal 13 7 2 7 2" xfId="4902" xr:uid="{00000000-0005-0000-0000-00005D0A0000}"/>
    <cellStyle name="Normal 13 7 2 7 2 2" xfId="8541" xr:uid="{00000000-0005-0000-0000-00005D0A0000}"/>
    <cellStyle name="Normal 13 7 2 7 3" xfId="6206" xr:uid="{00000000-0005-0000-0000-00005E0A0000}"/>
    <cellStyle name="Normal 13 7 2 7 3 2" xfId="9509" xr:uid="{00000000-0005-0000-0000-00005E0A0000}"/>
    <cellStyle name="Normal 13 7 2 7 4" xfId="6613" xr:uid="{00000000-0005-0000-0000-00005F0A0000}"/>
    <cellStyle name="Normal 13 7 2 8" xfId="3232" xr:uid="{00000000-0005-0000-0000-0000600A0000}"/>
    <cellStyle name="Normal 13 7 2 8 2" xfId="6614" xr:uid="{00000000-0005-0000-0000-0000610A0000}"/>
    <cellStyle name="Normal 13 7 2 9" xfId="5441" xr:uid="{00000000-0005-0000-0000-0000620A0000}"/>
    <cellStyle name="Normal 13 7 2 9 2" xfId="8751" xr:uid="{00000000-0005-0000-0000-0000620A0000}"/>
    <cellStyle name="Normal 13 7 3" xfId="1678" xr:uid="{00000000-0005-0000-0000-0000630A0000}"/>
    <cellStyle name="Normal 13 7 3 2" xfId="2178" xr:uid="{00000000-0005-0000-0000-0000640A0000}"/>
    <cellStyle name="Normal 13 7 3 2 2" xfId="2705" xr:uid="{00000000-0005-0000-0000-0000650A0000}"/>
    <cellStyle name="Normal 13 7 3 2 2 2" xfId="6617" xr:uid="{00000000-0005-0000-0000-0000660A0000}"/>
    <cellStyle name="Normal 13 7 3 2 3" xfId="3529" xr:uid="{00000000-0005-0000-0000-0000670A0000}"/>
    <cellStyle name="Normal 13 7 3 2 3 2" xfId="7995" xr:uid="{00000000-0005-0000-0000-0000670A0000}"/>
    <cellStyle name="Normal 13 7 3 2 4" xfId="5740" xr:uid="{00000000-0005-0000-0000-0000680A0000}"/>
    <cellStyle name="Normal 13 7 3 2 4 2" xfId="9048" xr:uid="{00000000-0005-0000-0000-0000680A0000}"/>
    <cellStyle name="Normal 13 7 3 2 5" xfId="6616" xr:uid="{00000000-0005-0000-0000-0000690A0000}"/>
    <cellStyle name="Normal 13 7 3 3" xfId="2485" xr:uid="{00000000-0005-0000-0000-00006A0A0000}"/>
    <cellStyle name="Normal 13 7 3 3 2" xfId="5248" xr:uid="{00000000-0005-0000-0000-00006B0A0000}"/>
    <cellStyle name="Normal 13 7 3 3 2 2" xfId="8572" xr:uid="{00000000-0005-0000-0000-00006B0A0000}"/>
    <cellStyle name="Normal 13 7 3 3 3" xfId="6233" xr:uid="{00000000-0005-0000-0000-00006C0A0000}"/>
    <cellStyle name="Normal 13 7 3 3 3 2" xfId="9535" xr:uid="{00000000-0005-0000-0000-00006C0A0000}"/>
    <cellStyle name="Normal 13 7 3 3 4" xfId="6618" xr:uid="{00000000-0005-0000-0000-00006D0A0000}"/>
    <cellStyle name="Normal 13 7 3 4" xfId="3309" xr:uid="{00000000-0005-0000-0000-00006E0A0000}"/>
    <cellStyle name="Normal 13 7 3 4 2" xfId="6619" xr:uid="{00000000-0005-0000-0000-00006F0A0000}"/>
    <cellStyle name="Normal 13 7 3 5" xfId="5518" xr:uid="{00000000-0005-0000-0000-0000700A0000}"/>
    <cellStyle name="Normal 13 7 3 5 2" xfId="8828" xr:uid="{00000000-0005-0000-0000-0000700A0000}"/>
    <cellStyle name="Normal 13 7 3 6" xfId="6615" xr:uid="{00000000-0005-0000-0000-0000710A0000}"/>
    <cellStyle name="Normal 13 7 4" xfId="2070" xr:uid="{00000000-0005-0000-0000-0000720A0000}"/>
    <cellStyle name="Normal 13 7 4 2" xfId="2597" xr:uid="{00000000-0005-0000-0000-0000730A0000}"/>
    <cellStyle name="Normal 13 7 4 2 2" xfId="6621" xr:uid="{00000000-0005-0000-0000-0000740A0000}"/>
    <cellStyle name="Normal 13 7 4 3" xfId="3421" xr:uid="{00000000-0005-0000-0000-0000750A0000}"/>
    <cellStyle name="Normal 13 7 4 3 2" xfId="7887" xr:uid="{00000000-0005-0000-0000-0000750A0000}"/>
    <cellStyle name="Normal 13 7 4 4" xfId="5632" xr:uid="{00000000-0005-0000-0000-0000760A0000}"/>
    <cellStyle name="Normal 13 7 4 4 2" xfId="8940" xr:uid="{00000000-0005-0000-0000-0000760A0000}"/>
    <cellStyle name="Normal 13 7 4 5" xfId="6620" xr:uid="{00000000-0005-0000-0000-0000770A0000}"/>
    <cellStyle name="Normal 13 7 5" xfId="2819" xr:uid="{00000000-0005-0000-0000-0000780A0000}"/>
    <cellStyle name="Normal 13 7 5 2" xfId="3641" xr:uid="{00000000-0005-0000-0000-0000790A0000}"/>
    <cellStyle name="Normal 13 7 5 2 2" xfId="8106" xr:uid="{00000000-0005-0000-0000-0000790A0000}"/>
    <cellStyle name="Normal 13 7 5 3" xfId="5852" xr:uid="{00000000-0005-0000-0000-00007A0A0000}"/>
    <cellStyle name="Normal 13 7 5 3 2" xfId="9160" xr:uid="{00000000-0005-0000-0000-00007A0A0000}"/>
    <cellStyle name="Normal 13 7 5 4" xfId="6622" xr:uid="{00000000-0005-0000-0000-00007B0A0000}"/>
    <cellStyle name="Normal 13 7 6" xfId="2937" xr:uid="{00000000-0005-0000-0000-00007C0A0000}"/>
    <cellStyle name="Normal 13 7 6 2" xfId="3757" xr:uid="{00000000-0005-0000-0000-00007D0A0000}"/>
    <cellStyle name="Normal 13 7 6 2 2" xfId="8222" xr:uid="{00000000-0005-0000-0000-00007D0A0000}"/>
    <cellStyle name="Normal 13 7 6 3" xfId="5968" xr:uid="{00000000-0005-0000-0000-00007E0A0000}"/>
    <cellStyle name="Normal 13 7 6 3 2" xfId="9276" xr:uid="{00000000-0005-0000-0000-00007E0A0000}"/>
    <cellStyle name="Normal 13 7 6 4" xfId="6623" xr:uid="{00000000-0005-0000-0000-00007F0A0000}"/>
    <cellStyle name="Normal 13 7 7" xfId="3064" xr:uid="{00000000-0005-0000-0000-0000800A0000}"/>
    <cellStyle name="Normal 13 7 7 2" xfId="3876" xr:uid="{00000000-0005-0000-0000-0000810A0000}"/>
    <cellStyle name="Normal 13 7 7 2 2" xfId="8341" xr:uid="{00000000-0005-0000-0000-0000810A0000}"/>
    <cellStyle name="Normal 13 7 7 3" xfId="6087" xr:uid="{00000000-0005-0000-0000-0000820A0000}"/>
    <cellStyle name="Normal 13 7 7 3 2" xfId="9395" xr:uid="{00000000-0005-0000-0000-0000820A0000}"/>
    <cellStyle name="Normal 13 7 7 4" xfId="6624" xr:uid="{00000000-0005-0000-0000-0000830A0000}"/>
    <cellStyle name="Normal 13 7 8" xfId="2373" xr:uid="{00000000-0005-0000-0000-0000840A0000}"/>
    <cellStyle name="Normal 13 7 8 2" xfId="4526" xr:uid="{00000000-0005-0000-0000-0000850A0000}"/>
    <cellStyle name="Normal 13 7 8 2 2" xfId="8458" xr:uid="{00000000-0005-0000-0000-0000850A0000}"/>
    <cellStyle name="Normal 13 7 8 3" xfId="6176" xr:uid="{00000000-0005-0000-0000-0000860A0000}"/>
    <cellStyle name="Normal 13 7 8 3 2" xfId="9483" xr:uid="{00000000-0005-0000-0000-0000860A0000}"/>
    <cellStyle name="Normal 13 7 8 4" xfId="6625" xr:uid="{00000000-0005-0000-0000-0000870A0000}"/>
    <cellStyle name="Normal 13 7 9" xfId="3197" xr:uid="{00000000-0005-0000-0000-0000880A0000}"/>
    <cellStyle name="Normal 13 7 9 2" xfId="6626" xr:uid="{00000000-0005-0000-0000-0000890A0000}"/>
    <cellStyle name="Normal 13 8" xfId="1574" xr:uid="{00000000-0005-0000-0000-00008A0A0000}"/>
    <cellStyle name="Normal 13 8 10" xfId="6627" xr:uid="{00000000-0005-0000-0000-00008B0A0000}"/>
    <cellStyle name="Normal 13 8 2" xfId="1732" xr:uid="{00000000-0005-0000-0000-00008C0A0000}"/>
    <cellStyle name="Normal 13 8 2 2" xfId="2214" xr:uid="{00000000-0005-0000-0000-00008D0A0000}"/>
    <cellStyle name="Normal 13 8 2 2 2" xfId="2741" xr:uid="{00000000-0005-0000-0000-00008E0A0000}"/>
    <cellStyle name="Normal 13 8 2 2 2 2" xfId="6630" xr:uid="{00000000-0005-0000-0000-00008F0A0000}"/>
    <cellStyle name="Normal 13 8 2 2 3" xfId="3565" xr:uid="{00000000-0005-0000-0000-0000900A0000}"/>
    <cellStyle name="Normal 13 8 2 2 3 2" xfId="8031" xr:uid="{00000000-0005-0000-0000-0000900A0000}"/>
    <cellStyle name="Normal 13 8 2 2 4" xfId="5776" xr:uid="{00000000-0005-0000-0000-0000910A0000}"/>
    <cellStyle name="Normal 13 8 2 2 4 2" xfId="9084" xr:uid="{00000000-0005-0000-0000-0000910A0000}"/>
    <cellStyle name="Normal 13 8 2 2 5" xfId="6629" xr:uid="{00000000-0005-0000-0000-0000920A0000}"/>
    <cellStyle name="Normal 13 8 2 3" xfId="2503" xr:uid="{00000000-0005-0000-0000-0000930A0000}"/>
    <cellStyle name="Normal 13 8 2 3 2" xfId="6631" xr:uid="{00000000-0005-0000-0000-0000940A0000}"/>
    <cellStyle name="Normal 13 8 2 4" xfId="3327" xr:uid="{00000000-0005-0000-0000-0000950A0000}"/>
    <cellStyle name="Normal 13 8 2 4 2" xfId="7804" xr:uid="{00000000-0005-0000-0000-0000950A0000}"/>
    <cellStyle name="Normal 13 8 2 5" xfId="5536" xr:uid="{00000000-0005-0000-0000-0000960A0000}"/>
    <cellStyle name="Normal 13 8 2 5 2" xfId="8846" xr:uid="{00000000-0005-0000-0000-0000960A0000}"/>
    <cellStyle name="Normal 13 8 2 6" xfId="6628" xr:uid="{00000000-0005-0000-0000-0000970A0000}"/>
    <cellStyle name="Normal 13 8 3" xfId="2106" xr:uid="{00000000-0005-0000-0000-0000980A0000}"/>
    <cellStyle name="Normal 13 8 3 2" xfId="2633" xr:uid="{00000000-0005-0000-0000-0000990A0000}"/>
    <cellStyle name="Normal 13 8 3 2 2" xfId="6633" xr:uid="{00000000-0005-0000-0000-00009A0A0000}"/>
    <cellStyle name="Normal 13 8 3 3" xfId="3457" xr:uid="{00000000-0005-0000-0000-00009B0A0000}"/>
    <cellStyle name="Normal 13 8 3 3 2" xfId="7923" xr:uid="{00000000-0005-0000-0000-00009B0A0000}"/>
    <cellStyle name="Normal 13 8 3 4" xfId="5668" xr:uid="{00000000-0005-0000-0000-00009C0A0000}"/>
    <cellStyle name="Normal 13 8 3 4 2" xfId="8976" xr:uid="{00000000-0005-0000-0000-00009C0A0000}"/>
    <cellStyle name="Normal 13 8 3 5" xfId="6632" xr:uid="{00000000-0005-0000-0000-00009D0A0000}"/>
    <cellStyle name="Normal 13 8 4" xfId="2837" xr:uid="{00000000-0005-0000-0000-00009E0A0000}"/>
    <cellStyle name="Normal 13 8 4 2" xfId="3659" xr:uid="{00000000-0005-0000-0000-00009F0A0000}"/>
    <cellStyle name="Normal 13 8 4 2 2" xfId="8124" xr:uid="{00000000-0005-0000-0000-00009F0A0000}"/>
    <cellStyle name="Normal 13 8 4 3" xfId="5870" xr:uid="{00000000-0005-0000-0000-0000A00A0000}"/>
    <cellStyle name="Normal 13 8 4 3 2" xfId="9178" xr:uid="{00000000-0005-0000-0000-0000A00A0000}"/>
    <cellStyle name="Normal 13 8 4 4" xfId="6634" xr:uid="{00000000-0005-0000-0000-0000A10A0000}"/>
    <cellStyle name="Normal 13 8 5" xfId="2955" xr:uid="{00000000-0005-0000-0000-0000A20A0000}"/>
    <cellStyle name="Normal 13 8 5 2" xfId="3775" xr:uid="{00000000-0005-0000-0000-0000A30A0000}"/>
    <cellStyle name="Normal 13 8 5 2 2" xfId="8240" xr:uid="{00000000-0005-0000-0000-0000A30A0000}"/>
    <cellStyle name="Normal 13 8 5 3" xfId="5986" xr:uid="{00000000-0005-0000-0000-0000A40A0000}"/>
    <cellStyle name="Normal 13 8 5 3 2" xfId="9294" xr:uid="{00000000-0005-0000-0000-0000A40A0000}"/>
    <cellStyle name="Normal 13 8 5 4" xfId="6635" xr:uid="{00000000-0005-0000-0000-0000A50A0000}"/>
    <cellStyle name="Normal 13 8 6" xfId="3082" xr:uid="{00000000-0005-0000-0000-0000A60A0000}"/>
    <cellStyle name="Normal 13 8 6 2" xfId="3894" xr:uid="{00000000-0005-0000-0000-0000A70A0000}"/>
    <cellStyle name="Normal 13 8 6 2 2" xfId="8359" xr:uid="{00000000-0005-0000-0000-0000A70A0000}"/>
    <cellStyle name="Normal 13 8 6 3" xfId="6105" xr:uid="{00000000-0005-0000-0000-0000A80A0000}"/>
    <cellStyle name="Normal 13 8 6 3 2" xfId="9413" xr:uid="{00000000-0005-0000-0000-0000A80A0000}"/>
    <cellStyle name="Normal 13 8 6 4" xfId="6636" xr:uid="{00000000-0005-0000-0000-0000A90A0000}"/>
    <cellStyle name="Normal 13 8 7" xfId="2409" xr:uid="{00000000-0005-0000-0000-0000AA0A0000}"/>
    <cellStyle name="Normal 13 8 7 2" xfId="6637" xr:uid="{00000000-0005-0000-0000-0000AB0A0000}"/>
    <cellStyle name="Normal 13 8 8" xfId="3233" xr:uid="{00000000-0005-0000-0000-0000AC0A0000}"/>
    <cellStyle name="Normal 13 8 8 2" xfId="7754" xr:uid="{00000000-0005-0000-0000-0000AC0A0000}"/>
    <cellStyle name="Normal 13 8 9" xfId="5442" xr:uid="{00000000-0005-0000-0000-0000AD0A0000}"/>
    <cellStyle name="Normal 13 8 9 2" xfId="8752" xr:uid="{00000000-0005-0000-0000-0000AD0A0000}"/>
    <cellStyle name="Normal 13 9" xfId="1635" xr:uid="{00000000-0005-0000-0000-0000AE0A0000}"/>
    <cellStyle name="Normal 13 9 2" xfId="2151" xr:uid="{00000000-0005-0000-0000-0000AF0A0000}"/>
    <cellStyle name="Normal 13 9 2 2" xfId="2678" xr:uid="{00000000-0005-0000-0000-0000B00A0000}"/>
    <cellStyle name="Normal 13 9 2 2 2" xfId="6640" xr:uid="{00000000-0005-0000-0000-0000B10A0000}"/>
    <cellStyle name="Normal 13 9 2 3" xfId="3502" xr:uid="{00000000-0005-0000-0000-0000B20A0000}"/>
    <cellStyle name="Normal 13 9 2 3 2" xfId="7968" xr:uid="{00000000-0005-0000-0000-0000B20A0000}"/>
    <cellStyle name="Normal 13 9 2 4" xfId="5713" xr:uid="{00000000-0005-0000-0000-0000B30A0000}"/>
    <cellStyle name="Normal 13 9 2 4 2" xfId="9021" xr:uid="{00000000-0005-0000-0000-0000B30A0000}"/>
    <cellStyle name="Normal 13 9 2 5" xfId="6639" xr:uid="{00000000-0005-0000-0000-0000B40A0000}"/>
    <cellStyle name="Normal 13 9 3" xfId="2454" xr:uid="{00000000-0005-0000-0000-0000B50A0000}"/>
    <cellStyle name="Normal 13 9 3 2" xfId="6641" xr:uid="{00000000-0005-0000-0000-0000B60A0000}"/>
    <cellStyle name="Normal 13 9 4" xfId="3278" xr:uid="{00000000-0005-0000-0000-0000B70A0000}"/>
    <cellStyle name="Normal 13 9 4 2" xfId="7762" xr:uid="{00000000-0005-0000-0000-0000B70A0000}"/>
    <cellStyle name="Normal 13 9 5" xfId="5487" xr:uid="{00000000-0005-0000-0000-0000B80A0000}"/>
    <cellStyle name="Normal 13 9 5 2" xfId="8797" xr:uid="{00000000-0005-0000-0000-0000B80A0000}"/>
    <cellStyle name="Normal 13 9 6" xfId="6638" xr:uid="{00000000-0005-0000-0000-0000B90A0000}"/>
    <cellStyle name="Normal 130" xfId="1428" xr:uid="{00000000-0005-0000-0000-0000BA0A0000}"/>
    <cellStyle name="Normal 130 2" xfId="1680" xr:uid="{00000000-0005-0000-0000-0000BB0A0000}"/>
    <cellStyle name="Normal 130 2 2" xfId="1740" xr:uid="{00000000-0005-0000-0000-0000BC0A0000}"/>
    <cellStyle name="Normal 131" xfId="1418" xr:uid="{00000000-0005-0000-0000-0000BD0A0000}"/>
    <cellStyle name="Normal 131 2" xfId="1681" xr:uid="{00000000-0005-0000-0000-0000BE0A0000}"/>
    <cellStyle name="Normal 131 2 2" xfId="1741" xr:uid="{00000000-0005-0000-0000-0000BF0A0000}"/>
    <cellStyle name="Normal 132" xfId="1431" xr:uid="{00000000-0005-0000-0000-0000C00A0000}"/>
    <cellStyle name="Normal 132 2" xfId="1682" xr:uid="{00000000-0005-0000-0000-0000C10A0000}"/>
    <cellStyle name="Normal 132 2 2" xfId="1742" xr:uid="{00000000-0005-0000-0000-0000C20A0000}"/>
    <cellStyle name="Normal 133" xfId="1511" xr:uid="{00000000-0005-0000-0000-0000C30A0000}"/>
    <cellStyle name="Normal 134" xfId="1512" xr:uid="{00000000-0005-0000-0000-0000C40A0000}"/>
    <cellStyle name="Normal 135" xfId="1513" xr:uid="{00000000-0005-0000-0000-0000C50A0000}"/>
    <cellStyle name="Normal 135 2" xfId="7631" xr:uid="{00000000-0005-0000-0000-0000C60A0000}"/>
    <cellStyle name="Normal 136" xfId="1514" xr:uid="{00000000-0005-0000-0000-0000C70A0000}"/>
    <cellStyle name="Normal 137" xfId="1515" xr:uid="{00000000-0005-0000-0000-0000C80A0000}"/>
    <cellStyle name="Normal 138" xfId="1516" xr:uid="{00000000-0005-0000-0000-0000C90A0000}"/>
    <cellStyle name="Normal 139" xfId="1532" xr:uid="{00000000-0005-0000-0000-0000CA0A0000}"/>
    <cellStyle name="Normal 139 2" xfId="1575" xr:uid="{00000000-0005-0000-0000-0000CB0A0000}"/>
    <cellStyle name="Normal 139 2 2" xfId="2215" xr:uid="{00000000-0005-0000-0000-0000CC0A0000}"/>
    <cellStyle name="Normal 139 2 2 2" xfId="2742" xr:uid="{00000000-0005-0000-0000-0000CD0A0000}"/>
    <cellStyle name="Normal 139 2 2 2 2" xfId="6644" xr:uid="{00000000-0005-0000-0000-0000CE0A0000}"/>
    <cellStyle name="Normal 139 2 2 3" xfId="3566" xr:uid="{00000000-0005-0000-0000-0000CF0A0000}"/>
    <cellStyle name="Normal 139 2 2 3 2" xfId="8032" xr:uid="{00000000-0005-0000-0000-0000CF0A0000}"/>
    <cellStyle name="Normal 139 2 2 4" xfId="5777" xr:uid="{00000000-0005-0000-0000-0000D00A0000}"/>
    <cellStyle name="Normal 139 2 2 4 2" xfId="9085" xr:uid="{00000000-0005-0000-0000-0000D00A0000}"/>
    <cellStyle name="Normal 139 2 2 5" xfId="6643" xr:uid="{00000000-0005-0000-0000-0000D10A0000}"/>
    <cellStyle name="Normal 139 2 3" xfId="2107" xr:uid="{00000000-0005-0000-0000-0000D20A0000}"/>
    <cellStyle name="Normal 139 2 3 2" xfId="2634" xr:uid="{00000000-0005-0000-0000-0000D30A0000}"/>
    <cellStyle name="Normal 139 2 3 2 2" xfId="6646" xr:uid="{00000000-0005-0000-0000-0000D40A0000}"/>
    <cellStyle name="Normal 139 2 3 3" xfId="3458" xr:uid="{00000000-0005-0000-0000-0000D50A0000}"/>
    <cellStyle name="Normal 139 2 3 3 2" xfId="7924" xr:uid="{00000000-0005-0000-0000-0000D50A0000}"/>
    <cellStyle name="Normal 139 2 3 4" xfId="5669" xr:uid="{00000000-0005-0000-0000-0000D60A0000}"/>
    <cellStyle name="Normal 139 2 3 4 2" xfId="8977" xr:uid="{00000000-0005-0000-0000-0000D60A0000}"/>
    <cellStyle name="Normal 139 2 3 5" xfId="6645" xr:uid="{00000000-0005-0000-0000-0000D70A0000}"/>
    <cellStyle name="Normal 139 2 4" xfId="2410" xr:uid="{00000000-0005-0000-0000-0000D80A0000}"/>
    <cellStyle name="Normal 139 2 4 2" xfId="4868" xr:uid="{00000000-0005-0000-0000-0000D90A0000}"/>
    <cellStyle name="Normal 139 2 4 3" xfId="7734" xr:uid="{00000000-0005-0000-0000-0000D80A0000}"/>
    <cellStyle name="Normal 139 2 5" xfId="3234" xr:uid="{00000000-0005-0000-0000-0000DA0A0000}"/>
    <cellStyle name="Normal 139 2 5 2" xfId="6647" xr:uid="{00000000-0005-0000-0000-0000DB0A0000}"/>
    <cellStyle name="Normal 139 2 6" xfId="5443" xr:uid="{00000000-0005-0000-0000-0000DC0A0000}"/>
    <cellStyle name="Normal 139 2 6 2" xfId="8753" xr:uid="{00000000-0005-0000-0000-0000DC0A0000}"/>
    <cellStyle name="Normal 139 2 7" xfId="6642" xr:uid="{00000000-0005-0000-0000-0000DD0A0000}"/>
    <cellStyle name="Normal 139 3" xfId="1661" xr:uid="{00000000-0005-0000-0000-0000DE0A0000}"/>
    <cellStyle name="Normal 139 3 2" xfId="2180" xr:uid="{00000000-0005-0000-0000-0000DF0A0000}"/>
    <cellStyle name="Normal 139 3 2 2" xfId="2707" xr:uid="{00000000-0005-0000-0000-0000E00A0000}"/>
    <cellStyle name="Normal 139 3 2 2 2" xfId="6649" xr:uid="{00000000-0005-0000-0000-0000E10A0000}"/>
    <cellStyle name="Normal 139 3 2 3" xfId="3531" xr:uid="{00000000-0005-0000-0000-0000E20A0000}"/>
    <cellStyle name="Normal 139 3 2 3 2" xfId="7997" xr:uid="{00000000-0005-0000-0000-0000E20A0000}"/>
    <cellStyle name="Normal 139 3 2 4" xfId="5742" xr:uid="{00000000-0005-0000-0000-0000E30A0000}"/>
    <cellStyle name="Normal 139 3 2 4 2" xfId="9050" xr:uid="{00000000-0005-0000-0000-0000E30A0000}"/>
    <cellStyle name="Normal 139 3 2 5" xfId="6648" xr:uid="{00000000-0005-0000-0000-0000E40A0000}"/>
    <cellStyle name="Normal 139 4" xfId="2072" xr:uid="{00000000-0005-0000-0000-0000E50A0000}"/>
    <cellStyle name="Normal 139 4 2" xfId="2599" xr:uid="{00000000-0005-0000-0000-0000E60A0000}"/>
    <cellStyle name="Normal 139 4 2 2" xfId="6651" xr:uid="{00000000-0005-0000-0000-0000E70A0000}"/>
    <cellStyle name="Normal 139 4 3" xfId="3423" xr:uid="{00000000-0005-0000-0000-0000E80A0000}"/>
    <cellStyle name="Normal 139 4 3 2" xfId="7889" xr:uid="{00000000-0005-0000-0000-0000E80A0000}"/>
    <cellStyle name="Normal 139 4 4" xfId="5634" xr:uid="{00000000-0005-0000-0000-0000E90A0000}"/>
    <cellStyle name="Normal 139 4 4 2" xfId="8942" xr:uid="{00000000-0005-0000-0000-0000E90A0000}"/>
    <cellStyle name="Normal 139 4 5" xfId="6650" xr:uid="{00000000-0005-0000-0000-0000EA0A0000}"/>
    <cellStyle name="Normal 139 5" xfId="2375" xr:uid="{00000000-0005-0000-0000-0000EB0A0000}"/>
    <cellStyle name="Normal 139 5 2" xfId="6652" xr:uid="{00000000-0005-0000-0000-0000EC0A0000}"/>
    <cellStyle name="Normal 139 6" xfId="3199" xr:uid="{00000000-0005-0000-0000-0000ED0A0000}"/>
    <cellStyle name="Normal 139 6 2" xfId="7752" xr:uid="{00000000-0005-0000-0000-0000ED0A0000}"/>
    <cellStyle name="Normal 139 7" xfId="5408" xr:uid="{00000000-0005-0000-0000-0000EE0A0000}"/>
    <cellStyle name="Normal 139 7 2" xfId="8718" xr:uid="{00000000-0005-0000-0000-0000EE0A0000}"/>
    <cellStyle name="Normal 139 8" xfId="6291" xr:uid="{00000000-0005-0000-0000-0000EF0A0000}"/>
    <cellStyle name="Normal 14" xfId="313" xr:uid="{00000000-0005-0000-0000-0000F00A0000}"/>
    <cellStyle name="Normal 14 10" xfId="2044" xr:uid="{00000000-0005-0000-0000-0000F10A0000}"/>
    <cellStyle name="Normal 14 10 2" xfId="2571" xr:uid="{00000000-0005-0000-0000-0000F20A0000}"/>
    <cellStyle name="Normal 14 10 2 2" xfId="6655" xr:uid="{00000000-0005-0000-0000-0000F30A0000}"/>
    <cellStyle name="Normal 14 10 3" xfId="3395" xr:uid="{00000000-0005-0000-0000-0000F40A0000}"/>
    <cellStyle name="Normal 14 10 3 2" xfId="7861" xr:uid="{00000000-0005-0000-0000-0000F40A0000}"/>
    <cellStyle name="Normal 14 10 4" xfId="5606" xr:uid="{00000000-0005-0000-0000-0000F50A0000}"/>
    <cellStyle name="Normal 14 10 4 2" xfId="8914" xr:uid="{00000000-0005-0000-0000-0000F50A0000}"/>
    <cellStyle name="Normal 14 10 5" xfId="6654" xr:uid="{00000000-0005-0000-0000-0000F60A0000}"/>
    <cellStyle name="Normal 14 11" xfId="2789" xr:uid="{00000000-0005-0000-0000-0000F70A0000}"/>
    <cellStyle name="Normal 14 11 2" xfId="3611" xr:uid="{00000000-0005-0000-0000-0000F80A0000}"/>
    <cellStyle name="Normal 14 11 2 2" xfId="8076" xr:uid="{00000000-0005-0000-0000-0000F80A0000}"/>
    <cellStyle name="Normal 14 11 3" xfId="5822" xr:uid="{00000000-0005-0000-0000-0000F90A0000}"/>
    <cellStyle name="Normal 14 11 3 2" xfId="9130" xr:uid="{00000000-0005-0000-0000-0000F90A0000}"/>
    <cellStyle name="Normal 14 11 4" xfId="6656" xr:uid="{00000000-0005-0000-0000-0000FA0A0000}"/>
    <cellStyle name="Normal 14 12" xfId="2907" xr:uid="{00000000-0005-0000-0000-0000FB0A0000}"/>
    <cellStyle name="Normal 14 12 2" xfId="3727" xr:uid="{00000000-0005-0000-0000-0000FC0A0000}"/>
    <cellStyle name="Normal 14 12 2 2" xfId="8192" xr:uid="{00000000-0005-0000-0000-0000FC0A0000}"/>
    <cellStyle name="Normal 14 12 3" xfId="5938" xr:uid="{00000000-0005-0000-0000-0000FD0A0000}"/>
    <cellStyle name="Normal 14 12 3 2" xfId="9246" xr:uid="{00000000-0005-0000-0000-0000FD0A0000}"/>
    <cellStyle name="Normal 14 12 4" xfId="6657" xr:uid="{00000000-0005-0000-0000-0000FE0A0000}"/>
    <cellStyle name="Normal 14 13" xfId="3034" xr:uid="{00000000-0005-0000-0000-0000FF0A0000}"/>
    <cellStyle name="Normal 14 13 2" xfId="3846" xr:uid="{00000000-0005-0000-0000-0000000B0000}"/>
    <cellStyle name="Normal 14 13 2 2" xfId="8311" xr:uid="{00000000-0005-0000-0000-0000000B0000}"/>
    <cellStyle name="Normal 14 13 3" xfId="6057" xr:uid="{00000000-0005-0000-0000-0000010B0000}"/>
    <cellStyle name="Normal 14 13 3 2" xfId="9365" xr:uid="{00000000-0005-0000-0000-0000010B0000}"/>
    <cellStyle name="Normal 14 13 4" xfId="6658" xr:uid="{00000000-0005-0000-0000-0000020B0000}"/>
    <cellStyle name="Normal 14 14" xfId="2332" xr:uid="{00000000-0005-0000-0000-0000030B0000}"/>
    <cellStyle name="Normal 14 14 2" xfId="4330" xr:uid="{00000000-0005-0000-0000-0000040B0000}"/>
    <cellStyle name="Normal 14 14 3" xfId="7727" xr:uid="{00000000-0005-0000-0000-0000030B0000}"/>
    <cellStyle name="Normal 14 15" xfId="3164" xr:uid="{00000000-0005-0000-0000-0000050B0000}"/>
    <cellStyle name="Normal 14 15 2" xfId="6659" xr:uid="{00000000-0005-0000-0000-0000060B0000}"/>
    <cellStyle name="Normal 14 16" xfId="5376" xr:uid="{00000000-0005-0000-0000-0000070B0000}"/>
    <cellStyle name="Normal 14 16 2" xfId="8690" xr:uid="{00000000-0005-0000-0000-0000070B0000}"/>
    <cellStyle name="Normal 14 17" xfId="6653" xr:uid="{00000000-0005-0000-0000-0000080B0000}"/>
    <cellStyle name="Normal 14 2" xfId="1101" xr:uid="{00000000-0005-0000-0000-0000090B0000}"/>
    <cellStyle name="Normal 14 2 10" xfId="2352" xr:uid="{00000000-0005-0000-0000-00000A0B0000}"/>
    <cellStyle name="Normal 14 2 10 2" xfId="4331" xr:uid="{00000000-0005-0000-0000-00000B0B0000}"/>
    <cellStyle name="Normal 14 2 10 3" xfId="7731" xr:uid="{00000000-0005-0000-0000-00000A0B0000}"/>
    <cellStyle name="Normal 14 2 11" xfId="3175" xr:uid="{00000000-0005-0000-0000-00000C0B0000}"/>
    <cellStyle name="Normal 14 2 11 2" xfId="6661" xr:uid="{00000000-0005-0000-0000-00000D0B0000}"/>
    <cellStyle name="Normal 14 2 12" xfId="5386" xr:uid="{00000000-0005-0000-0000-00000E0B0000}"/>
    <cellStyle name="Normal 14 2 12 2" xfId="8698" xr:uid="{00000000-0005-0000-0000-00000E0B0000}"/>
    <cellStyle name="Normal 14 2 13" xfId="6660" xr:uid="{00000000-0005-0000-0000-00000F0B0000}"/>
    <cellStyle name="Normal 14 2 2" xfId="1469" xr:uid="{00000000-0005-0000-0000-0000100B0000}"/>
    <cellStyle name="Normal 14 2 2 10" xfId="3188" xr:uid="{00000000-0005-0000-0000-0000110B0000}"/>
    <cellStyle name="Normal 14 2 2 10 2" xfId="6663" xr:uid="{00000000-0005-0000-0000-0000120B0000}"/>
    <cellStyle name="Normal 14 2 2 11" xfId="5397" xr:uid="{00000000-0005-0000-0000-0000130B0000}"/>
    <cellStyle name="Normal 14 2 2 11 2" xfId="8707" xr:uid="{00000000-0005-0000-0000-0000130B0000}"/>
    <cellStyle name="Normal 14 2 2 12" xfId="6662" xr:uid="{00000000-0005-0000-0000-0000140B0000}"/>
    <cellStyle name="Normal 14 2 2 2" xfId="1549" xr:uid="{00000000-0005-0000-0000-0000150B0000}"/>
    <cellStyle name="Normal 14 2 2 2 10" xfId="5425" xr:uid="{00000000-0005-0000-0000-0000160B0000}"/>
    <cellStyle name="Normal 14 2 2 2 10 2" xfId="8735" xr:uid="{00000000-0005-0000-0000-0000160B0000}"/>
    <cellStyle name="Normal 14 2 2 2 11" xfId="6664" xr:uid="{00000000-0005-0000-0000-0000170B0000}"/>
    <cellStyle name="Normal 14 2 2 2 2" xfId="1576" xr:uid="{00000000-0005-0000-0000-0000180B0000}"/>
    <cellStyle name="Normal 14 2 2 2 2 2" xfId="2216" xr:uid="{00000000-0005-0000-0000-0000190B0000}"/>
    <cellStyle name="Normal 14 2 2 2 2 2 2" xfId="2743" xr:uid="{00000000-0005-0000-0000-00001A0B0000}"/>
    <cellStyle name="Normal 14 2 2 2 2 2 2 2" xfId="6667" xr:uid="{00000000-0005-0000-0000-00001B0B0000}"/>
    <cellStyle name="Normal 14 2 2 2 2 2 3" xfId="3567" xr:uid="{00000000-0005-0000-0000-00001C0B0000}"/>
    <cellStyle name="Normal 14 2 2 2 2 2 3 2" xfId="8033" xr:uid="{00000000-0005-0000-0000-00001C0B0000}"/>
    <cellStyle name="Normal 14 2 2 2 2 2 4" xfId="5778" xr:uid="{00000000-0005-0000-0000-00001D0B0000}"/>
    <cellStyle name="Normal 14 2 2 2 2 2 4 2" xfId="9086" xr:uid="{00000000-0005-0000-0000-00001D0B0000}"/>
    <cellStyle name="Normal 14 2 2 2 2 2 5" xfId="6666" xr:uid="{00000000-0005-0000-0000-00001E0B0000}"/>
    <cellStyle name="Normal 14 2 2 2 2 3" xfId="2108" xr:uid="{00000000-0005-0000-0000-00001F0B0000}"/>
    <cellStyle name="Normal 14 2 2 2 2 3 2" xfId="2635" xr:uid="{00000000-0005-0000-0000-0000200B0000}"/>
    <cellStyle name="Normal 14 2 2 2 2 3 2 2" xfId="6669" xr:uid="{00000000-0005-0000-0000-0000210B0000}"/>
    <cellStyle name="Normal 14 2 2 2 2 3 3" xfId="3459" xr:uid="{00000000-0005-0000-0000-0000220B0000}"/>
    <cellStyle name="Normal 14 2 2 2 2 3 3 2" xfId="7925" xr:uid="{00000000-0005-0000-0000-0000220B0000}"/>
    <cellStyle name="Normal 14 2 2 2 2 3 4" xfId="5670" xr:uid="{00000000-0005-0000-0000-0000230B0000}"/>
    <cellStyle name="Normal 14 2 2 2 2 3 4 2" xfId="8978" xr:uid="{00000000-0005-0000-0000-0000230B0000}"/>
    <cellStyle name="Normal 14 2 2 2 2 3 5" xfId="6668" xr:uid="{00000000-0005-0000-0000-0000240B0000}"/>
    <cellStyle name="Normal 14 2 2 2 2 4" xfId="2411" xr:uid="{00000000-0005-0000-0000-0000250B0000}"/>
    <cellStyle name="Normal 14 2 2 2 2 4 2" xfId="5292" xr:uid="{00000000-0005-0000-0000-0000260B0000}"/>
    <cellStyle name="Normal 14 2 2 2 2 4 2 2" xfId="8616" xr:uid="{00000000-0005-0000-0000-0000260B0000}"/>
    <cellStyle name="Normal 14 2 2 2 2 4 3" xfId="6277" xr:uid="{00000000-0005-0000-0000-0000270B0000}"/>
    <cellStyle name="Normal 14 2 2 2 2 4 3 2" xfId="9579" xr:uid="{00000000-0005-0000-0000-0000270B0000}"/>
    <cellStyle name="Normal 14 2 2 2 2 4 4" xfId="6670" xr:uid="{00000000-0005-0000-0000-0000280B0000}"/>
    <cellStyle name="Normal 14 2 2 2 2 5" xfId="3235" xr:uid="{00000000-0005-0000-0000-0000290B0000}"/>
    <cellStyle name="Normal 14 2 2 2 2 5 2" xfId="6671" xr:uid="{00000000-0005-0000-0000-00002A0B0000}"/>
    <cellStyle name="Normal 14 2 2 2 2 6" xfId="5444" xr:uid="{00000000-0005-0000-0000-00002B0B0000}"/>
    <cellStyle name="Normal 14 2 2 2 2 6 2" xfId="8754" xr:uid="{00000000-0005-0000-0000-00002B0B0000}"/>
    <cellStyle name="Normal 14 2 2 2 2 7" xfId="6665" xr:uid="{00000000-0005-0000-0000-00002C0B0000}"/>
    <cellStyle name="Normal 14 2 2 2 3" xfId="1745" xr:uid="{00000000-0005-0000-0000-00002D0B0000}"/>
    <cellStyle name="Normal 14 2 2 2 3 2" xfId="2197" xr:uid="{00000000-0005-0000-0000-00002E0B0000}"/>
    <cellStyle name="Normal 14 2 2 2 3 2 2" xfId="2724" xr:uid="{00000000-0005-0000-0000-00002F0B0000}"/>
    <cellStyle name="Normal 14 2 2 2 3 2 2 2" xfId="6674" xr:uid="{00000000-0005-0000-0000-0000300B0000}"/>
    <cellStyle name="Normal 14 2 2 2 3 2 3" xfId="3548" xr:uid="{00000000-0005-0000-0000-0000310B0000}"/>
    <cellStyle name="Normal 14 2 2 2 3 2 3 2" xfId="8014" xr:uid="{00000000-0005-0000-0000-0000310B0000}"/>
    <cellStyle name="Normal 14 2 2 2 3 2 4" xfId="5759" xr:uid="{00000000-0005-0000-0000-0000320B0000}"/>
    <cellStyle name="Normal 14 2 2 2 3 2 4 2" xfId="9067" xr:uid="{00000000-0005-0000-0000-0000320B0000}"/>
    <cellStyle name="Normal 14 2 2 2 3 2 5" xfId="6673" xr:uid="{00000000-0005-0000-0000-0000330B0000}"/>
    <cellStyle name="Normal 14 2 2 2 3 3" xfId="2513" xr:uid="{00000000-0005-0000-0000-0000340B0000}"/>
    <cellStyle name="Normal 14 2 2 2 3 3 2" xfId="6675" xr:uid="{00000000-0005-0000-0000-0000350B0000}"/>
    <cellStyle name="Normal 14 2 2 2 3 4" xfId="3337" xr:uid="{00000000-0005-0000-0000-0000360B0000}"/>
    <cellStyle name="Normal 14 2 2 2 3 4 2" xfId="7812" xr:uid="{00000000-0005-0000-0000-0000360B0000}"/>
    <cellStyle name="Normal 14 2 2 2 3 5" xfId="5546" xr:uid="{00000000-0005-0000-0000-0000370B0000}"/>
    <cellStyle name="Normal 14 2 2 2 3 5 2" xfId="8856" xr:uid="{00000000-0005-0000-0000-0000370B0000}"/>
    <cellStyle name="Normal 14 2 2 2 3 6" xfId="6672" xr:uid="{00000000-0005-0000-0000-0000380B0000}"/>
    <cellStyle name="Normal 14 2 2 2 4" xfId="2089" xr:uid="{00000000-0005-0000-0000-0000390B0000}"/>
    <cellStyle name="Normal 14 2 2 2 4 2" xfId="2616" xr:uid="{00000000-0005-0000-0000-00003A0B0000}"/>
    <cellStyle name="Normal 14 2 2 2 4 2 2" xfId="6677" xr:uid="{00000000-0005-0000-0000-00003B0B0000}"/>
    <cellStyle name="Normal 14 2 2 2 4 3" xfId="3440" xr:uid="{00000000-0005-0000-0000-00003C0B0000}"/>
    <cellStyle name="Normal 14 2 2 2 4 3 2" xfId="7906" xr:uid="{00000000-0005-0000-0000-00003C0B0000}"/>
    <cellStyle name="Normal 14 2 2 2 4 4" xfId="5651" xr:uid="{00000000-0005-0000-0000-00003D0B0000}"/>
    <cellStyle name="Normal 14 2 2 2 4 4 2" xfId="8959" xr:uid="{00000000-0005-0000-0000-00003D0B0000}"/>
    <cellStyle name="Normal 14 2 2 2 4 5" xfId="6676" xr:uid="{00000000-0005-0000-0000-00003E0B0000}"/>
    <cellStyle name="Normal 14 2 2 2 5" xfId="2847" xr:uid="{00000000-0005-0000-0000-00003F0B0000}"/>
    <cellStyle name="Normal 14 2 2 2 5 2" xfId="3669" xr:uid="{00000000-0005-0000-0000-0000400B0000}"/>
    <cellStyle name="Normal 14 2 2 2 5 2 2" xfId="8134" xr:uid="{00000000-0005-0000-0000-0000400B0000}"/>
    <cellStyle name="Normal 14 2 2 2 5 3" xfId="5880" xr:uid="{00000000-0005-0000-0000-0000410B0000}"/>
    <cellStyle name="Normal 14 2 2 2 5 3 2" xfId="9188" xr:uid="{00000000-0005-0000-0000-0000410B0000}"/>
    <cellStyle name="Normal 14 2 2 2 5 4" xfId="6678" xr:uid="{00000000-0005-0000-0000-0000420B0000}"/>
    <cellStyle name="Normal 14 2 2 2 6" xfId="2965" xr:uid="{00000000-0005-0000-0000-0000430B0000}"/>
    <cellStyle name="Normal 14 2 2 2 6 2" xfId="3785" xr:uid="{00000000-0005-0000-0000-0000440B0000}"/>
    <cellStyle name="Normal 14 2 2 2 6 2 2" xfId="8250" xr:uid="{00000000-0005-0000-0000-0000440B0000}"/>
    <cellStyle name="Normal 14 2 2 2 6 3" xfId="5996" xr:uid="{00000000-0005-0000-0000-0000450B0000}"/>
    <cellStyle name="Normal 14 2 2 2 6 3 2" xfId="9304" xr:uid="{00000000-0005-0000-0000-0000450B0000}"/>
    <cellStyle name="Normal 14 2 2 2 6 4" xfId="6679" xr:uid="{00000000-0005-0000-0000-0000460B0000}"/>
    <cellStyle name="Normal 14 2 2 2 7" xfId="3092" xr:uid="{00000000-0005-0000-0000-0000470B0000}"/>
    <cellStyle name="Normal 14 2 2 2 7 2" xfId="3904" xr:uid="{00000000-0005-0000-0000-0000480B0000}"/>
    <cellStyle name="Normal 14 2 2 2 7 2 2" xfId="8369" xr:uid="{00000000-0005-0000-0000-0000480B0000}"/>
    <cellStyle name="Normal 14 2 2 2 7 3" xfId="6115" xr:uid="{00000000-0005-0000-0000-0000490B0000}"/>
    <cellStyle name="Normal 14 2 2 2 7 3 2" xfId="9423" xr:uid="{00000000-0005-0000-0000-0000490B0000}"/>
    <cellStyle name="Normal 14 2 2 2 7 4" xfId="6680" xr:uid="{00000000-0005-0000-0000-00004A0B0000}"/>
    <cellStyle name="Normal 14 2 2 2 8" xfId="2392" xr:uid="{00000000-0005-0000-0000-00004B0B0000}"/>
    <cellStyle name="Normal 14 2 2 2 8 2" xfId="5211" xr:uid="{00000000-0005-0000-0000-00004C0B0000}"/>
    <cellStyle name="Normal 14 2 2 2 8 2 2" xfId="8565" xr:uid="{00000000-0005-0000-0000-00004C0B0000}"/>
    <cellStyle name="Normal 14 2 2 2 8 3" xfId="6225" xr:uid="{00000000-0005-0000-0000-00004D0B0000}"/>
    <cellStyle name="Normal 14 2 2 2 8 3 2" xfId="9527" xr:uid="{00000000-0005-0000-0000-00004D0B0000}"/>
    <cellStyle name="Normal 14 2 2 2 8 4" xfId="6681" xr:uid="{00000000-0005-0000-0000-00004E0B0000}"/>
    <cellStyle name="Normal 14 2 2 2 9" xfId="3216" xr:uid="{00000000-0005-0000-0000-00004F0B0000}"/>
    <cellStyle name="Normal 14 2 2 2 9 2" xfId="6682" xr:uid="{00000000-0005-0000-0000-0000500B0000}"/>
    <cellStyle name="Normal 14 2 2 3" xfId="1577" xr:uid="{00000000-0005-0000-0000-0000510B0000}"/>
    <cellStyle name="Normal 14 2 2 3 2" xfId="2217" xr:uid="{00000000-0005-0000-0000-0000520B0000}"/>
    <cellStyle name="Normal 14 2 2 3 2 2" xfId="2744" xr:uid="{00000000-0005-0000-0000-0000530B0000}"/>
    <cellStyle name="Normal 14 2 2 3 2 2 2" xfId="6685" xr:uid="{00000000-0005-0000-0000-0000540B0000}"/>
    <cellStyle name="Normal 14 2 2 3 2 3" xfId="3568" xr:uid="{00000000-0005-0000-0000-0000550B0000}"/>
    <cellStyle name="Normal 14 2 2 3 2 3 2" xfId="8034" xr:uid="{00000000-0005-0000-0000-0000550B0000}"/>
    <cellStyle name="Normal 14 2 2 3 2 4" xfId="5779" xr:uid="{00000000-0005-0000-0000-0000560B0000}"/>
    <cellStyle name="Normal 14 2 2 3 2 4 2" xfId="9087" xr:uid="{00000000-0005-0000-0000-0000560B0000}"/>
    <cellStyle name="Normal 14 2 2 3 2 5" xfId="6684" xr:uid="{00000000-0005-0000-0000-0000570B0000}"/>
    <cellStyle name="Normal 14 2 2 3 3" xfId="2109" xr:uid="{00000000-0005-0000-0000-0000580B0000}"/>
    <cellStyle name="Normal 14 2 2 3 3 2" xfId="2636" xr:uid="{00000000-0005-0000-0000-0000590B0000}"/>
    <cellStyle name="Normal 14 2 2 3 3 2 2" xfId="6687" xr:uid="{00000000-0005-0000-0000-00005A0B0000}"/>
    <cellStyle name="Normal 14 2 2 3 3 3" xfId="3460" xr:uid="{00000000-0005-0000-0000-00005B0B0000}"/>
    <cellStyle name="Normal 14 2 2 3 3 3 2" xfId="7926" xr:uid="{00000000-0005-0000-0000-00005B0B0000}"/>
    <cellStyle name="Normal 14 2 2 3 3 4" xfId="5671" xr:uid="{00000000-0005-0000-0000-00005C0B0000}"/>
    <cellStyle name="Normal 14 2 2 3 3 4 2" xfId="8979" xr:uid="{00000000-0005-0000-0000-00005C0B0000}"/>
    <cellStyle name="Normal 14 2 2 3 3 5" xfId="6686" xr:uid="{00000000-0005-0000-0000-00005D0B0000}"/>
    <cellStyle name="Normal 14 2 2 3 4" xfId="2412" xr:uid="{00000000-0005-0000-0000-00005E0B0000}"/>
    <cellStyle name="Normal 14 2 2 3 4 2" xfId="5266" xr:uid="{00000000-0005-0000-0000-00005F0B0000}"/>
    <cellStyle name="Normal 14 2 2 3 4 2 2" xfId="8590" xr:uid="{00000000-0005-0000-0000-00005F0B0000}"/>
    <cellStyle name="Normal 14 2 2 3 4 3" xfId="6251" xr:uid="{00000000-0005-0000-0000-0000600B0000}"/>
    <cellStyle name="Normal 14 2 2 3 4 3 2" xfId="9553" xr:uid="{00000000-0005-0000-0000-0000600B0000}"/>
    <cellStyle name="Normal 14 2 2 3 4 4" xfId="6688" xr:uid="{00000000-0005-0000-0000-0000610B0000}"/>
    <cellStyle name="Normal 14 2 2 3 5" xfId="3236" xr:uid="{00000000-0005-0000-0000-0000620B0000}"/>
    <cellStyle name="Normal 14 2 2 3 5 2" xfId="6689" xr:uid="{00000000-0005-0000-0000-0000630B0000}"/>
    <cellStyle name="Normal 14 2 2 3 6" xfId="5445" xr:uid="{00000000-0005-0000-0000-0000640B0000}"/>
    <cellStyle name="Normal 14 2 2 3 6 2" xfId="8755" xr:uid="{00000000-0005-0000-0000-0000640B0000}"/>
    <cellStyle name="Normal 14 2 2 3 7" xfId="6683" xr:uid="{00000000-0005-0000-0000-0000650B0000}"/>
    <cellStyle name="Normal 14 2 2 4" xfId="1655" xr:uid="{00000000-0005-0000-0000-0000660B0000}"/>
    <cellStyle name="Normal 14 2 2 4 2" xfId="2169" xr:uid="{00000000-0005-0000-0000-0000670B0000}"/>
    <cellStyle name="Normal 14 2 2 4 2 2" xfId="2696" xr:uid="{00000000-0005-0000-0000-0000680B0000}"/>
    <cellStyle name="Normal 14 2 2 4 2 2 2" xfId="6692" xr:uid="{00000000-0005-0000-0000-0000690B0000}"/>
    <cellStyle name="Normal 14 2 2 4 2 3" xfId="3520" xr:uid="{00000000-0005-0000-0000-00006A0B0000}"/>
    <cellStyle name="Normal 14 2 2 4 2 3 2" xfId="7986" xr:uid="{00000000-0005-0000-0000-00006A0B0000}"/>
    <cellStyle name="Normal 14 2 2 4 2 4" xfId="5731" xr:uid="{00000000-0005-0000-0000-00006B0B0000}"/>
    <cellStyle name="Normal 14 2 2 4 2 4 2" xfId="9039" xr:uid="{00000000-0005-0000-0000-00006B0B0000}"/>
    <cellStyle name="Normal 14 2 2 4 2 5" xfId="6691" xr:uid="{00000000-0005-0000-0000-00006C0B0000}"/>
    <cellStyle name="Normal 14 2 2 4 3" xfId="2472" xr:uid="{00000000-0005-0000-0000-00006D0B0000}"/>
    <cellStyle name="Normal 14 2 2 4 3 2" xfId="6693" xr:uid="{00000000-0005-0000-0000-00006E0B0000}"/>
    <cellStyle name="Normal 14 2 2 4 4" xfId="3296" xr:uid="{00000000-0005-0000-0000-00006F0B0000}"/>
    <cellStyle name="Normal 14 2 2 4 4 2" xfId="7780" xr:uid="{00000000-0005-0000-0000-00006F0B0000}"/>
    <cellStyle name="Normal 14 2 2 4 5" xfId="5505" xr:uid="{00000000-0005-0000-0000-0000700B0000}"/>
    <cellStyle name="Normal 14 2 2 4 5 2" xfId="8815" xr:uid="{00000000-0005-0000-0000-0000700B0000}"/>
    <cellStyle name="Normal 14 2 2 4 6" xfId="6690" xr:uid="{00000000-0005-0000-0000-0000710B0000}"/>
    <cellStyle name="Normal 14 2 2 5" xfId="2061" xr:uid="{00000000-0005-0000-0000-0000720B0000}"/>
    <cellStyle name="Normal 14 2 2 5 2" xfId="2588" xr:uid="{00000000-0005-0000-0000-0000730B0000}"/>
    <cellStyle name="Normal 14 2 2 5 2 2" xfId="6695" xr:uid="{00000000-0005-0000-0000-0000740B0000}"/>
    <cellStyle name="Normal 14 2 2 5 3" xfId="3412" xr:uid="{00000000-0005-0000-0000-0000750B0000}"/>
    <cellStyle name="Normal 14 2 2 5 3 2" xfId="7878" xr:uid="{00000000-0005-0000-0000-0000750B0000}"/>
    <cellStyle name="Normal 14 2 2 5 4" xfId="5623" xr:uid="{00000000-0005-0000-0000-0000760B0000}"/>
    <cellStyle name="Normal 14 2 2 5 4 2" xfId="8931" xr:uid="{00000000-0005-0000-0000-0000760B0000}"/>
    <cellStyle name="Normal 14 2 2 5 5" xfId="6694" xr:uid="{00000000-0005-0000-0000-0000770B0000}"/>
    <cellStyle name="Normal 14 2 2 6" xfId="2806" xr:uid="{00000000-0005-0000-0000-0000780B0000}"/>
    <cellStyle name="Normal 14 2 2 6 2" xfId="3628" xr:uid="{00000000-0005-0000-0000-0000790B0000}"/>
    <cellStyle name="Normal 14 2 2 6 2 2" xfId="8093" xr:uid="{00000000-0005-0000-0000-0000790B0000}"/>
    <cellStyle name="Normal 14 2 2 6 3" xfId="5839" xr:uid="{00000000-0005-0000-0000-00007A0B0000}"/>
    <cellStyle name="Normal 14 2 2 6 3 2" xfId="9147" xr:uid="{00000000-0005-0000-0000-00007A0B0000}"/>
    <cellStyle name="Normal 14 2 2 6 4" xfId="6696" xr:uid="{00000000-0005-0000-0000-00007B0B0000}"/>
    <cellStyle name="Normal 14 2 2 7" xfId="2924" xr:uid="{00000000-0005-0000-0000-00007C0B0000}"/>
    <cellStyle name="Normal 14 2 2 7 2" xfId="3744" xr:uid="{00000000-0005-0000-0000-00007D0B0000}"/>
    <cellStyle name="Normal 14 2 2 7 2 2" xfId="8209" xr:uid="{00000000-0005-0000-0000-00007D0B0000}"/>
    <cellStyle name="Normal 14 2 2 7 3" xfId="5955" xr:uid="{00000000-0005-0000-0000-00007E0B0000}"/>
    <cellStyle name="Normal 14 2 2 7 3 2" xfId="9263" xr:uid="{00000000-0005-0000-0000-00007E0B0000}"/>
    <cellStyle name="Normal 14 2 2 7 4" xfId="6697" xr:uid="{00000000-0005-0000-0000-00007F0B0000}"/>
    <cellStyle name="Normal 14 2 2 8" xfId="3051" xr:uid="{00000000-0005-0000-0000-0000800B0000}"/>
    <cellStyle name="Normal 14 2 2 8 2" xfId="3863" xr:uid="{00000000-0005-0000-0000-0000810B0000}"/>
    <cellStyle name="Normal 14 2 2 8 2 2" xfId="8328" xr:uid="{00000000-0005-0000-0000-0000810B0000}"/>
    <cellStyle name="Normal 14 2 2 8 3" xfId="6074" xr:uid="{00000000-0005-0000-0000-0000820B0000}"/>
    <cellStyle name="Normal 14 2 2 8 3 2" xfId="9382" xr:uid="{00000000-0005-0000-0000-0000820B0000}"/>
    <cellStyle name="Normal 14 2 2 8 4" xfId="6698" xr:uid="{00000000-0005-0000-0000-0000830B0000}"/>
    <cellStyle name="Normal 14 2 2 9" xfId="2364" xr:uid="{00000000-0005-0000-0000-0000840B0000}"/>
    <cellStyle name="Normal 14 2 2 9 2" xfId="4682" xr:uid="{00000000-0005-0000-0000-0000850B0000}"/>
    <cellStyle name="Normal 14 2 2 9 2 2" xfId="8519" xr:uid="{00000000-0005-0000-0000-0000850B0000}"/>
    <cellStyle name="Normal 14 2 2 9 3" xfId="6194" xr:uid="{00000000-0005-0000-0000-0000860B0000}"/>
    <cellStyle name="Normal 14 2 2 9 3 2" xfId="9501" xr:uid="{00000000-0005-0000-0000-0000860B0000}"/>
    <cellStyle name="Normal 14 2 2 9 4" xfId="6699" xr:uid="{00000000-0005-0000-0000-0000870B0000}"/>
    <cellStyle name="Normal 14 2 3" xfId="1540" xr:uid="{00000000-0005-0000-0000-0000880B0000}"/>
    <cellStyle name="Normal 14 2 3 10" xfId="5416" xr:uid="{00000000-0005-0000-0000-0000890B0000}"/>
    <cellStyle name="Normal 14 2 3 10 2" xfId="8726" xr:uid="{00000000-0005-0000-0000-0000890B0000}"/>
    <cellStyle name="Normal 14 2 3 11" xfId="6700" xr:uid="{00000000-0005-0000-0000-00008A0B0000}"/>
    <cellStyle name="Normal 14 2 3 2" xfId="1578" xr:uid="{00000000-0005-0000-0000-00008B0B0000}"/>
    <cellStyle name="Normal 14 2 3 2 10" xfId="6701" xr:uid="{00000000-0005-0000-0000-00008C0B0000}"/>
    <cellStyle name="Normal 14 2 3 2 2" xfId="1746" xr:uid="{00000000-0005-0000-0000-00008D0B0000}"/>
    <cellStyle name="Normal 14 2 3 2 2 2" xfId="2218" xr:uid="{00000000-0005-0000-0000-00008E0B0000}"/>
    <cellStyle name="Normal 14 2 3 2 2 2 2" xfId="2745" xr:uid="{00000000-0005-0000-0000-00008F0B0000}"/>
    <cellStyle name="Normal 14 2 3 2 2 2 2 2" xfId="6704" xr:uid="{00000000-0005-0000-0000-0000900B0000}"/>
    <cellStyle name="Normal 14 2 3 2 2 2 3" xfId="3569" xr:uid="{00000000-0005-0000-0000-0000910B0000}"/>
    <cellStyle name="Normal 14 2 3 2 2 2 3 2" xfId="8035" xr:uid="{00000000-0005-0000-0000-0000910B0000}"/>
    <cellStyle name="Normal 14 2 3 2 2 2 4" xfId="5780" xr:uid="{00000000-0005-0000-0000-0000920B0000}"/>
    <cellStyle name="Normal 14 2 3 2 2 2 4 2" xfId="9088" xr:uid="{00000000-0005-0000-0000-0000920B0000}"/>
    <cellStyle name="Normal 14 2 3 2 2 2 5" xfId="6703" xr:uid="{00000000-0005-0000-0000-0000930B0000}"/>
    <cellStyle name="Normal 14 2 3 2 2 3" xfId="2514" xr:uid="{00000000-0005-0000-0000-0000940B0000}"/>
    <cellStyle name="Normal 14 2 3 2 2 3 2" xfId="5283" xr:uid="{00000000-0005-0000-0000-0000950B0000}"/>
    <cellStyle name="Normal 14 2 3 2 2 3 2 2" xfId="8607" xr:uid="{00000000-0005-0000-0000-0000950B0000}"/>
    <cellStyle name="Normal 14 2 3 2 2 3 3" xfId="6268" xr:uid="{00000000-0005-0000-0000-0000960B0000}"/>
    <cellStyle name="Normal 14 2 3 2 2 3 3 2" xfId="9570" xr:uid="{00000000-0005-0000-0000-0000960B0000}"/>
    <cellStyle name="Normal 14 2 3 2 2 3 4" xfId="6705" xr:uid="{00000000-0005-0000-0000-0000970B0000}"/>
    <cellStyle name="Normal 14 2 3 2 2 4" xfId="3338" xr:uid="{00000000-0005-0000-0000-0000980B0000}"/>
    <cellStyle name="Normal 14 2 3 2 2 4 2" xfId="6706" xr:uid="{00000000-0005-0000-0000-0000990B0000}"/>
    <cellStyle name="Normal 14 2 3 2 2 5" xfId="5547" xr:uid="{00000000-0005-0000-0000-00009A0B0000}"/>
    <cellStyle name="Normal 14 2 3 2 2 5 2" xfId="8857" xr:uid="{00000000-0005-0000-0000-00009A0B0000}"/>
    <cellStyle name="Normal 14 2 3 2 2 6" xfId="6702" xr:uid="{00000000-0005-0000-0000-00009B0B0000}"/>
    <cellStyle name="Normal 14 2 3 2 3" xfId="2110" xr:uid="{00000000-0005-0000-0000-00009C0B0000}"/>
    <cellStyle name="Normal 14 2 3 2 3 2" xfId="2637" xr:uid="{00000000-0005-0000-0000-00009D0B0000}"/>
    <cellStyle name="Normal 14 2 3 2 3 2 2" xfId="6708" xr:uid="{00000000-0005-0000-0000-00009E0B0000}"/>
    <cellStyle name="Normal 14 2 3 2 3 3" xfId="3461" xr:uid="{00000000-0005-0000-0000-00009F0B0000}"/>
    <cellStyle name="Normal 14 2 3 2 3 3 2" xfId="7927" xr:uid="{00000000-0005-0000-0000-00009F0B0000}"/>
    <cellStyle name="Normal 14 2 3 2 3 4" xfId="5672" xr:uid="{00000000-0005-0000-0000-0000A00B0000}"/>
    <cellStyle name="Normal 14 2 3 2 3 4 2" xfId="8980" xr:uid="{00000000-0005-0000-0000-0000A00B0000}"/>
    <cellStyle name="Normal 14 2 3 2 3 5" xfId="6707" xr:uid="{00000000-0005-0000-0000-0000A10B0000}"/>
    <cellStyle name="Normal 14 2 3 2 4" xfId="2848" xr:uid="{00000000-0005-0000-0000-0000A20B0000}"/>
    <cellStyle name="Normal 14 2 3 2 4 2" xfId="3670" xr:uid="{00000000-0005-0000-0000-0000A30B0000}"/>
    <cellStyle name="Normal 14 2 3 2 4 2 2" xfId="8135" xr:uid="{00000000-0005-0000-0000-0000A30B0000}"/>
    <cellStyle name="Normal 14 2 3 2 4 3" xfId="5881" xr:uid="{00000000-0005-0000-0000-0000A40B0000}"/>
    <cellStyle name="Normal 14 2 3 2 4 3 2" xfId="9189" xr:uid="{00000000-0005-0000-0000-0000A40B0000}"/>
    <cellStyle name="Normal 14 2 3 2 4 4" xfId="6709" xr:uid="{00000000-0005-0000-0000-0000A50B0000}"/>
    <cellStyle name="Normal 14 2 3 2 5" xfId="2966" xr:uid="{00000000-0005-0000-0000-0000A60B0000}"/>
    <cellStyle name="Normal 14 2 3 2 5 2" xfId="3786" xr:uid="{00000000-0005-0000-0000-0000A70B0000}"/>
    <cellStyle name="Normal 14 2 3 2 5 2 2" xfId="8251" xr:uid="{00000000-0005-0000-0000-0000A70B0000}"/>
    <cellStyle name="Normal 14 2 3 2 5 3" xfId="5997" xr:uid="{00000000-0005-0000-0000-0000A80B0000}"/>
    <cellStyle name="Normal 14 2 3 2 5 3 2" xfId="9305" xr:uid="{00000000-0005-0000-0000-0000A80B0000}"/>
    <cellStyle name="Normal 14 2 3 2 5 4" xfId="6710" xr:uid="{00000000-0005-0000-0000-0000A90B0000}"/>
    <cellStyle name="Normal 14 2 3 2 6" xfId="3093" xr:uid="{00000000-0005-0000-0000-0000AA0B0000}"/>
    <cellStyle name="Normal 14 2 3 2 6 2" xfId="3905" xr:uid="{00000000-0005-0000-0000-0000AB0B0000}"/>
    <cellStyle name="Normal 14 2 3 2 6 2 2" xfId="8370" xr:uid="{00000000-0005-0000-0000-0000AB0B0000}"/>
    <cellStyle name="Normal 14 2 3 2 6 3" xfId="6116" xr:uid="{00000000-0005-0000-0000-0000AC0B0000}"/>
    <cellStyle name="Normal 14 2 3 2 6 3 2" xfId="9424" xr:uid="{00000000-0005-0000-0000-0000AC0B0000}"/>
    <cellStyle name="Normal 14 2 3 2 6 4" xfId="6711" xr:uid="{00000000-0005-0000-0000-0000AD0B0000}"/>
    <cellStyle name="Normal 14 2 3 2 7" xfId="2413" xr:uid="{00000000-0005-0000-0000-0000AE0B0000}"/>
    <cellStyle name="Normal 14 2 3 2 7 2" xfId="5177" xr:uid="{00000000-0005-0000-0000-0000AF0B0000}"/>
    <cellStyle name="Normal 14 2 3 2 7 2 2" xfId="8554" xr:uid="{00000000-0005-0000-0000-0000AF0B0000}"/>
    <cellStyle name="Normal 14 2 3 2 7 3" xfId="6216" xr:uid="{00000000-0005-0000-0000-0000B00B0000}"/>
    <cellStyle name="Normal 14 2 3 2 7 3 2" xfId="9518" xr:uid="{00000000-0005-0000-0000-0000B00B0000}"/>
    <cellStyle name="Normal 14 2 3 2 7 4" xfId="6712" xr:uid="{00000000-0005-0000-0000-0000B10B0000}"/>
    <cellStyle name="Normal 14 2 3 2 8" xfId="3237" xr:uid="{00000000-0005-0000-0000-0000B20B0000}"/>
    <cellStyle name="Normal 14 2 3 2 8 2" xfId="6713" xr:uid="{00000000-0005-0000-0000-0000B30B0000}"/>
    <cellStyle name="Normal 14 2 3 2 9" xfId="5446" xr:uid="{00000000-0005-0000-0000-0000B40B0000}"/>
    <cellStyle name="Normal 14 2 3 2 9 2" xfId="8756" xr:uid="{00000000-0005-0000-0000-0000B40B0000}"/>
    <cellStyle name="Normal 14 2 3 3" xfId="1684" xr:uid="{00000000-0005-0000-0000-0000B50B0000}"/>
    <cellStyle name="Normal 14 2 3 3 2" xfId="2188" xr:uid="{00000000-0005-0000-0000-0000B60B0000}"/>
    <cellStyle name="Normal 14 2 3 3 2 2" xfId="2715" xr:uid="{00000000-0005-0000-0000-0000B70B0000}"/>
    <cellStyle name="Normal 14 2 3 3 2 2 2" xfId="6716" xr:uid="{00000000-0005-0000-0000-0000B80B0000}"/>
    <cellStyle name="Normal 14 2 3 3 2 3" xfId="3539" xr:uid="{00000000-0005-0000-0000-0000B90B0000}"/>
    <cellStyle name="Normal 14 2 3 3 2 3 2" xfId="8005" xr:uid="{00000000-0005-0000-0000-0000B90B0000}"/>
    <cellStyle name="Normal 14 2 3 3 2 4" xfId="5750" xr:uid="{00000000-0005-0000-0000-0000BA0B0000}"/>
    <cellStyle name="Normal 14 2 3 3 2 4 2" xfId="9058" xr:uid="{00000000-0005-0000-0000-0000BA0B0000}"/>
    <cellStyle name="Normal 14 2 3 3 2 5" xfId="6715" xr:uid="{00000000-0005-0000-0000-0000BB0B0000}"/>
    <cellStyle name="Normal 14 2 3 3 3" xfId="2488" xr:uid="{00000000-0005-0000-0000-0000BC0B0000}"/>
    <cellStyle name="Normal 14 2 3 3 3 2" xfId="5257" xr:uid="{00000000-0005-0000-0000-0000BD0B0000}"/>
    <cellStyle name="Normal 14 2 3 3 3 2 2" xfId="8581" xr:uid="{00000000-0005-0000-0000-0000BD0B0000}"/>
    <cellStyle name="Normal 14 2 3 3 3 3" xfId="6242" xr:uid="{00000000-0005-0000-0000-0000BE0B0000}"/>
    <cellStyle name="Normal 14 2 3 3 3 3 2" xfId="9544" xr:uid="{00000000-0005-0000-0000-0000BE0B0000}"/>
    <cellStyle name="Normal 14 2 3 3 3 4" xfId="6717" xr:uid="{00000000-0005-0000-0000-0000BF0B0000}"/>
    <cellStyle name="Normal 14 2 3 3 4" xfId="3312" xr:uid="{00000000-0005-0000-0000-0000C00B0000}"/>
    <cellStyle name="Normal 14 2 3 3 4 2" xfId="6718" xr:uid="{00000000-0005-0000-0000-0000C10B0000}"/>
    <cellStyle name="Normal 14 2 3 3 5" xfId="5521" xr:uid="{00000000-0005-0000-0000-0000C20B0000}"/>
    <cellStyle name="Normal 14 2 3 3 5 2" xfId="8831" xr:uid="{00000000-0005-0000-0000-0000C20B0000}"/>
    <cellStyle name="Normal 14 2 3 3 6" xfId="6714" xr:uid="{00000000-0005-0000-0000-0000C30B0000}"/>
    <cellStyle name="Normal 14 2 3 4" xfId="2080" xr:uid="{00000000-0005-0000-0000-0000C40B0000}"/>
    <cellStyle name="Normal 14 2 3 4 2" xfId="2607" xr:uid="{00000000-0005-0000-0000-0000C50B0000}"/>
    <cellStyle name="Normal 14 2 3 4 2 2" xfId="6720" xr:uid="{00000000-0005-0000-0000-0000C60B0000}"/>
    <cellStyle name="Normal 14 2 3 4 3" xfId="3431" xr:uid="{00000000-0005-0000-0000-0000C70B0000}"/>
    <cellStyle name="Normal 14 2 3 4 3 2" xfId="7897" xr:uid="{00000000-0005-0000-0000-0000C70B0000}"/>
    <cellStyle name="Normal 14 2 3 4 4" xfId="5642" xr:uid="{00000000-0005-0000-0000-0000C80B0000}"/>
    <cellStyle name="Normal 14 2 3 4 4 2" xfId="8950" xr:uid="{00000000-0005-0000-0000-0000C80B0000}"/>
    <cellStyle name="Normal 14 2 3 4 5" xfId="6719" xr:uid="{00000000-0005-0000-0000-0000C90B0000}"/>
    <cellStyle name="Normal 14 2 3 5" xfId="2822" xr:uid="{00000000-0005-0000-0000-0000CA0B0000}"/>
    <cellStyle name="Normal 14 2 3 5 2" xfId="3644" xr:uid="{00000000-0005-0000-0000-0000CB0B0000}"/>
    <cellStyle name="Normal 14 2 3 5 2 2" xfId="8109" xr:uid="{00000000-0005-0000-0000-0000CB0B0000}"/>
    <cellStyle name="Normal 14 2 3 5 3" xfId="5855" xr:uid="{00000000-0005-0000-0000-0000CC0B0000}"/>
    <cellStyle name="Normal 14 2 3 5 3 2" xfId="9163" xr:uid="{00000000-0005-0000-0000-0000CC0B0000}"/>
    <cellStyle name="Normal 14 2 3 5 4" xfId="6721" xr:uid="{00000000-0005-0000-0000-0000CD0B0000}"/>
    <cellStyle name="Normal 14 2 3 6" xfId="2940" xr:uid="{00000000-0005-0000-0000-0000CE0B0000}"/>
    <cellStyle name="Normal 14 2 3 6 2" xfId="3760" xr:uid="{00000000-0005-0000-0000-0000CF0B0000}"/>
    <cellStyle name="Normal 14 2 3 6 2 2" xfId="8225" xr:uid="{00000000-0005-0000-0000-0000CF0B0000}"/>
    <cellStyle name="Normal 14 2 3 6 3" xfId="5971" xr:uid="{00000000-0005-0000-0000-0000D00B0000}"/>
    <cellStyle name="Normal 14 2 3 6 3 2" xfId="9279" xr:uid="{00000000-0005-0000-0000-0000D00B0000}"/>
    <cellStyle name="Normal 14 2 3 6 4" xfId="6722" xr:uid="{00000000-0005-0000-0000-0000D10B0000}"/>
    <cellStyle name="Normal 14 2 3 7" xfId="3067" xr:uid="{00000000-0005-0000-0000-0000D20B0000}"/>
    <cellStyle name="Normal 14 2 3 7 2" xfId="3879" xr:uid="{00000000-0005-0000-0000-0000D30B0000}"/>
    <cellStyle name="Normal 14 2 3 7 2 2" xfId="8344" xr:uid="{00000000-0005-0000-0000-0000D30B0000}"/>
    <cellStyle name="Normal 14 2 3 7 3" xfId="6090" xr:uid="{00000000-0005-0000-0000-0000D40B0000}"/>
    <cellStyle name="Normal 14 2 3 7 3 2" xfId="9398" xr:uid="{00000000-0005-0000-0000-0000D40B0000}"/>
    <cellStyle name="Normal 14 2 3 7 4" xfId="6723" xr:uid="{00000000-0005-0000-0000-0000D50B0000}"/>
    <cellStyle name="Normal 14 2 3 8" xfId="2383" xr:uid="{00000000-0005-0000-0000-0000D60B0000}"/>
    <cellStyle name="Normal 14 2 3 8 2" xfId="4626" xr:uid="{00000000-0005-0000-0000-0000D70B0000}"/>
    <cellStyle name="Normal 14 2 3 8 2 2" xfId="8500" xr:uid="{00000000-0005-0000-0000-0000D70B0000}"/>
    <cellStyle name="Normal 14 2 3 8 3" xfId="6185" xr:uid="{00000000-0005-0000-0000-0000D80B0000}"/>
    <cellStyle name="Normal 14 2 3 8 3 2" xfId="9492" xr:uid="{00000000-0005-0000-0000-0000D80B0000}"/>
    <cellStyle name="Normal 14 2 3 8 4" xfId="6724" xr:uid="{00000000-0005-0000-0000-0000D90B0000}"/>
    <cellStyle name="Normal 14 2 3 9" xfId="3207" xr:uid="{00000000-0005-0000-0000-0000DA0B0000}"/>
    <cellStyle name="Normal 14 2 3 9 2" xfId="6725" xr:uid="{00000000-0005-0000-0000-0000DB0B0000}"/>
    <cellStyle name="Normal 14 2 4" xfId="1579" xr:uid="{00000000-0005-0000-0000-0000DC0B0000}"/>
    <cellStyle name="Normal 14 2 4 10" xfId="6726" xr:uid="{00000000-0005-0000-0000-0000DD0B0000}"/>
    <cellStyle name="Normal 14 2 4 2" xfId="1744" xr:uid="{00000000-0005-0000-0000-0000DE0B0000}"/>
    <cellStyle name="Normal 14 2 4 2 2" xfId="2219" xr:uid="{00000000-0005-0000-0000-0000DF0B0000}"/>
    <cellStyle name="Normal 14 2 4 2 2 2" xfId="2746" xr:uid="{00000000-0005-0000-0000-0000E00B0000}"/>
    <cellStyle name="Normal 14 2 4 2 2 2 2" xfId="6729" xr:uid="{00000000-0005-0000-0000-0000E10B0000}"/>
    <cellStyle name="Normal 14 2 4 2 2 3" xfId="3570" xr:uid="{00000000-0005-0000-0000-0000E20B0000}"/>
    <cellStyle name="Normal 14 2 4 2 2 3 2" xfId="8036" xr:uid="{00000000-0005-0000-0000-0000E20B0000}"/>
    <cellStyle name="Normal 14 2 4 2 2 4" xfId="5781" xr:uid="{00000000-0005-0000-0000-0000E30B0000}"/>
    <cellStyle name="Normal 14 2 4 2 2 4 2" xfId="9089" xr:uid="{00000000-0005-0000-0000-0000E30B0000}"/>
    <cellStyle name="Normal 14 2 4 2 2 5" xfId="6728" xr:uid="{00000000-0005-0000-0000-0000E40B0000}"/>
    <cellStyle name="Normal 14 2 4 2 3" xfId="2512" xr:uid="{00000000-0005-0000-0000-0000E50B0000}"/>
    <cellStyle name="Normal 14 2 4 2 3 2" xfId="6730" xr:uid="{00000000-0005-0000-0000-0000E60B0000}"/>
    <cellStyle name="Normal 14 2 4 2 4" xfId="3336" xr:uid="{00000000-0005-0000-0000-0000E70B0000}"/>
    <cellStyle name="Normal 14 2 4 2 4 2" xfId="7811" xr:uid="{00000000-0005-0000-0000-0000E70B0000}"/>
    <cellStyle name="Normal 14 2 4 2 5" xfId="5545" xr:uid="{00000000-0005-0000-0000-0000E80B0000}"/>
    <cellStyle name="Normal 14 2 4 2 5 2" xfId="8855" xr:uid="{00000000-0005-0000-0000-0000E80B0000}"/>
    <cellStyle name="Normal 14 2 4 2 6" xfId="6727" xr:uid="{00000000-0005-0000-0000-0000E90B0000}"/>
    <cellStyle name="Normal 14 2 4 3" xfId="2111" xr:uid="{00000000-0005-0000-0000-0000EA0B0000}"/>
    <cellStyle name="Normal 14 2 4 3 2" xfId="2638" xr:uid="{00000000-0005-0000-0000-0000EB0B0000}"/>
    <cellStyle name="Normal 14 2 4 3 2 2" xfId="6732" xr:uid="{00000000-0005-0000-0000-0000EC0B0000}"/>
    <cellStyle name="Normal 14 2 4 3 3" xfId="3462" xr:uid="{00000000-0005-0000-0000-0000ED0B0000}"/>
    <cellStyle name="Normal 14 2 4 3 3 2" xfId="7928" xr:uid="{00000000-0005-0000-0000-0000ED0B0000}"/>
    <cellStyle name="Normal 14 2 4 3 4" xfId="5673" xr:uid="{00000000-0005-0000-0000-0000EE0B0000}"/>
    <cellStyle name="Normal 14 2 4 3 4 2" xfId="8981" xr:uid="{00000000-0005-0000-0000-0000EE0B0000}"/>
    <cellStyle name="Normal 14 2 4 3 5" xfId="6731" xr:uid="{00000000-0005-0000-0000-0000EF0B0000}"/>
    <cellStyle name="Normal 14 2 4 4" xfId="2846" xr:uid="{00000000-0005-0000-0000-0000F00B0000}"/>
    <cellStyle name="Normal 14 2 4 4 2" xfId="3668" xr:uid="{00000000-0005-0000-0000-0000F10B0000}"/>
    <cellStyle name="Normal 14 2 4 4 2 2" xfId="8133" xr:uid="{00000000-0005-0000-0000-0000F10B0000}"/>
    <cellStyle name="Normal 14 2 4 4 3" xfId="5879" xr:uid="{00000000-0005-0000-0000-0000F20B0000}"/>
    <cellStyle name="Normal 14 2 4 4 3 2" xfId="9187" xr:uid="{00000000-0005-0000-0000-0000F20B0000}"/>
    <cellStyle name="Normal 14 2 4 4 4" xfId="6733" xr:uid="{00000000-0005-0000-0000-0000F30B0000}"/>
    <cellStyle name="Normal 14 2 4 5" xfId="2964" xr:uid="{00000000-0005-0000-0000-0000F40B0000}"/>
    <cellStyle name="Normal 14 2 4 5 2" xfId="3784" xr:uid="{00000000-0005-0000-0000-0000F50B0000}"/>
    <cellStyle name="Normal 14 2 4 5 2 2" xfId="8249" xr:uid="{00000000-0005-0000-0000-0000F50B0000}"/>
    <cellStyle name="Normal 14 2 4 5 3" xfId="5995" xr:uid="{00000000-0005-0000-0000-0000F60B0000}"/>
    <cellStyle name="Normal 14 2 4 5 3 2" xfId="9303" xr:uid="{00000000-0005-0000-0000-0000F60B0000}"/>
    <cellStyle name="Normal 14 2 4 5 4" xfId="6734" xr:uid="{00000000-0005-0000-0000-0000F70B0000}"/>
    <cellStyle name="Normal 14 2 4 6" xfId="3091" xr:uid="{00000000-0005-0000-0000-0000F80B0000}"/>
    <cellStyle name="Normal 14 2 4 6 2" xfId="3903" xr:uid="{00000000-0005-0000-0000-0000F90B0000}"/>
    <cellStyle name="Normal 14 2 4 6 2 2" xfId="8368" xr:uid="{00000000-0005-0000-0000-0000F90B0000}"/>
    <cellStyle name="Normal 14 2 4 6 3" xfId="6114" xr:uid="{00000000-0005-0000-0000-0000FA0B0000}"/>
    <cellStyle name="Normal 14 2 4 6 3 2" xfId="9422" xr:uid="{00000000-0005-0000-0000-0000FA0B0000}"/>
    <cellStyle name="Normal 14 2 4 6 4" xfId="6735" xr:uid="{00000000-0005-0000-0000-0000FB0B0000}"/>
    <cellStyle name="Normal 14 2 4 7" xfId="2414" xr:uid="{00000000-0005-0000-0000-0000FC0B0000}"/>
    <cellStyle name="Normal 14 2 4 7 2" xfId="6736" xr:uid="{00000000-0005-0000-0000-0000FD0B0000}"/>
    <cellStyle name="Normal 14 2 4 8" xfId="3238" xr:uid="{00000000-0005-0000-0000-0000FE0B0000}"/>
    <cellStyle name="Normal 14 2 4 8 2" xfId="7755" xr:uid="{00000000-0005-0000-0000-0000FE0B0000}"/>
    <cellStyle name="Normal 14 2 4 9" xfId="5447" xr:uid="{00000000-0005-0000-0000-0000FF0B0000}"/>
    <cellStyle name="Normal 14 2 4 9 2" xfId="8757" xr:uid="{00000000-0005-0000-0000-0000FF0B0000}"/>
    <cellStyle name="Normal 14 2 5" xfId="1645" xr:uid="{00000000-0005-0000-0000-0000000C0000}"/>
    <cellStyle name="Normal 14 2 5 2" xfId="2160" xr:uid="{00000000-0005-0000-0000-0000010C0000}"/>
    <cellStyle name="Normal 14 2 5 2 2" xfId="2687" xr:uid="{00000000-0005-0000-0000-0000020C0000}"/>
    <cellStyle name="Normal 14 2 5 2 2 2" xfId="6739" xr:uid="{00000000-0005-0000-0000-0000030C0000}"/>
    <cellStyle name="Normal 14 2 5 2 3" xfId="3511" xr:uid="{00000000-0005-0000-0000-0000040C0000}"/>
    <cellStyle name="Normal 14 2 5 2 3 2" xfId="7977" xr:uid="{00000000-0005-0000-0000-0000040C0000}"/>
    <cellStyle name="Normal 14 2 5 2 4" xfId="5722" xr:uid="{00000000-0005-0000-0000-0000050C0000}"/>
    <cellStyle name="Normal 14 2 5 2 4 2" xfId="9030" xr:uid="{00000000-0005-0000-0000-0000050C0000}"/>
    <cellStyle name="Normal 14 2 5 2 5" xfId="6738" xr:uid="{00000000-0005-0000-0000-0000060C0000}"/>
    <cellStyle name="Normal 14 2 5 3" xfId="2463" xr:uid="{00000000-0005-0000-0000-0000070C0000}"/>
    <cellStyle name="Normal 14 2 5 3 2" xfId="6740" xr:uid="{00000000-0005-0000-0000-0000080C0000}"/>
    <cellStyle name="Normal 14 2 5 4" xfId="3287" xr:uid="{00000000-0005-0000-0000-0000090C0000}"/>
    <cellStyle name="Normal 14 2 5 4 2" xfId="7771" xr:uid="{00000000-0005-0000-0000-0000090C0000}"/>
    <cellStyle name="Normal 14 2 5 5" xfId="5496" xr:uid="{00000000-0005-0000-0000-00000A0C0000}"/>
    <cellStyle name="Normal 14 2 5 5 2" xfId="8806" xr:uid="{00000000-0005-0000-0000-00000A0C0000}"/>
    <cellStyle name="Normal 14 2 5 6" xfId="6737" xr:uid="{00000000-0005-0000-0000-00000B0C0000}"/>
    <cellStyle name="Normal 14 2 6" xfId="2052" xr:uid="{00000000-0005-0000-0000-00000C0C0000}"/>
    <cellStyle name="Normal 14 2 6 2" xfId="2579" xr:uid="{00000000-0005-0000-0000-00000D0C0000}"/>
    <cellStyle name="Normal 14 2 6 2 2" xfId="6742" xr:uid="{00000000-0005-0000-0000-00000E0C0000}"/>
    <cellStyle name="Normal 14 2 6 3" xfId="3403" xr:uid="{00000000-0005-0000-0000-00000F0C0000}"/>
    <cellStyle name="Normal 14 2 6 3 2" xfId="7869" xr:uid="{00000000-0005-0000-0000-00000F0C0000}"/>
    <cellStyle name="Normal 14 2 6 4" xfId="5614" xr:uid="{00000000-0005-0000-0000-0000100C0000}"/>
    <cellStyle name="Normal 14 2 6 4 2" xfId="8922" xr:uid="{00000000-0005-0000-0000-0000100C0000}"/>
    <cellStyle name="Normal 14 2 6 5" xfId="6741" xr:uid="{00000000-0005-0000-0000-0000110C0000}"/>
    <cellStyle name="Normal 14 2 7" xfId="2797" xr:uid="{00000000-0005-0000-0000-0000120C0000}"/>
    <cellStyle name="Normal 14 2 7 2" xfId="3619" xr:uid="{00000000-0005-0000-0000-0000130C0000}"/>
    <cellStyle name="Normal 14 2 7 2 2" xfId="8084" xr:uid="{00000000-0005-0000-0000-0000130C0000}"/>
    <cellStyle name="Normal 14 2 7 3" xfId="5830" xr:uid="{00000000-0005-0000-0000-0000140C0000}"/>
    <cellStyle name="Normal 14 2 7 3 2" xfId="9138" xr:uid="{00000000-0005-0000-0000-0000140C0000}"/>
    <cellStyle name="Normal 14 2 7 4" xfId="6743" xr:uid="{00000000-0005-0000-0000-0000150C0000}"/>
    <cellStyle name="Normal 14 2 8" xfId="2915" xr:uid="{00000000-0005-0000-0000-0000160C0000}"/>
    <cellStyle name="Normal 14 2 8 2" xfId="3735" xr:uid="{00000000-0005-0000-0000-0000170C0000}"/>
    <cellStyle name="Normal 14 2 8 2 2" xfId="8200" xr:uid="{00000000-0005-0000-0000-0000170C0000}"/>
    <cellStyle name="Normal 14 2 8 3" xfId="5946" xr:uid="{00000000-0005-0000-0000-0000180C0000}"/>
    <cellStyle name="Normal 14 2 8 3 2" xfId="9254" xr:uid="{00000000-0005-0000-0000-0000180C0000}"/>
    <cellStyle name="Normal 14 2 8 4" xfId="6744" xr:uid="{00000000-0005-0000-0000-0000190C0000}"/>
    <cellStyle name="Normal 14 2 9" xfId="3042" xr:uid="{00000000-0005-0000-0000-00001A0C0000}"/>
    <cellStyle name="Normal 14 2 9 2" xfId="3854" xr:uid="{00000000-0005-0000-0000-00001B0C0000}"/>
    <cellStyle name="Normal 14 2 9 2 2" xfId="8319" xr:uid="{00000000-0005-0000-0000-00001B0C0000}"/>
    <cellStyle name="Normal 14 2 9 3" xfId="6065" xr:uid="{00000000-0005-0000-0000-00001C0C0000}"/>
    <cellStyle name="Normal 14 2 9 3 2" xfId="9373" xr:uid="{00000000-0005-0000-0000-00001C0C0000}"/>
    <cellStyle name="Normal 14 2 9 4" xfId="6745" xr:uid="{00000000-0005-0000-0000-00001D0C0000}"/>
    <cellStyle name="Normal 14 3" xfId="1102" xr:uid="{00000000-0005-0000-0000-00001E0C0000}"/>
    <cellStyle name="Normal 14 3 2" xfId="1836" xr:uid="{00000000-0005-0000-0000-00001F0C0000}"/>
    <cellStyle name="Normal 14 4" xfId="1100" xr:uid="{00000000-0005-0000-0000-0000200C0000}"/>
    <cellStyle name="Normal 14 4 10" xfId="3174" xr:uid="{00000000-0005-0000-0000-0000210C0000}"/>
    <cellStyle name="Normal 14 4 10 2" xfId="6747" xr:uid="{00000000-0005-0000-0000-0000220C0000}"/>
    <cellStyle name="Normal 14 4 11" xfId="5385" xr:uid="{00000000-0005-0000-0000-0000230C0000}"/>
    <cellStyle name="Normal 14 4 11 2" xfId="8697" xr:uid="{00000000-0005-0000-0000-0000230C0000}"/>
    <cellStyle name="Normal 14 4 12" xfId="6746" xr:uid="{00000000-0005-0000-0000-0000240C0000}"/>
    <cellStyle name="Normal 14 4 2" xfId="1539" xr:uid="{00000000-0005-0000-0000-0000250C0000}"/>
    <cellStyle name="Normal 14 4 2 10" xfId="5415" xr:uid="{00000000-0005-0000-0000-0000260C0000}"/>
    <cellStyle name="Normal 14 4 2 10 2" xfId="8725" xr:uid="{00000000-0005-0000-0000-0000260C0000}"/>
    <cellStyle name="Normal 14 4 2 11" xfId="6748" xr:uid="{00000000-0005-0000-0000-0000270C0000}"/>
    <cellStyle name="Normal 14 4 2 2" xfId="1580" xr:uid="{00000000-0005-0000-0000-0000280C0000}"/>
    <cellStyle name="Normal 14 4 2 2 2" xfId="2220" xr:uid="{00000000-0005-0000-0000-0000290C0000}"/>
    <cellStyle name="Normal 14 4 2 2 2 2" xfId="2747" xr:uid="{00000000-0005-0000-0000-00002A0C0000}"/>
    <cellStyle name="Normal 14 4 2 2 2 2 2" xfId="6751" xr:uid="{00000000-0005-0000-0000-00002B0C0000}"/>
    <cellStyle name="Normal 14 4 2 2 2 3" xfId="3571" xr:uid="{00000000-0005-0000-0000-00002C0C0000}"/>
    <cellStyle name="Normal 14 4 2 2 2 3 2" xfId="8037" xr:uid="{00000000-0005-0000-0000-00002C0C0000}"/>
    <cellStyle name="Normal 14 4 2 2 2 4" xfId="5782" xr:uid="{00000000-0005-0000-0000-00002D0C0000}"/>
    <cellStyle name="Normal 14 4 2 2 2 4 2" xfId="9090" xr:uid="{00000000-0005-0000-0000-00002D0C0000}"/>
    <cellStyle name="Normal 14 4 2 2 2 5" xfId="6750" xr:uid="{00000000-0005-0000-0000-00002E0C0000}"/>
    <cellStyle name="Normal 14 4 2 2 3" xfId="2112" xr:uid="{00000000-0005-0000-0000-00002F0C0000}"/>
    <cellStyle name="Normal 14 4 2 2 3 2" xfId="2639" xr:uid="{00000000-0005-0000-0000-0000300C0000}"/>
    <cellStyle name="Normal 14 4 2 2 3 2 2" xfId="6753" xr:uid="{00000000-0005-0000-0000-0000310C0000}"/>
    <cellStyle name="Normal 14 4 2 2 3 3" xfId="3463" xr:uid="{00000000-0005-0000-0000-0000320C0000}"/>
    <cellStyle name="Normal 14 4 2 2 3 3 2" xfId="7929" xr:uid="{00000000-0005-0000-0000-0000320C0000}"/>
    <cellStyle name="Normal 14 4 2 2 3 4" xfId="5674" xr:uid="{00000000-0005-0000-0000-0000330C0000}"/>
    <cellStyle name="Normal 14 4 2 2 3 4 2" xfId="8982" xr:uid="{00000000-0005-0000-0000-0000330C0000}"/>
    <cellStyle name="Normal 14 4 2 2 3 5" xfId="6752" xr:uid="{00000000-0005-0000-0000-0000340C0000}"/>
    <cellStyle name="Normal 14 4 2 2 4" xfId="2415" xr:uid="{00000000-0005-0000-0000-0000350C0000}"/>
    <cellStyle name="Normal 14 4 2 2 4 2" xfId="5282" xr:uid="{00000000-0005-0000-0000-0000360C0000}"/>
    <cellStyle name="Normal 14 4 2 2 4 2 2" xfId="8606" xr:uid="{00000000-0005-0000-0000-0000360C0000}"/>
    <cellStyle name="Normal 14 4 2 2 4 3" xfId="6267" xr:uid="{00000000-0005-0000-0000-0000370C0000}"/>
    <cellStyle name="Normal 14 4 2 2 4 3 2" xfId="9569" xr:uid="{00000000-0005-0000-0000-0000370C0000}"/>
    <cellStyle name="Normal 14 4 2 2 4 4" xfId="6754" xr:uid="{00000000-0005-0000-0000-0000380C0000}"/>
    <cellStyle name="Normal 14 4 2 2 5" xfId="3239" xr:uid="{00000000-0005-0000-0000-0000390C0000}"/>
    <cellStyle name="Normal 14 4 2 2 5 2" xfId="6755" xr:uid="{00000000-0005-0000-0000-00003A0C0000}"/>
    <cellStyle name="Normal 14 4 2 2 6" xfId="5448" xr:uid="{00000000-0005-0000-0000-00003B0C0000}"/>
    <cellStyle name="Normal 14 4 2 2 6 2" xfId="8758" xr:uid="{00000000-0005-0000-0000-00003B0C0000}"/>
    <cellStyle name="Normal 14 4 2 2 7" xfId="6749" xr:uid="{00000000-0005-0000-0000-00003C0C0000}"/>
    <cellStyle name="Normal 14 4 2 3" xfId="1747" xr:uid="{00000000-0005-0000-0000-00003D0C0000}"/>
    <cellStyle name="Normal 14 4 2 3 2" xfId="2187" xr:uid="{00000000-0005-0000-0000-00003E0C0000}"/>
    <cellStyle name="Normal 14 4 2 3 2 2" xfId="2714" xr:uid="{00000000-0005-0000-0000-00003F0C0000}"/>
    <cellStyle name="Normal 14 4 2 3 2 2 2" xfId="6758" xr:uid="{00000000-0005-0000-0000-0000400C0000}"/>
    <cellStyle name="Normal 14 4 2 3 2 3" xfId="3538" xr:uid="{00000000-0005-0000-0000-0000410C0000}"/>
    <cellStyle name="Normal 14 4 2 3 2 3 2" xfId="8004" xr:uid="{00000000-0005-0000-0000-0000410C0000}"/>
    <cellStyle name="Normal 14 4 2 3 2 4" xfId="5749" xr:uid="{00000000-0005-0000-0000-0000420C0000}"/>
    <cellStyle name="Normal 14 4 2 3 2 4 2" xfId="9057" xr:uid="{00000000-0005-0000-0000-0000420C0000}"/>
    <cellStyle name="Normal 14 4 2 3 2 5" xfId="6757" xr:uid="{00000000-0005-0000-0000-0000430C0000}"/>
    <cellStyle name="Normal 14 4 2 3 3" xfId="2515" xr:uid="{00000000-0005-0000-0000-0000440C0000}"/>
    <cellStyle name="Normal 14 4 2 3 3 2" xfId="6759" xr:uid="{00000000-0005-0000-0000-0000450C0000}"/>
    <cellStyle name="Normal 14 4 2 3 4" xfId="3339" xr:uid="{00000000-0005-0000-0000-0000460C0000}"/>
    <cellStyle name="Normal 14 4 2 3 4 2" xfId="7813" xr:uid="{00000000-0005-0000-0000-0000460C0000}"/>
    <cellStyle name="Normal 14 4 2 3 5" xfId="5548" xr:uid="{00000000-0005-0000-0000-0000470C0000}"/>
    <cellStyle name="Normal 14 4 2 3 5 2" xfId="8858" xr:uid="{00000000-0005-0000-0000-0000470C0000}"/>
    <cellStyle name="Normal 14 4 2 3 6" xfId="6756" xr:uid="{00000000-0005-0000-0000-0000480C0000}"/>
    <cellStyle name="Normal 14 4 2 4" xfId="2079" xr:uid="{00000000-0005-0000-0000-0000490C0000}"/>
    <cellStyle name="Normal 14 4 2 4 2" xfId="2606" xr:uid="{00000000-0005-0000-0000-00004A0C0000}"/>
    <cellStyle name="Normal 14 4 2 4 2 2" xfId="6761" xr:uid="{00000000-0005-0000-0000-00004B0C0000}"/>
    <cellStyle name="Normal 14 4 2 4 3" xfId="3430" xr:uid="{00000000-0005-0000-0000-00004C0C0000}"/>
    <cellStyle name="Normal 14 4 2 4 3 2" xfId="7896" xr:uid="{00000000-0005-0000-0000-00004C0C0000}"/>
    <cellStyle name="Normal 14 4 2 4 4" xfId="5641" xr:uid="{00000000-0005-0000-0000-00004D0C0000}"/>
    <cellStyle name="Normal 14 4 2 4 4 2" xfId="8949" xr:uid="{00000000-0005-0000-0000-00004D0C0000}"/>
    <cellStyle name="Normal 14 4 2 4 5" xfId="6760" xr:uid="{00000000-0005-0000-0000-00004E0C0000}"/>
    <cellStyle name="Normal 14 4 2 5" xfId="2849" xr:uid="{00000000-0005-0000-0000-00004F0C0000}"/>
    <cellStyle name="Normal 14 4 2 5 2" xfId="3671" xr:uid="{00000000-0005-0000-0000-0000500C0000}"/>
    <cellStyle name="Normal 14 4 2 5 2 2" xfId="8136" xr:uid="{00000000-0005-0000-0000-0000500C0000}"/>
    <cellStyle name="Normal 14 4 2 5 3" xfId="5882" xr:uid="{00000000-0005-0000-0000-0000510C0000}"/>
    <cellStyle name="Normal 14 4 2 5 3 2" xfId="9190" xr:uid="{00000000-0005-0000-0000-0000510C0000}"/>
    <cellStyle name="Normal 14 4 2 5 4" xfId="6762" xr:uid="{00000000-0005-0000-0000-0000520C0000}"/>
    <cellStyle name="Normal 14 4 2 6" xfId="2967" xr:uid="{00000000-0005-0000-0000-0000530C0000}"/>
    <cellStyle name="Normal 14 4 2 6 2" xfId="3787" xr:uid="{00000000-0005-0000-0000-0000540C0000}"/>
    <cellStyle name="Normal 14 4 2 6 2 2" xfId="8252" xr:uid="{00000000-0005-0000-0000-0000540C0000}"/>
    <cellStyle name="Normal 14 4 2 6 3" xfId="5998" xr:uid="{00000000-0005-0000-0000-0000550C0000}"/>
    <cellStyle name="Normal 14 4 2 6 3 2" xfId="9306" xr:uid="{00000000-0005-0000-0000-0000550C0000}"/>
    <cellStyle name="Normal 14 4 2 6 4" xfId="6763" xr:uid="{00000000-0005-0000-0000-0000560C0000}"/>
    <cellStyle name="Normal 14 4 2 7" xfId="3094" xr:uid="{00000000-0005-0000-0000-0000570C0000}"/>
    <cellStyle name="Normal 14 4 2 7 2" xfId="3906" xr:uid="{00000000-0005-0000-0000-0000580C0000}"/>
    <cellStyle name="Normal 14 4 2 7 2 2" xfId="8371" xr:uid="{00000000-0005-0000-0000-0000580C0000}"/>
    <cellStyle name="Normal 14 4 2 7 3" xfId="6117" xr:uid="{00000000-0005-0000-0000-0000590C0000}"/>
    <cellStyle name="Normal 14 4 2 7 3 2" xfId="9425" xr:uid="{00000000-0005-0000-0000-0000590C0000}"/>
    <cellStyle name="Normal 14 4 2 7 4" xfId="6764" xr:uid="{00000000-0005-0000-0000-00005A0C0000}"/>
    <cellStyle name="Normal 14 4 2 8" xfId="2382" xr:uid="{00000000-0005-0000-0000-00005B0C0000}"/>
    <cellStyle name="Normal 14 4 2 8 2" xfId="5176" xr:uid="{00000000-0005-0000-0000-00005C0C0000}"/>
    <cellStyle name="Normal 14 4 2 8 2 2" xfId="8553" xr:uid="{00000000-0005-0000-0000-00005C0C0000}"/>
    <cellStyle name="Normal 14 4 2 8 3" xfId="6215" xr:uid="{00000000-0005-0000-0000-00005D0C0000}"/>
    <cellStyle name="Normal 14 4 2 8 3 2" xfId="9517" xr:uid="{00000000-0005-0000-0000-00005D0C0000}"/>
    <cellStyle name="Normal 14 4 2 8 4" xfId="6765" xr:uid="{00000000-0005-0000-0000-00005E0C0000}"/>
    <cellStyle name="Normal 14 4 2 9" xfId="3206" xr:uid="{00000000-0005-0000-0000-00005F0C0000}"/>
    <cellStyle name="Normal 14 4 2 9 2" xfId="6766" xr:uid="{00000000-0005-0000-0000-0000600C0000}"/>
    <cellStyle name="Normal 14 4 3" xfId="1581" xr:uid="{00000000-0005-0000-0000-0000610C0000}"/>
    <cellStyle name="Normal 14 4 3 2" xfId="2221" xr:uid="{00000000-0005-0000-0000-0000620C0000}"/>
    <cellStyle name="Normal 14 4 3 2 2" xfId="2748" xr:uid="{00000000-0005-0000-0000-0000630C0000}"/>
    <cellStyle name="Normal 14 4 3 2 2 2" xfId="6769" xr:uid="{00000000-0005-0000-0000-0000640C0000}"/>
    <cellStyle name="Normal 14 4 3 2 3" xfId="3572" xr:uid="{00000000-0005-0000-0000-0000650C0000}"/>
    <cellStyle name="Normal 14 4 3 2 3 2" xfId="8038" xr:uid="{00000000-0005-0000-0000-0000650C0000}"/>
    <cellStyle name="Normal 14 4 3 2 4" xfId="5783" xr:uid="{00000000-0005-0000-0000-0000660C0000}"/>
    <cellStyle name="Normal 14 4 3 2 4 2" xfId="9091" xr:uid="{00000000-0005-0000-0000-0000660C0000}"/>
    <cellStyle name="Normal 14 4 3 2 5" xfId="6768" xr:uid="{00000000-0005-0000-0000-0000670C0000}"/>
    <cellStyle name="Normal 14 4 3 3" xfId="2113" xr:uid="{00000000-0005-0000-0000-0000680C0000}"/>
    <cellStyle name="Normal 14 4 3 3 2" xfId="2640" xr:uid="{00000000-0005-0000-0000-0000690C0000}"/>
    <cellStyle name="Normal 14 4 3 3 2 2" xfId="6771" xr:uid="{00000000-0005-0000-0000-00006A0C0000}"/>
    <cellStyle name="Normal 14 4 3 3 3" xfId="3464" xr:uid="{00000000-0005-0000-0000-00006B0C0000}"/>
    <cellStyle name="Normal 14 4 3 3 3 2" xfId="7930" xr:uid="{00000000-0005-0000-0000-00006B0C0000}"/>
    <cellStyle name="Normal 14 4 3 3 4" xfId="5675" xr:uid="{00000000-0005-0000-0000-00006C0C0000}"/>
    <cellStyle name="Normal 14 4 3 3 4 2" xfId="8983" xr:uid="{00000000-0005-0000-0000-00006C0C0000}"/>
    <cellStyle name="Normal 14 4 3 3 5" xfId="6770" xr:uid="{00000000-0005-0000-0000-00006D0C0000}"/>
    <cellStyle name="Normal 14 4 3 4" xfId="2416" xr:uid="{00000000-0005-0000-0000-00006E0C0000}"/>
    <cellStyle name="Normal 14 4 3 4 2" xfId="5256" xr:uid="{00000000-0005-0000-0000-00006F0C0000}"/>
    <cellStyle name="Normal 14 4 3 4 2 2" xfId="8580" xr:uid="{00000000-0005-0000-0000-00006F0C0000}"/>
    <cellStyle name="Normal 14 4 3 4 3" xfId="6241" xr:uid="{00000000-0005-0000-0000-0000700C0000}"/>
    <cellStyle name="Normal 14 4 3 4 3 2" xfId="9543" xr:uid="{00000000-0005-0000-0000-0000700C0000}"/>
    <cellStyle name="Normal 14 4 3 4 4" xfId="6772" xr:uid="{00000000-0005-0000-0000-0000710C0000}"/>
    <cellStyle name="Normal 14 4 3 5" xfId="3240" xr:uid="{00000000-0005-0000-0000-0000720C0000}"/>
    <cellStyle name="Normal 14 4 3 5 2" xfId="6773" xr:uid="{00000000-0005-0000-0000-0000730C0000}"/>
    <cellStyle name="Normal 14 4 3 6" xfId="5449" xr:uid="{00000000-0005-0000-0000-0000740C0000}"/>
    <cellStyle name="Normal 14 4 3 6 2" xfId="8759" xr:uid="{00000000-0005-0000-0000-0000740C0000}"/>
    <cellStyle name="Normal 14 4 3 7" xfId="6767" xr:uid="{00000000-0005-0000-0000-0000750C0000}"/>
    <cellStyle name="Normal 14 4 4" xfId="1644" xr:uid="{00000000-0005-0000-0000-0000760C0000}"/>
    <cellStyle name="Normal 14 4 4 2" xfId="2159" xr:uid="{00000000-0005-0000-0000-0000770C0000}"/>
    <cellStyle name="Normal 14 4 4 2 2" xfId="2686" xr:uid="{00000000-0005-0000-0000-0000780C0000}"/>
    <cellStyle name="Normal 14 4 4 2 2 2" xfId="6776" xr:uid="{00000000-0005-0000-0000-0000790C0000}"/>
    <cellStyle name="Normal 14 4 4 2 3" xfId="3510" xr:uid="{00000000-0005-0000-0000-00007A0C0000}"/>
    <cellStyle name="Normal 14 4 4 2 3 2" xfId="7976" xr:uid="{00000000-0005-0000-0000-00007A0C0000}"/>
    <cellStyle name="Normal 14 4 4 2 4" xfId="5721" xr:uid="{00000000-0005-0000-0000-00007B0C0000}"/>
    <cellStyle name="Normal 14 4 4 2 4 2" xfId="9029" xr:uid="{00000000-0005-0000-0000-00007B0C0000}"/>
    <cellStyle name="Normal 14 4 4 2 5" xfId="6775" xr:uid="{00000000-0005-0000-0000-00007C0C0000}"/>
    <cellStyle name="Normal 14 4 4 3" xfId="2462" xr:uid="{00000000-0005-0000-0000-00007D0C0000}"/>
    <cellStyle name="Normal 14 4 4 3 2" xfId="6777" xr:uid="{00000000-0005-0000-0000-00007E0C0000}"/>
    <cellStyle name="Normal 14 4 4 4" xfId="3286" xr:uid="{00000000-0005-0000-0000-00007F0C0000}"/>
    <cellStyle name="Normal 14 4 4 4 2" xfId="7770" xr:uid="{00000000-0005-0000-0000-00007F0C0000}"/>
    <cellStyle name="Normal 14 4 4 5" xfId="5495" xr:uid="{00000000-0005-0000-0000-0000800C0000}"/>
    <cellStyle name="Normal 14 4 4 5 2" xfId="8805" xr:uid="{00000000-0005-0000-0000-0000800C0000}"/>
    <cellStyle name="Normal 14 4 4 6" xfId="6774" xr:uid="{00000000-0005-0000-0000-0000810C0000}"/>
    <cellStyle name="Normal 14 4 5" xfId="2051" xr:uid="{00000000-0005-0000-0000-0000820C0000}"/>
    <cellStyle name="Normal 14 4 5 2" xfId="2578" xr:uid="{00000000-0005-0000-0000-0000830C0000}"/>
    <cellStyle name="Normal 14 4 5 2 2" xfId="6779" xr:uid="{00000000-0005-0000-0000-0000840C0000}"/>
    <cellStyle name="Normal 14 4 5 3" xfId="3402" xr:uid="{00000000-0005-0000-0000-0000850C0000}"/>
    <cellStyle name="Normal 14 4 5 3 2" xfId="7868" xr:uid="{00000000-0005-0000-0000-0000850C0000}"/>
    <cellStyle name="Normal 14 4 5 4" xfId="5613" xr:uid="{00000000-0005-0000-0000-0000860C0000}"/>
    <cellStyle name="Normal 14 4 5 4 2" xfId="8921" xr:uid="{00000000-0005-0000-0000-0000860C0000}"/>
    <cellStyle name="Normal 14 4 5 5" xfId="6778" xr:uid="{00000000-0005-0000-0000-0000870C0000}"/>
    <cellStyle name="Normal 14 4 6" xfId="2796" xr:uid="{00000000-0005-0000-0000-0000880C0000}"/>
    <cellStyle name="Normal 14 4 6 2" xfId="3618" xr:uid="{00000000-0005-0000-0000-0000890C0000}"/>
    <cellStyle name="Normal 14 4 6 2 2" xfId="8083" xr:uid="{00000000-0005-0000-0000-0000890C0000}"/>
    <cellStyle name="Normal 14 4 6 3" xfId="5829" xr:uid="{00000000-0005-0000-0000-00008A0C0000}"/>
    <cellStyle name="Normal 14 4 6 3 2" xfId="9137" xr:uid="{00000000-0005-0000-0000-00008A0C0000}"/>
    <cellStyle name="Normal 14 4 6 4" xfId="6780" xr:uid="{00000000-0005-0000-0000-00008B0C0000}"/>
    <cellStyle name="Normal 14 4 7" xfId="2914" xr:uid="{00000000-0005-0000-0000-00008C0C0000}"/>
    <cellStyle name="Normal 14 4 7 2" xfId="3734" xr:uid="{00000000-0005-0000-0000-00008D0C0000}"/>
    <cellStyle name="Normal 14 4 7 2 2" xfId="8199" xr:uid="{00000000-0005-0000-0000-00008D0C0000}"/>
    <cellStyle name="Normal 14 4 7 3" xfId="5945" xr:uid="{00000000-0005-0000-0000-00008E0C0000}"/>
    <cellStyle name="Normal 14 4 7 3 2" xfId="9253" xr:uid="{00000000-0005-0000-0000-00008E0C0000}"/>
    <cellStyle name="Normal 14 4 7 4" xfId="6781" xr:uid="{00000000-0005-0000-0000-00008F0C0000}"/>
    <cellStyle name="Normal 14 4 8" xfId="3041" xr:uid="{00000000-0005-0000-0000-0000900C0000}"/>
    <cellStyle name="Normal 14 4 8 2" xfId="3853" xr:uid="{00000000-0005-0000-0000-0000910C0000}"/>
    <cellStyle name="Normal 14 4 8 2 2" xfId="8318" xr:uid="{00000000-0005-0000-0000-0000910C0000}"/>
    <cellStyle name="Normal 14 4 8 3" xfId="6064" xr:uid="{00000000-0005-0000-0000-0000920C0000}"/>
    <cellStyle name="Normal 14 4 8 3 2" xfId="9372" xr:uid="{00000000-0005-0000-0000-0000920C0000}"/>
    <cellStyle name="Normal 14 4 8 4" xfId="6782" xr:uid="{00000000-0005-0000-0000-0000930C0000}"/>
    <cellStyle name="Normal 14 4 9" xfId="2351" xr:uid="{00000000-0005-0000-0000-0000940C0000}"/>
    <cellStyle name="Normal 14 4 9 2" xfId="4625" xr:uid="{00000000-0005-0000-0000-0000950C0000}"/>
    <cellStyle name="Normal 14 4 9 2 2" xfId="8499" xr:uid="{00000000-0005-0000-0000-0000950C0000}"/>
    <cellStyle name="Normal 14 4 9 3" xfId="6184" xr:uid="{00000000-0005-0000-0000-0000960C0000}"/>
    <cellStyle name="Normal 14 4 9 3 2" xfId="9491" xr:uid="{00000000-0005-0000-0000-0000960C0000}"/>
    <cellStyle name="Normal 14 4 9 4" xfId="6783" xr:uid="{00000000-0005-0000-0000-0000970C0000}"/>
    <cellStyle name="Normal 14 5" xfId="767" xr:uid="{00000000-0005-0000-0000-0000980C0000}"/>
    <cellStyle name="Normal 14 5 10" xfId="3171" xr:uid="{00000000-0005-0000-0000-0000990C0000}"/>
    <cellStyle name="Normal 14 5 10 2" xfId="6785" xr:uid="{00000000-0005-0000-0000-00009A0C0000}"/>
    <cellStyle name="Normal 14 5 11" xfId="5380" xr:uid="{00000000-0005-0000-0000-00009B0C0000}"/>
    <cellStyle name="Normal 14 5 11 2" xfId="8694" xr:uid="{00000000-0005-0000-0000-00009B0C0000}"/>
    <cellStyle name="Normal 14 5 12" xfId="6784" xr:uid="{00000000-0005-0000-0000-00009C0C0000}"/>
    <cellStyle name="Normal 14 5 2" xfId="1536" xr:uid="{00000000-0005-0000-0000-00009D0C0000}"/>
    <cellStyle name="Normal 14 5 2 10" xfId="5412" xr:uid="{00000000-0005-0000-0000-00009E0C0000}"/>
    <cellStyle name="Normal 14 5 2 10 2" xfId="8722" xr:uid="{00000000-0005-0000-0000-00009E0C0000}"/>
    <cellStyle name="Normal 14 5 2 11" xfId="6786" xr:uid="{00000000-0005-0000-0000-00009F0C0000}"/>
    <cellStyle name="Normal 14 5 2 2" xfId="1582" xr:uid="{00000000-0005-0000-0000-0000A00C0000}"/>
    <cellStyle name="Normal 14 5 2 2 2" xfId="2222" xr:uid="{00000000-0005-0000-0000-0000A10C0000}"/>
    <cellStyle name="Normal 14 5 2 2 2 2" xfId="2749" xr:uid="{00000000-0005-0000-0000-0000A20C0000}"/>
    <cellStyle name="Normal 14 5 2 2 2 2 2" xfId="6789" xr:uid="{00000000-0005-0000-0000-0000A30C0000}"/>
    <cellStyle name="Normal 14 5 2 2 2 3" xfId="3573" xr:uid="{00000000-0005-0000-0000-0000A40C0000}"/>
    <cellStyle name="Normal 14 5 2 2 2 3 2" xfId="8039" xr:uid="{00000000-0005-0000-0000-0000A40C0000}"/>
    <cellStyle name="Normal 14 5 2 2 2 4" xfId="5784" xr:uid="{00000000-0005-0000-0000-0000A50C0000}"/>
    <cellStyle name="Normal 14 5 2 2 2 4 2" xfId="9092" xr:uid="{00000000-0005-0000-0000-0000A50C0000}"/>
    <cellStyle name="Normal 14 5 2 2 2 5" xfId="6788" xr:uid="{00000000-0005-0000-0000-0000A60C0000}"/>
    <cellStyle name="Normal 14 5 2 2 3" xfId="2114" xr:uid="{00000000-0005-0000-0000-0000A70C0000}"/>
    <cellStyle name="Normal 14 5 2 2 3 2" xfId="2641" xr:uid="{00000000-0005-0000-0000-0000A80C0000}"/>
    <cellStyle name="Normal 14 5 2 2 3 2 2" xfId="6791" xr:uid="{00000000-0005-0000-0000-0000A90C0000}"/>
    <cellStyle name="Normal 14 5 2 2 3 3" xfId="3465" xr:uid="{00000000-0005-0000-0000-0000AA0C0000}"/>
    <cellStyle name="Normal 14 5 2 2 3 3 2" xfId="7931" xr:uid="{00000000-0005-0000-0000-0000AA0C0000}"/>
    <cellStyle name="Normal 14 5 2 2 3 4" xfId="5676" xr:uid="{00000000-0005-0000-0000-0000AB0C0000}"/>
    <cellStyle name="Normal 14 5 2 2 3 4 2" xfId="8984" xr:uid="{00000000-0005-0000-0000-0000AB0C0000}"/>
    <cellStyle name="Normal 14 5 2 2 3 5" xfId="6790" xr:uid="{00000000-0005-0000-0000-0000AC0C0000}"/>
    <cellStyle name="Normal 14 5 2 2 4" xfId="2417" xr:uid="{00000000-0005-0000-0000-0000AD0C0000}"/>
    <cellStyle name="Normal 14 5 2 2 4 2" xfId="5279" xr:uid="{00000000-0005-0000-0000-0000AE0C0000}"/>
    <cellStyle name="Normal 14 5 2 2 4 2 2" xfId="8603" xr:uid="{00000000-0005-0000-0000-0000AE0C0000}"/>
    <cellStyle name="Normal 14 5 2 2 4 3" xfId="6264" xr:uid="{00000000-0005-0000-0000-0000AF0C0000}"/>
    <cellStyle name="Normal 14 5 2 2 4 3 2" xfId="9566" xr:uid="{00000000-0005-0000-0000-0000AF0C0000}"/>
    <cellStyle name="Normal 14 5 2 2 4 4" xfId="6792" xr:uid="{00000000-0005-0000-0000-0000B00C0000}"/>
    <cellStyle name="Normal 14 5 2 2 5" xfId="3241" xr:uid="{00000000-0005-0000-0000-0000B10C0000}"/>
    <cellStyle name="Normal 14 5 2 2 5 2" xfId="6793" xr:uid="{00000000-0005-0000-0000-0000B20C0000}"/>
    <cellStyle name="Normal 14 5 2 2 6" xfId="5450" xr:uid="{00000000-0005-0000-0000-0000B30C0000}"/>
    <cellStyle name="Normal 14 5 2 2 6 2" xfId="8760" xr:uid="{00000000-0005-0000-0000-0000B30C0000}"/>
    <cellStyle name="Normal 14 5 2 2 7" xfId="6787" xr:uid="{00000000-0005-0000-0000-0000B40C0000}"/>
    <cellStyle name="Normal 14 5 2 3" xfId="1748" xr:uid="{00000000-0005-0000-0000-0000B50C0000}"/>
    <cellStyle name="Normal 14 5 2 3 2" xfId="2184" xr:uid="{00000000-0005-0000-0000-0000B60C0000}"/>
    <cellStyle name="Normal 14 5 2 3 2 2" xfId="2711" xr:uid="{00000000-0005-0000-0000-0000B70C0000}"/>
    <cellStyle name="Normal 14 5 2 3 2 2 2" xfId="6796" xr:uid="{00000000-0005-0000-0000-0000B80C0000}"/>
    <cellStyle name="Normal 14 5 2 3 2 3" xfId="3535" xr:uid="{00000000-0005-0000-0000-0000B90C0000}"/>
    <cellStyle name="Normal 14 5 2 3 2 3 2" xfId="8001" xr:uid="{00000000-0005-0000-0000-0000B90C0000}"/>
    <cellStyle name="Normal 14 5 2 3 2 4" xfId="5746" xr:uid="{00000000-0005-0000-0000-0000BA0C0000}"/>
    <cellStyle name="Normal 14 5 2 3 2 4 2" xfId="9054" xr:uid="{00000000-0005-0000-0000-0000BA0C0000}"/>
    <cellStyle name="Normal 14 5 2 3 2 5" xfId="6795" xr:uid="{00000000-0005-0000-0000-0000BB0C0000}"/>
    <cellStyle name="Normal 14 5 2 3 3" xfId="2516" xr:uid="{00000000-0005-0000-0000-0000BC0C0000}"/>
    <cellStyle name="Normal 14 5 2 3 3 2" xfId="6797" xr:uid="{00000000-0005-0000-0000-0000BD0C0000}"/>
    <cellStyle name="Normal 14 5 2 3 4" xfId="3340" xr:uid="{00000000-0005-0000-0000-0000BE0C0000}"/>
    <cellStyle name="Normal 14 5 2 3 4 2" xfId="7814" xr:uid="{00000000-0005-0000-0000-0000BE0C0000}"/>
    <cellStyle name="Normal 14 5 2 3 5" xfId="5549" xr:uid="{00000000-0005-0000-0000-0000BF0C0000}"/>
    <cellStyle name="Normal 14 5 2 3 5 2" xfId="8859" xr:uid="{00000000-0005-0000-0000-0000BF0C0000}"/>
    <cellStyle name="Normal 14 5 2 3 6" xfId="6794" xr:uid="{00000000-0005-0000-0000-0000C00C0000}"/>
    <cellStyle name="Normal 14 5 2 4" xfId="2076" xr:uid="{00000000-0005-0000-0000-0000C10C0000}"/>
    <cellStyle name="Normal 14 5 2 4 2" xfId="2603" xr:uid="{00000000-0005-0000-0000-0000C20C0000}"/>
    <cellStyle name="Normal 14 5 2 4 2 2" xfId="6799" xr:uid="{00000000-0005-0000-0000-0000C30C0000}"/>
    <cellStyle name="Normal 14 5 2 4 3" xfId="3427" xr:uid="{00000000-0005-0000-0000-0000C40C0000}"/>
    <cellStyle name="Normal 14 5 2 4 3 2" xfId="7893" xr:uid="{00000000-0005-0000-0000-0000C40C0000}"/>
    <cellStyle name="Normal 14 5 2 4 4" xfId="5638" xr:uid="{00000000-0005-0000-0000-0000C50C0000}"/>
    <cellStyle name="Normal 14 5 2 4 4 2" xfId="8946" xr:uid="{00000000-0005-0000-0000-0000C50C0000}"/>
    <cellStyle name="Normal 14 5 2 4 5" xfId="6798" xr:uid="{00000000-0005-0000-0000-0000C60C0000}"/>
    <cellStyle name="Normal 14 5 2 5" xfId="2850" xr:uid="{00000000-0005-0000-0000-0000C70C0000}"/>
    <cellStyle name="Normal 14 5 2 5 2" xfId="3672" xr:uid="{00000000-0005-0000-0000-0000C80C0000}"/>
    <cellStyle name="Normal 14 5 2 5 2 2" xfId="8137" xr:uid="{00000000-0005-0000-0000-0000C80C0000}"/>
    <cellStyle name="Normal 14 5 2 5 3" xfId="5883" xr:uid="{00000000-0005-0000-0000-0000C90C0000}"/>
    <cellStyle name="Normal 14 5 2 5 3 2" xfId="9191" xr:uid="{00000000-0005-0000-0000-0000C90C0000}"/>
    <cellStyle name="Normal 14 5 2 5 4" xfId="6800" xr:uid="{00000000-0005-0000-0000-0000CA0C0000}"/>
    <cellStyle name="Normal 14 5 2 6" xfId="2968" xr:uid="{00000000-0005-0000-0000-0000CB0C0000}"/>
    <cellStyle name="Normal 14 5 2 6 2" xfId="3788" xr:uid="{00000000-0005-0000-0000-0000CC0C0000}"/>
    <cellStyle name="Normal 14 5 2 6 2 2" xfId="8253" xr:uid="{00000000-0005-0000-0000-0000CC0C0000}"/>
    <cellStyle name="Normal 14 5 2 6 3" xfId="5999" xr:uid="{00000000-0005-0000-0000-0000CD0C0000}"/>
    <cellStyle name="Normal 14 5 2 6 3 2" xfId="9307" xr:uid="{00000000-0005-0000-0000-0000CD0C0000}"/>
    <cellStyle name="Normal 14 5 2 6 4" xfId="6801" xr:uid="{00000000-0005-0000-0000-0000CE0C0000}"/>
    <cellStyle name="Normal 14 5 2 7" xfId="3095" xr:uid="{00000000-0005-0000-0000-0000CF0C0000}"/>
    <cellStyle name="Normal 14 5 2 7 2" xfId="3907" xr:uid="{00000000-0005-0000-0000-0000D00C0000}"/>
    <cellStyle name="Normal 14 5 2 7 2 2" xfId="8372" xr:uid="{00000000-0005-0000-0000-0000D00C0000}"/>
    <cellStyle name="Normal 14 5 2 7 3" xfId="6118" xr:uid="{00000000-0005-0000-0000-0000D10C0000}"/>
    <cellStyle name="Normal 14 5 2 7 3 2" xfId="9426" xr:uid="{00000000-0005-0000-0000-0000D10C0000}"/>
    <cellStyle name="Normal 14 5 2 7 4" xfId="6802" xr:uid="{00000000-0005-0000-0000-0000D20C0000}"/>
    <cellStyle name="Normal 14 5 2 8" xfId="2379" xr:uid="{00000000-0005-0000-0000-0000D30C0000}"/>
    <cellStyle name="Normal 14 5 2 8 2" xfId="5107" xr:uid="{00000000-0005-0000-0000-0000D40C0000}"/>
    <cellStyle name="Normal 14 5 2 8 2 2" xfId="8548" xr:uid="{00000000-0005-0000-0000-0000D40C0000}"/>
    <cellStyle name="Normal 14 5 2 8 3" xfId="6211" xr:uid="{00000000-0005-0000-0000-0000D50C0000}"/>
    <cellStyle name="Normal 14 5 2 8 3 2" xfId="9514" xr:uid="{00000000-0005-0000-0000-0000D50C0000}"/>
    <cellStyle name="Normal 14 5 2 8 4" xfId="6803" xr:uid="{00000000-0005-0000-0000-0000D60C0000}"/>
    <cellStyle name="Normal 14 5 2 9" xfId="3203" xr:uid="{00000000-0005-0000-0000-0000D70C0000}"/>
    <cellStyle name="Normal 14 5 2 9 2" xfId="6804" xr:uid="{00000000-0005-0000-0000-0000D80C0000}"/>
    <cellStyle name="Normal 14 5 3" xfId="1583" xr:uid="{00000000-0005-0000-0000-0000D90C0000}"/>
    <cellStyle name="Normal 14 5 3 2" xfId="2223" xr:uid="{00000000-0005-0000-0000-0000DA0C0000}"/>
    <cellStyle name="Normal 14 5 3 2 2" xfId="2750" xr:uid="{00000000-0005-0000-0000-0000DB0C0000}"/>
    <cellStyle name="Normal 14 5 3 2 2 2" xfId="6807" xr:uid="{00000000-0005-0000-0000-0000DC0C0000}"/>
    <cellStyle name="Normal 14 5 3 2 3" xfId="3574" xr:uid="{00000000-0005-0000-0000-0000DD0C0000}"/>
    <cellStyle name="Normal 14 5 3 2 3 2" xfId="8040" xr:uid="{00000000-0005-0000-0000-0000DD0C0000}"/>
    <cellStyle name="Normal 14 5 3 2 4" xfId="5785" xr:uid="{00000000-0005-0000-0000-0000DE0C0000}"/>
    <cellStyle name="Normal 14 5 3 2 4 2" xfId="9093" xr:uid="{00000000-0005-0000-0000-0000DE0C0000}"/>
    <cellStyle name="Normal 14 5 3 2 5" xfId="6806" xr:uid="{00000000-0005-0000-0000-0000DF0C0000}"/>
    <cellStyle name="Normal 14 5 3 3" xfId="2115" xr:uid="{00000000-0005-0000-0000-0000E00C0000}"/>
    <cellStyle name="Normal 14 5 3 3 2" xfId="2642" xr:uid="{00000000-0005-0000-0000-0000E10C0000}"/>
    <cellStyle name="Normal 14 5 3 3 2 2" xfId="6809" xr:uid="{00000000-0005-0000-0000-0000E20C0000}"/>
    <cellStyle name="Normal 14 5 3 3 3" xfId="3466" xr:uid="{00000000-0005-0000-0000-0000E30C0000}"/>
    <cellStyle name="Normal 14 5 3 3 3 2" xfId="7932" xr:uid="{00000000-0005-0000-0000-0000E30C0000}"/>
    <cellStyle name="Normal 14 5 3 3 4" xfId="5677" xr:uid="{00000000-0005-0000-0000-0000E40C0000}"/>
    <cellStyle name="Normal 14 5 3 3 4 2" xfId="8985" xr:uid="{00000000-0005-0000-0000-0000E40C0000}"/>
    <cellStyle name="Normal 14 5 3 3 5" xfId="6808" xr:uid="{00000000-0005-0000-0000-0000E50C0000}"/>
    <cellStyle name="Normal 14 5 3 4" xfId="2418" xr:uid="{00000000-0005-0000-0000-0000E60C0000}"/>
    <cellStyle name="Normal 14 5 3 4 2" xfId="5253" xr:uid="{00000000-0005-0000-0000-0000E70C0000}"/>
    <cellStyle name="Normal 14 5 3 4 2 2" xfId="8577" xr:uid="{00000000-0005-0000-0000-0000E70C0000}"/>
    <cellStyle name="Normal 14 5 3 4 3" xfId="6238" xr:uid="{00000000-0005-0000-0000-0000E80C0000}"/>
    <cellStyle name="Normal 14 5 3 4 3 2" xfId="9540" xr:uid="{00000000-0005-0000-0000-0000E80C0000}"/>
    <cellStyle name="Normal 14 5 3 4 4" xfId="6810" xr:uid="{00000000-0005-0000-0000-0000E90C0000}"/>
    <cellStyle name="Normal 14 5 3 5" xfId="3242" xr:uid="{00000000-0005-0000-0000-0000EA0C0000}"/>
    <cellStyle name="Normal 14 5 3 5 2" xfId="6811" xr:uid="{00000000-0005-0000-0000-0000EB0C0000}"/>
    <cellStyle name="Normal 14 5 3 6" xfId="5451" xr:uid="{00000000-0005-0000-0000-0000EC0C0000}"/>
    <cellStyle name="Normal 14 5 3 6 2" xfId="8761" xr:uid="{00000000-0005-0000-0000-0000EC0C0000}"/>
    <cellStyle name="Normal 14 5 3 7" xfId="6805" xr:uid="{00000000-0005-0000-0000-0000ED0C0000}"/>
    <cellStyle name="Normal 14 5 4" xfId="1641" xr:uid="{00000000-0005-0000-0000-0000EE0C0000}"/>
    <cellStyle name="Normal 14 5 4 2" xfId="2156" xr:uid="{00000000-0005-0000-0000-0000EF0C0000}"/>
    <cellStyle name="Normal 14 5 4 2 2" xfId="2683" xr:uid="{00000000-0005-0000-0000-0000F00C0000}"/>
    <cellStyle name="Normal 14 5 4 2 2 2" xfId="6814" xr:uid="{00000000-0005-0000-0000-0000F10C0000}"/>
    <cellStyle name="Normal 14 5 4 2 3" xfId="3507" xr:uid="{00000000-0005-0000-0000-0000F20C0000}"/>
    <cellStyle name="Normal 14 5 4 2 3 2" xfId="7973" xr:uid="{00000000-0005-0000-0000-0000F20C0000}"/>
    <cellStyle name="Normal 14 5 4 2 4" xfId="5718" xr:uid="{00000000-0005-0000-0000-0000F30C0000}"/>
    <cellStyle name="Normal 14 5 4 2 4 2" xfId="9026" xr:uid="{00000000-0005-0000-0000-0000F30C0000}"/>
    <cellStyle name="Normal 14 5 4 2 5" xfId="6813" xr:uid="{00000000-0005-0000-0000-0000F40C0000}"/>
    <cellStyle name="Normal 14 5 4 3" xfId="2459" xr:uid="{00000000-0005-0000-0000-0000F50C0000}"/>
    <cellStyle name="Normal 14 5 4 3 2" xfId="6815" xr:uid="{00000000-0005-0000-0000-0000F60C0000}"/>
    <cellStyle name="Normal 14 5 4 4" xfId="3283" xr:uid="{00000000-0005-0000-0000-0000F70C0000}"/>
    <cellStyle name="Normal 14 5 4 4 2" xfId="7767" xr:uid="{00000000-0005-0000-0000-0000F70C0000}"/>
    <cellStyle name="Normal 14 5 4 5" xfId="5492" xr:uid="{00000000-0005-0000-0000-0000F80C0000}"/>
    <cellStyle name="Normal 14 5 4 5 2" xfId="8802" xr:uid="{00000000-0005-0000-0000-0000F80C0000}"/>
    <cellStyle name="Normal 14 5 4 6" xfId="6812" xr:uid="{00000000-0005-0000-0000-0000F90C0000}"/>
    <cellStyle name="Normal 14 5 5" xfId="2048" xr:uid="{00000000-0005-0000-0000-0000FA0C0000}"/>
    <cellStyle name="Normal 14 5 5 2" xfId="2575" xr:uid="{00000000-0005-0000-0000-0000FB0C0000}"/>
    <cellStyle name="Normal 14 5 5 2 2" xfId="6817" xr:uid="{00000000-0005-0000-0000-0000FC0C0000}"/>
    <cellStyle name="Normal 14 5 5 3" xfId="3399" xr:uid="{00000000-0005-0000-0000-0000FD0C0000}"/>
    <cellStyle name="Normal 14 5 5 3 2" xfId="7865" xr:uid="{00000000-0005-0000-0000-0000FD0C0000}"/>
    <cellStyle name="Normal 14 5 5 4" xfId="5610" xr:uid="{00000000-0005-0000-0000-0000FE0C0000}"/>
    <cellStyle name="Normal 14 5 5 4 2" xfId="8918" xr:uid="{00000000-0005-0000-0000-0000FE0C0000}"/>
    <cellStyle name="Normal 14 5 5 5" xfId="6816" xr:uid="{00000000-0005-0000-0000-0000FF0C0000}"/>
    <cellStyle name="Normal 14 5 6" xfId="2793" xr:uid="{00000000-0005-0000-0000-0000000D0000}"/>
    <cellStyle name="Normal 14 5 6 2" xfId="3615" xr:uid="{00000000-0005-0000-0000-0000010D0000}"/>
    <cellStyle name="Normal 14 5 6 2 2" xfId="8080" xr:uid="{00000000-0005-0000-0000-0000010D0000}"/>
    <cellStyle name="Normal 14 5 6 3" xfId="5826" xr:uid="{00000000-0005-0000-0000-0000020D0000}"/>
    <cellStyle name="Normal 14 5 6 3 2" xfId="9134" xr:uid="{00000000-0005-0000-0000-0000020D0000}"/>
    <cellStyle name="Normal 14 5 6 4" xfId="6818" xr:uid="{00000000-0005-0000-0000-0000030D0000}"/>
    <cellStyle name="Normal 14 5 7" xfId="2911" xr:uid="{00000000-0005-0000-0000-0000040D0000}"/>
    <cellStyle name="Normal 14 5 7 2" xfId="3731" xr:uid="{00000000-0005-0000-0000-0000050D0000}"/>
    <cellStyle name="Normal 14 5 7 2 2" xfId="8196" xr:uid="{00000000-0005-0000-0000-0000050D0000}"/>
    <cellStyle name="Normal 14 5 7 3" xfId="5942" xr:uid="{00000000-0005-0000-0000-0000060D0000}"/>
    <cellStyle name="Normal 14 5 7 3 2" xfId="9250" xr:uid="{00000000-0005-0000-0000-0000060D0000}"/>
    <cellStyle name="Normal 14 5 7 4" xfId="6819" xr:uid="{00000000-0005-0000-0000-0000070D0000}"/>
    <cellStyle name="Normal 14 5 8" xfId="3038" xr:uid="{00000000-0005-0000-0000-0000080D0000}"/>
    <cellStyle name="Normal 14 5 8 2" xfId="3850" xr:uid="{00000000-0005-0000-0000-0000090D0000}"/>
    <cellStyle name="Normal 14 5 8 2 2" xfId="8315" xr:uid="{00000000-0005-0000-0000-0000090D0000}"/>
    <cellStyle name="Normal 14 5 8 3" xfId="6061" xr:uid="{00000000-0005-0000-0000-00000A0D0000}"/>
    <cellStyle name="Normal 14 5 8 3 2" xfId="9369" xr:uid="{00000000-0005-0000-0000-00000A0D0000}"/>
    <cellStyle name="Normal 14 5 8 4" xfId="6820" xr:uid="{00000000-0005-0000-0000-00000B0D0000}"/>
    <cellStyle name="Normal 14 5 9" xfId="2343" xr:uid="{00000000-0005-0000-0000-00000C0D0000}"/>
    <cellStyle name="Normal 14 5 9 2" xfId="4598" xr:uid="{00000000-0005-0000-0000-00000D0D0000}"/>
    <cellStyle name="Normal 14 5 9 2 2" xfId="8486" xr:uid="{00000000-0005-0000-0000-00000D0D0000}"/>
    <cellStyle name="Normal 14 5 9 3" xfId="6181" xr:uid="{00000000-0005-0000-0000-00000E0D0000}"/>
    <cellStyle name="Normal 14 5 9 3 2" xfId="9488" xr:uid="{00000000-0005-0000-0000-00000E0D0000}"/>
    <cellStyle name="Normal 14 5 9 4" xfId="6821" xr:uid="{00000000-0005-0000-0000-00000F0D0000}"/>
    <cellStyle name="Normal 14 6" xfId="1468" xr:uid="{00000000-0005-0000-0000-0000100D0000}"/>
    <cellStyle name="Normal 14 6 10" xfId="3187" xr:uid="{00000000-0005-0000-0000-0000110D0000}"/>
    <cellStyle name="Normal 14 6 10 2" xfId="6823" xr:uid="{00000000-0005-0000-0000-0000120D0000}"/>
    <cellStyle name="Normal 14 6 11" xfId="5396" xr:uid="{00000000-0005-0000-0000-0000130D0000}"/>
    <cellStyle name="Normal 14 6 11 2" xfId="8706" xr:uid="{00000000-0005-0000-0000-0000130D0000}"/>
    <cellStyle name="Normal 14 6 12" xfId="6822" xr:uid="{00000000-0005-0000-0000-0000140D0000}"/>
    <cellStyle name="Normal 14 6 2" xfId="1548" xr:uid="{00000000-0005-0000-0000-0000150D0000}"/>
    <cellStyle name="Normal 14 6 2 10" xfId="5424" xr:uid="{00000000-0005-0000-0000-0000160D0000}"/>
    <cellStyle name="Normal 14 6 2 10 2" xfId="8734" xr:uid="{00000000-0005-0000-0000-0000160D0000}"/>
    <cellStyle name="Normal 14 6 2 11" xfId="6824" xr:uid="{00000000-0005-0000-0000-0000170D0000}"/>
    <cellStyle name="Normal 14 6 2 2" xfId="1584" xr:uid="{00000000-0005-0000-0000-0000180D0000}"/>
    <cellStyle name="Normal 14 6 2 2 2" xfId="2224" xr:uid="{00000000-0005-0000-0000-0000190D0000}"/>
    <cellStyle name="Normal 14 6 2 2 2 2" xfId="2751" xr:uid="{00000000-0005-0000-0000-00001A0D0000}"/>
    <cellStyle name="Normal 14 6 2 2 2 2 2" xfId="6827" xr:uid="{00000000-0005-0000-0000-00001B0D0000}"/>
    <cellStyle name="Normal 14 6 2 2 2 3" xfId="3575" xr:uid="{00000000-0005-0000-0000-00001C0D0000}"/>
    <cellStyle name="Normal 14 6 2 2 2 3 2" xfId="8041" xr:uid="{00000000-0005-0000-0000-00001C0D0000}"/>
    <cellStyle name="Normal 14 6 2 2 2 4" xfId="5786" xr:uid="{00000000-0005-0000-0000-00001D0D0000}"/>
    <cellStyle name="Normal 14 6 2 2 2 4 2" xfId="9094" xr:uid="{00000000-0005-0000-0000-00001D0D0000}"/>
    <cellStyle name="Normal 14 6 2 2 2 5" xfId="6826" xr:uid="{00000000-0005-0000-0000-00001E0D0000}"/>
    <cellStyle name="Normal 14 6 2 2 3" xfId="2116" xr:uid="{00000000-0005-0000-0000-00001F0D0000}"/>
    <cellStyle name="Normal 14 6 2 2 3 2" xfId="2643" xr:uid="{00000000-0005-0000-0000-0000200D0000}"/>
    <cellStyle name="Normal 14 6 2 2 3 2 2" xfId="6829" xr:uid="{00000000-0005-0000-0000-0000210D0000}"/>
    <cellStyle name="Normal 14 6 2 2 3 3" xfId="3467" xr:uid="{00000000-0005-0000-0000-0000220D0000}"/>
    <cellStyle name="Normal 14 6 2 2 3 3 2" xfId="7933" xr:uid="{00000000-0005-0000-0000-0000220D0000}"/>
    <cellStyle name="Normal 14 6 2 2 3 4" xfId="5678" xr:uid="{00000000-0005-0000-0000-0000230D0000}"/>
    <cellStyle name="Normal 14 6 2 2 3 4 2" xfId="8986" xr:uid="{00000000-0005-0000-0000-0000230D0000}"/>
    <cellStyle name="Normal 14 6 2 2 3 5" xfId="6828" xr:uid="{00000000-0005-0000-0000-0000240D0000}"/>
    <cellStyle name="Normal 14 6 2 2 4" xfId="2419" xr:uid="{00000000-0005-0000-0000-0000250D0000}"/>
    <cellStyle name="Normal 14 6 2 2 4 2" xfId="5291" xr:uid="{00000000-0005-0000-0000-0000260D0000}"/>
    <cellStyle name="Normal 14 6 2 2 4 2 2" xfId="8615" xr:uid="{00000000-0005-0000-0000-0000260D0000}"/>
    <cellStyle name="Normal 14 6 2 2 4 3" xfId="6276" xr:uid="{00000000-0005-0000-0000-0000270D0000}"/>
    <cellStyle name="Normal 14 6 2 2 4 3 2" xfId="9578" xr:uid="{00000000-0005-0000-0000-0000270D0000}"/>
    <cellStyle name="Normal 14 6 2 2 4 4" xfId="6830" xr:uid="{00000000-0005-0000-0000-0000280D0000}"/>
    <cellStyle name="Normal 14 6 2 2 5" xfId="3243" xr:uid="{00000000-0005-0000-0000-0000290D0000}"/>
    <cellStyle name="Normal 14 6 2 2 5 2" xfId="6831" xr:uid="{00000000-0005-0000-0000-00002A0D0000}"/>
    <cellStyle name="Normal 14 6 2 2 6" xfId="5452" xr:uid="{00000000-0005-0000-0000-00002B0D0000}"/>
    <cellStyle name="Normal 14 6 2 2 6 2" xfId="8762" xr:uid="{00000000-0005-0000-0000-00002B0D0000}"/>
    <cellStyle name="Normal 14 6 2 2 7" xfId="6825" xr:uid="{00000000-0005-0000-0000-00002C0D0000}"/>
    <cellStyle name="Normal 14 6 2 3" xfId="1749" xr:uid="{00000000-0005-0000-0000-00002D0D0000}"/>
    <cellStyle name="Normal 14 6 2 3 2" xfId="2196" xr:uid="{00000000-0005-0000-0000-00002E0D0000}"/>
    <cellStyle name="Normal 14 6 2 3 2 2" xfId="2723" xr:uid="{00000000-0005-0000-0000-00002F0D0000}"/>
    <cellStyle name="Normal 14 6 2 3 2 2 2" xfId="6834" xr:uid="{00000000-0005-0000-0000-0000300D0000}"/>
    <cellStyle name="Normal 14 6 2 3 2 3" xfId="3547" xr:uid="{00000000-0005-0000-0000-0000310D0000}"/>
    <cellStyle name="Normal 14 6 2 3 2 3 2" xfId="8013" xr:uid="{00000000-0005-0000-0000-0000310D0000}"/>
    <cellStyle name="Normal 14 6 2 3 2 4" xfId="5758" xr:uid="{00000000-0005-0000-0000-0000320D0000}"/>
    <cellStyle name="Normal 14 6 2 3 2 4 2" xfId="9066" xr:uid="{00000000-0005-0000-0000-0000320D0000}"/>
    <cellStyle name="Normal 14 6 2 3 2 5" xfId="6833" xr:uid="{00000000-0005-0000-0000-0000330D0000}"/>
    <cellStyle name="Normal 14 6 2 3 3" xfId="2517" xr:uid="{00000000-0005-0000-0000-0000340D0000}"/>
    <cellStyle name="Normal 14 6 2 3 3 2" xfId="6835" xr:uid="{00000000-0005-0000-0000-0000350D0000}"/>
    <cellStyle name="Normal 14 6 2 3 4" xfId="3341" xr:uid="{00000000-0005-0000-0000-0000360D0000}"/>
    <cellStyle name="Normal 14 6 2 3 4 2" xfId="7815" xr:uid="{00000000-0005-0000-0000-0000360D0000}"/>
    <cellStyle name="Normal 14 6 2 3 5" xfId="5550" xr:uid="{00000000-0005-0000-0000-0000370D0000}"/>
    <cellStyle name="Normal 14 6 2 3 5 2" xfId="8860" xr:uid="{00000000-0005-0000-0000-0000370D0000}"/>
    <cellStyle name="Normal 14 6 2 3 6" xfId="6832" xr:uid="{00000000-0005-0000-0000-0000380D0000}"/>
    <cellStyle name="Normal 14 6 2 4" xfId="2088" xr:uid="{00000000-0005-0000-0000-0000390D0000}"/>
    <cellStyle name="Normal 14 6 2 4 2" xfId="2615" xr:uid="{00000000-0005-0000-0000-00003A0D0000}"/>
    <cellStyle name="Normal 14 6 2 4 2 2" xfId="6837" xr:uid="{00000000-0005-0000-0000-00003B0D0000}"/>
    <cellStyle name="Normal 14 6 2 4 3" xfId="3439" xr:uid="{00000000-0005-0000-0000-00003C0D0000}"/>
    <cellStyle name="Normal 14 6 2 4 3 2" xfId="7905" xr:uid="{00000000-0005-0000-0000-00003C0D0000}"/>
    <cellStyle name="Normal 14 6 2 4 4" xfId="5650" xr:uid="{00000000-0005-0000-0000-00003D0D0000}"/>
    <cellStyle name="Normal 14 6 2 4 4 2" xfId="8958" xr:uid="{00000000-0005-0000-0000-00003D0D0000}"/>
    <cellStyle name="Normal 14 6 2 4 5" xfId="6836" xr:uid="{00000000-0005-0000-0000-00003E0D0000}"/>
    <cellStyle name="Normal 14 6 2 5" xfId="2851" xr:uid="{00000000-0005-0000-0000-00003F0D0000}"/>
    <cellStyle name="Normal 14 6 2 5 2" xfId="3673" xr:uid="{00000000-0005-0000-0000-0000400D0000}"/>
    <cellStyle name="Normal 14 6 2 5 2 2" xfId="8138" xr:uid="{00000000-0005-0000-0000-0000400D0000}"/>
    <cellStyle name="Normal 14 6 2 5 3" xfId="5884" xr:uid="{00000000-0005-0000-0000-0000410D0000}"/>
    <cellStyle name="Normal 14 6 2 5 3 2" xfId="9192" xr:uid="{00000000-0005-0000-0000-0000410D0000}"/>
    <cellStyle name="Normal 14 6 2 5 4" xfId="6838" xr:uid="{00000000-0005-0000-0000-0000420D0000}"/>
    <cellStyle name="Normal 14 6 2 6" xfId="2969" xr:uid="{00000000-0005-0000-0000-0000430D0000}"/>
    <cellStyle name="Normal 14 6 2 6 2" xfId="3789" xr:uid="{00000000-0005-0000-0000-0000440D0000}"/>
    <cellStyle name="Normal 14 6 2 6 2 2" xfId="8254" xr:uid="{00000000-0005-0000-0000-0000440D0000}"/>
    <cellStyle name="Normal 14 6 2 6 3" xfId="6000" xr:uid="{00000000-0005-0000-0000-0000450D0000}"/>
    <cellStyle name="Normal 14 6 2 6 3 2" xfId="9308" xr:uid="{00000000-0005-0000-0000-0000450D0000}"/>
    <cellStyle name="Normal 14 6 2 6 4" xfId="6839" xr:uid="{00000000-0005-0000-0000-0000460D0000}"/>
    <cellStyle name="Normal 14 6 2 7" xfId="3096" xr:uid="{00000000-0005-0000-0000-0000470D0000}"/>
    <cellStyle name="Normal 14 6 2 7 2" xfId="3908" xr:uid="{00000000-0005-0000-0000-0000480D0000}"/>
    <cellStyle name="Normal 14 6 2 7 2 2" xfId="8373" xr:uid="{00000000-0005-0000-0000-0000480D0000}"/>
    <cellStyle name="Normal 14 6 2 7 3" xfId="6119" xr:uid="{00000000-0005-0000-0000-0000490D0000}"/>
    <cellStyle name="Normal 14 6 2 7 3 2" xfId="9427" xr:uid="{00000000-0005-0000-0000-0000490D0000}"/>
    <cellStyle name="Normal 14 6 2 7 4" xfId="6840" xr:uid="{00000000-0005-0000-0000-00004A0D0000}"/>
    <cellStyle name="Normal 14 6 2 8" xfId="2391" xr:uid="{00000000-0005-0000-0000-00004B0D0000}"/>
    <cellStyle name="Normal 14 6 2 8 2" xfId="5210" xr:uid="{00000000-0005-0000-0000-00004C0D0000}"/>
    <cellStyle name="Normal 14 6 2 8 2 2" xfId="8564" xr:uid="{00000000-0005-0000-0000-00004C0D0000}"/>
    <cellStyle name="Normal 14 6 2 8 3" xfId="6224" xr:uid="{00000000-0005-0000-0000-00004D0D0000}"/>
    <cellStyle name="Normal 14 6 2 8 3 2" xfId="9526" xr:uid="{00000000-0005-0000-0000-00004D0D0000}"/>
    <cellStyle name="Normal 14 6 2 8 4" xfId="6841" xr:uid="{00000000-0005-0000-0000-00004E0D0000}"/>
    <cellStyle name="Normal 14 6 2 9" xfId="3215" xr:uid="{00000000-0005-0000-0000-00004F0D0000}"/>
    <cellStyle name="Normal 14 6 2 9 2" xfId="6842" xr:uid="{00000000-0005-0000-0000-0000500D0000}"/>
    <cellStyle name="Normal 14 6 3" xfId="1585" xr:uid="{00000000-0005-0000-0000-0000510D0000}"/>
    <cellStyle name="Normal 14 6 3 2" xfId="2225" xr:uid="{00000000-0005-0000-0000-0000520D0000}"/>
    <cellStyle name="Normal 14 6 3 2 2" xfId="2752" xr:uid="{00000000-0005-0000-0000-0000530D0000}"/>
    <cellStyle name="Normal 14 6 3 2 2 2" xfId="6845" xr:uid="{00000000-0005-0000-0000-0000540D0000}"/>
    <cellStyle name="Normal 14 6 3 2 3" xfId="3576" xr:uid="{00000000-0005-0000-0000-0000550D0000}"/>
    <cellStyle name="Normal 14 6 3 2 3 2" xfId="8042" xr:uid="{00000000-0005-0000-0000-0000550D0000}"/>
    <cellStyle name="Normal 14 6 3 2 4" xfId="5787" xr:uid="{00000000-0005-0000-0000-0000560D0000}"/>
    <cellStyle name="Normal 14 6 3 2 4 2" xfId="9095" xr:uid="{00000000-0005-0000-0000-0000560D0000}"/>
    <cellStyle name="Normal 14 6 3 2 5" xfId="6844" xr:uid="{00000000-0005-0000-0000-0000570D0000}"/>
    <cellStyle name="Normal 14 6 3 3" xfId="2117" xr:uid="{00000000-0005-0000-0000-0000580D0000}"/>
    <cellStyle name="Normal 14 6 3 3 2" xfId="2644" xr:uid="{00000000-0005-0000-0000-0000590D0000}"/>
    <cellStyle name="Normal 14 6 3 3 2 2" xfId="6847" xr:uid="{00000000-0005-0000-0000-00005A0D0000}"/>
    <cellStyle name="Normal 14 6 3 3 3" xfId="3468" xr:uid="{00000000-0005-0000-0000-00005B0D0000}"/>
    <cellStyle name="Normal 14 6 3 3 3 2" xfId="7934" xr:uid="{00000000-0005-0000-0000-00005B0D0000}"/>
    <cellStyle name="Normal 14 6 3 3 4" xfId="5679" xr:uid="{00000000-0005-0000-0000-00005C0D0000}"/>
    <cellStyle name="Normal 14 6 3 3 4 2" xfId="8987" xr:uid="{00000000-0005-0000-0000-00005C0D0000}"/>
    <cellStyle name="Normal 14 6 3 3 5" xfId="6846" xr:uid="{00000000-0005-0000-0000-00005D0D0000}"/>
    <cellStyle name="Normal 14 6 3 4" xfId="2420" xr:uid="{00000000-0005-0000-0000-00005E0D0000}"/>
    <cellStyle name="Normal 14 6 3 4 2" xfId="5265" xr:uid="{00000000-0005-0000-0000-00005F0D0000}"/>
    <cellStyle name="Normal 14 6 3 4 2 2" xfId="8589" xr:uid="{00000000-0005-0000-0000-00005F0D0000}"/>
    <cellStyle name="Normal 14 6 3 4 3" xfId="6250" xr:uid="{00000000-0005-0000-0000-0000600D0000}"/>
    <cellStyle name="Normal 14 6 3 4 3 2" xfId="9552" xr:uid="{00000000-0005-0000-0000-0000600D0000}"/>
    <cellStyle name="Normal 14 6 3 4 4" xfId="6848" xr:uid="{00000000-0005-0000-0000-0000610D0000}"/>
    <cellStyle name="Normal 14 6 3 5" xfId="3244" xr:uid="{00000000-0005-0000-0000-0000620D0000}"/>
    <cellStyle name="Normal 14 6 3 5 2" xfId="6849" xr:uid="{00000000-0005-0000-0000-0000630D0000}"/>
    <cellStyle name="Normal 14 6 3 6" xfId="5453" xr:uid="{00000000-0005-0000-0000-0000640D0000}"/>
    <cellStyle name="Normal 14 6 3 6 2" xfId="8763" xr:uid="{00000000-0005-0000-0000-0000640D0000}"/>
    <cellStyle name="Normal 14 6 3 7" xfId="6843" xr:uid="{00000000-0005-0000-0000-0000650D0000}"/>
    <cellStyle name="Normal 14 6 4" xfId="1654" xr:uid="{00000000-0005-0000-0000-0000660D0000}"/>
    <cellStyle name="Normal 14 6 4 2" xfId="2168" xr:uid="{00000000-0005-0000-0000-0000670D0000}"/>
    <cellStyle name="Normal 14 6 4 2 2" xfId="2695" xr:uid="{00000000-0005-0000-0000-0000680D0000}"/>
    <cellStyle name="Normal 14 6 4 2 2 2" xfId="6852" xr:uid="{00000000-0005-0000-0000-0000690D0000}"/>
    <cellStyle name="Normal 14 6 4 2 3" xfId="3519" xr:uid="{00000000-0005-0000-0000-00006A0D0000}"/>
    <cellStyle name="Normal 14 6 4 2 3 2" xfId="7985" xr:uid="{00000000-0005-0000-0000-00006A0D0000}"/>
    <cellStyle name="Normal 14 6 4 2 4" xfId="5730" xr:uid="{00000000-0005-0000-0000-00006B0D0000}"/>
    <cellStyle name="Normal 14 6 4 2 4 2" xfId="9038" xr:uid="{00000000-0005-0000-0000-00006B0D0000}"/>
    <cellStyle name="Normal 14 6 4 2 5" xfId="6851" xr:uid="{00000000-0005-0000-0000-00006C0D0000}"/>
    <cellStyle name="Normal 14 6 4 3" xfId="2471" xr:uid="{00000000-0005-0000-0000-00006D0D0000}"/>
    <cellStyle name="Normal 14 6 4 3 2" xfId="6853" xr:uid="{00000000-0005-0000-0000-00006E0D0000}"/>
    <cellStyle name="Normal 14 6 4 4" xfId="3295" xr:uid="{00000000-0005-0000-0000-00006F0D0000}"/>
    <cellStyle name="Normal 14 6 4 4 2" xfId="7779" xr:uid="{00000000-0005-0000-0000-00006F0D0000}"/>
    <cellStyle name="Normal 14 6 4 5" xfId="5504" xr:uid="{00000000-0005-0000-0000-0000700D0000}"/>
    <cellStyle name="Normal 14 6 4 5 2" xfId="8814" xr:uid="{00000000-0005-0000-0000-0000700D0000}"/>
    <cellStyle name="Normal 14 6 4 6" xfId="6850" xr:uid="{00000000-0005-0000-0000-0000710D0000}"/>
    <cellStyle name="Normal 14 6 5" xfId="2060" xr:uid="{00000000-0005-0000-0000-0000720D0000}"/>
    <cellStyle name="Normal 14 6 5 2" xfId="2587" xr:uid="{00000000-0005-0000-0000-0000730D0000}"/>
    <cellStyle name="Normal 14 6 5 2 2" xfId="6855" xr:uid="{00000000-0005-0000-0000-0000740D0000}"/>
    <cellStyle name="Normal 14 6 5 3" xfId="3411" xr:uid="{00000000-0005-0000-0000-0000750D0000}"/>
    <cellStyle name="Normal 14 6 5 3 2" xfId="7877" xr:uid="{00000000-0005-0000-0000-0000750D0000}"/>
    <cellStyle name="Normal 14 6 5 4" xfId="5622" xr:uid="{00000000-0005-0000-0000-0000760D0000}"/>
    <cellStyle name="Normal 14 6 5 4 2" xfId="8930" xr:uid="{00000000-0005-0000-0000-0000760D0000}"/>
    <cellStyle name="Normal 14 6 5 5" xfId="6854" xr:uid="{00000000-0005-0000-0000-0000770D0000}"/>
    <cellStyle name="Normal 14 6 6" xfId="2805" xr:uid="{00000000-0005-0000-0000-0000780D0000}"/>
    <cellStyle name="Normal 14 6 6 2" xfId="3627" xr:uid="{00000000-0005-0000-0000-0000790D0000}"/>
    <cellStyle name="Normal 14 6 6 2 2" xfId="8092" xr:uid="{00000000-0005-0000-0000-0000790D0000}"/>
    <cellStyle name="Normal 14 6 6 3" xfId="5838" xr:uid="{00000000-0005-0000-0000-00007A0D0000}"/>
    <cellStyle name="Normal 14 6 6 3 2" xfId="9146" xr:uid="{00000000-0005-0000-0000-00007A0D0000}"/>
    <cellStyle name="Normal 14 6 6 4" xfId="6856" xr:uid="{00000000-0005-0000-0000-00007B0D0000}"/>
    <cellStyle name="Normal 14 6 7" xfId="2923" xr:uid="{00000000-0005-0000-0000-00007C0D0000}"/>
    <cellStyle name="Normal 14 6 7 2" xfId="3743" xr:uid="{00000000-0005-0000-0000-00007D0D0000}"/>
    <cellStyle name="Normal 14 6 7 2 2" xfId="8208" xr:uid="{00000000-0005-0000-0000-00007D0D0000}"/>
    <cellStyle name="Normal 14 6 7 3" xfId="5954" xr:uid="{00000000-0005-0000-0000-00007E0D0000}"/>
    <cellStyle name="Normal 14 6 7 3 2" xfId="9262" xr:uid="{00000000-0005-0000-0000-00007E0D0000}"/>
    <cellStyle name="Normal 14 6 7 4" xfId="6857" xr:uid="{00000000-0005-0000-0000-00007F0D0000}"/>
    <cellStyle name="Normal 14 6 8" xfId="3050" xr:uid="{00000000-0005-0000-0000-0000800D0000}"/>
    <cellStyle name="Normal 14 6 8 2" xfId="3862" xr:uid="{00000000-0005-0000-0000-0000810D0000}"/>
    <cellStyle name="Normal 14 6 8 2 2" xfId="8327" xr:uid="{00000000-0005-0000-0000-0000810D0000}"/>
    <cellStyle name="Normal 14 6 8 3" xfId="6073" xr:uid="{00000000-0005-0000-0000-0000820D0000}"/>
    <cellStyle name="Normal 14 6 8 3 2" xfId="9381" xr:uid="{00000000-0005-0000-0000-0000820D0000}"/>
    <cellStyle name="Normal 14 6 8 4" xfId="6858" xr:uid="{00000000-0005-0000-0000-0000830D0000}"/>
    <cellStyle name="Normal 14 6 9" xfId="2363" xr:uid="{00000000-0005-0000-0000-0000840D0000}"/>
    <cellStyle name="Normal 14 6 9 2" xfId="4681" xr:uid="{00000000-0005-0000-0000-0000850D0000}"/>
    <cellStyle name="Normal 14 6 9 2 2" xfId="8518" xr:uid="{00000000-0005-0000-0000-0000850D0000}"/>
    <cellStyle name="Normal 14 6 9 3" xfId="6193" xr:uid="{00000000-0005-0000-0000-0000860D0000}"/>
    <cellStyle name="Normal 14 6 9 3 2" xfId="9500" xr:uid="{00000000-0005-0000-0000-0000860D0000}"/>
    <cellStyle name="Normal 14 6 9 4" xfId="6859" xr:uid="{00000000-0005-0000-0000-0000870D0000}"/>
    <cellStyle name="Normal 14 7" xfId="1531" xr:uid="{00000000-0005-0000-0000-0000880D0000}"/>
    <cellStyle name="Normal 14 7 10" xfId="5407" xr:uid="{00000000-0005-0000-0000-0000890D0000}"/>
    <cellStyle name="Normal 14 7 10 2" xfId="8717" xr:uid="{00000000-0005-0000-0000-0000890D0000}"/>
    <cellStyle name="Normal 14 7 11" xfId="6860" xr:uid="{00000000-0005-0000-0000-00008A0D0000}"/>
    <cellStyle name="Normal 14 7 2" xfId="1586" xr:uid="{00000000-0005-0000-0000-00008B0D0000}"/>
    <cellStyle name="Normal 14 7 2 10" xfId="6861" xr:uid="{00000000-0005-0000-0000-00008C0D0000}"/>
    <cellStyle name="Normal 14 7 2 2" xfId="1750" xr:uid="{00000000-0005-0000-0000-00008D0D0000}"/>
    <cellStyle name="Normal 14 7 2 2 2" xfId="2226" xr:uid="{00000000-0005-0000-0000-00008E0D0000}"/>
    <cellStyle name="Normal 14 7 2 2 2 2" xfId="2753" xr:uid="{00000000-0005-0000-0000-00008F0D0000}"/>
    <cellStyle name="Normal 14 7 2 2 2 2 2" xfId="6864" xr:uid="{00000000-0005-0000-0000-0000900D0000}"/>
    <cellStyle name="Normal 14 7 2 2 2 3" xfId="3577" xr:uid="{00000000-0005-0000-0000-0000910D0000}"/>
    <cellStyle name="Normal 14 7 2 2 2 3 2" xfId="8043" xr:uid="{00000000-0005-0000-0000-0000910D0000}"/>
    <cellStyle name="Normal 14 7 2 2 2 4" xfId="5788" xr:uid="{00000000-0005-0000-0000-0000920D0000}"/>
    <cellStyle name="Normal 14 7 2 2 2 4 2" xfId="9096" xr:uid="{00000000-0005-0000-0000-0000920D0000}"/>
    <cellStyle name="Normal 14 7 2 2 2 5" xfId="6863" xr:uid="{00000000-0005-0000-0000-0000930D0000}"/>
    <cellStyle name="Normal 14 7 2 2 3" xfId="2518" xr:uid="{00000000-0005-0000-0000-0000940D0000}"/>
    <cellStyle name="Normal 14 7 2 2 3 2" xfId="5275" xr:uid="{00000000-0005-0000-0000-0000950D0000}"/>
    <cellStyle name="Normal 14 7 2 2 3 2 2" xfId="8599" xr:uid="{00000000-0005-0000-0000-0000950D0000}"/>
    <cellStyle name="Normal 14 7 2 2 3 3" xfId="6260" xr:uid="{00000000-0005-0000-0000-0000960D0000}"/>
    <cellStyle name="Normal 14 7 2 2 3 3 2" xfId="9562" xr:uid="{00000000-0005-0000-0000-0000960D0000}"/>
    <cellStyle name="Normal 14 7 2 2 3 4" xfId="6865" xr:uid="{00000000-0005-0000-0000-0000970D0000}"/>
    <cellStyle name="Normal 14 7 2 2 4" xfId="3342" xr:uid="{00000000-0005-0000-0000-0000980D0000}"/>
    <cellStyle name="Normal 14 7 2 2 4 2" xfId="6866" xr:uid="{00000000-0005-0000-0000-0000990D0000}"/>
    <cellStyle name="Normal 14 7 2 2 5" xfId="5551" xr:uid="{00000000-0005-0000-0000-00009A0D0000}"/>
    <cellStyle name="Normal 14 7 2 2 5 2" xfId="8861" xr:uid="{00000000-0005-0000-0000-00009A0D0000}"/>
    <cellStyle name="Normal 14 7 2 2 6" xfId="6862" xr:uid="{00000000-0005-0000-0000-00009B0D0000}"/>
    <cellStyle name="Normal 14 7 2 3" xfId="2118" xr:uid="{00000000-0005-0000-0000-00009C0D0000}"/>
    <cellStyle name="Normal 14 7 2 3 2" xfId="2645" xr:uid="{00000000-0005-0000-0000-00009D0D0000}"/>
    <cellStyle name="Normal 14 7 2 3 2 2" xfId="6868" xr:uid="{00000000-0005-0000-0000-00009E0D0000}"/>
    <cellStyle name="Normal 14 7 2 3 3" xfId="3469" xr:uid="{00000000-0005-0000-0000-00009F0D0000}"/>
    <cellStyle name="Normal 14 7 2 3 3 2" xfId="7935" xr:uid="{00000000-0005-0000-0000-00009F0D0000}"/>
    <cellStyle name="Normal 14 7 2 3 4" xfId="5680" xr:uid="{00000000-0005-0000-0000-0000A00D0000}"/>
    <cellStyle name="Normal 14 7 2 3 4 2" xfId="8988" xr:uid="{00000000-0005-0000-0000-0000A00D0000}"/>
    <cellStyle name="Normal 14 7 2 3 5" xfId="6867" xr:uid="{00000000-0005-0000-0000-0000A10D0000}"/>
    <cellStyle name="Normal 14 7 2 4" xfId="2852" xr:uid="{00000000-0005-0000-0000-0000A20D0000}"/>
    <cellStyle name="Normal 14 7 2 4 2" xfId="3674" xr:uid="{00000000-0005-0000-0000-0000A30D0000}"/>
    <cellStyle name="Normal 14 7 2 4 2 2" xfId="8139" xr:uid="{00000000-0005-0000-0000-0000A30D0000}"/>
    <cellStyle name="Normal 14 7 2 4 3" xfId="5885" xr:uid="{00000000-0005-0000-0000-0000A40D0000}"/>
    <cellStyle name="Normal 14 7 2 4 3 2" xfId="9193" xr:uid="{00000000-0005-0000-0000-0000A40D0000}"/>
    <cellStyle name="Normal 14 7 2 4 4" xfId="6869" xr:uid="{00000000-0005-0000-0000-0000A50D0000}"/>
    <cellStyle name="Normal 14 7 2 5" xfId="2970" xr:uid="{00000000-0005-0000-0000-0000A60D0000}"/>
    <cellStyle name="Normal 14 7 2 5 2" xfId="3790" xr:uid="{00000000-0005-0000-0000-0000A70D0000}"/>
    <cellStyle name="Normal 14 7 2 5 2 2" xfId="8255" xr:uid="{00000000-0005-0000-0000-0000A70D0000}"/>
    <cellStyle name="Normal 14 7 2 5 3" xfId="6001" xr:uid="{00000000-0005-0000-0000-0000A80D0000}"/>
    <cellStyle name="Normal 14 7 2 5 3 2" xfId="9309" xr:uid="{00000000-0005-0000-0000-0000A80D0000}"/>
    <cellStyle name="Normal 14 7 2 5 4" xfId="6870" xr:uid="{00000000-0005-0000-0000-0000A90D0000}"/>
    <cellStyle name="Normal 14 7 2 6" xfId="3097" xr:uid="{00000000-0005-0000-0000-0000AA0D0000}"/>
    <cellStyle name="Normal 14 7 2 6 2" xfId="3909" xr:uid="{00000000-0005-0000-0000-0000AB0D0000}"/>
    <cellStyle name="Normal 14 7 2 6 2 2" xfId="8374" xr:uid="{00000000-0005-0000-0000-0000AB0D0000}"/>
    <cellStyle name="Normal 14 7 2 6 3" xfId="6120" xr:uid="{00000000-0005-0000-0000-0000AC0D0000}"/>
    <cellStyle name="Normal 14 7 2 6 3 2" xfId="9428" xr:uid="{00000000-0005-0000-0000-0000AC0D0000}"/>
    <cellStyle name="Normal 14 7 2 6 4" xfId="6871" xr:uid="{00000000-0005-0000-0000-0000AD0D0000}"/>
    <cellStyle name="Normal 14 7 2 7" xfId="2421" xr:uid="{00000000-0005-0000-0000-0000AE0D0000}"/>
    <cellStyle name="Normal 14 7 2 7 2" xfId="4903" xr:uid="{00000000-0005-0000-0000-0000AF0D0000}"/>
    <cellStyle name="Normal 14 7 2 7 2 2" xfId="8542" xr:uid="{00000000-0005-0000-0000-0000AF0D0000}"/>
    <cellStyle name="Normal 14 7 2 7 3" xfId="6207" xr:uid="{00000000-0005-0000-0000-0000B00D0000}"/>
    <cellStyle name="Normal 14 7 2 7 3 2" xfId="9510" xr:uid="{00000000-0005-0000-0000-0000B00D0000}"/>
    <cellStyle name="Normal 14 7 2 7 4" xfId="6872" xr:uid="{00000000-0005-0000-0000-0000B10D0000}"/>
    <cellStyle name="Normal 14 7 2 8" xfId="3245" xr:uid="{00000000-0005-0000-0000-0000B20D0000}"/>
    <cellStyle name="Normal 14 7 2 8 2" xfId="6873" xr:uid="{00000000-0005-0000-0000-0000B30D0000}"/>
    <cellStyle name="Normal 14 7 2 9" xfId="5454" xr:uid="{00000000-0005-0000-0000-0000B40D0000}"/>
    <cellStyle name="Normal 14 7 2 9 2" xfId="8764" xr:uid="{00000000-0005-0000-0000-0000B40D0000}"/>
    <cellStyle name="Normal 14 7 3" xfId="1683" xr:uid="{00000000-0005-0000-0000-0000B50D0000}"/>
    <cellStyle name="Normal 14 7 3 2" xfId="2179" xr:uid="{00000000-0005-0000-0000-0000B60D0000}"/>
    <cellStyle name="Normal 14 7 3 2 2" xfId="2706" xr:uid="{00000000-0005-0000-0000-0000B70D0000}"/>
    <cellStyle name="Normal 14 7 3 2 2 2" xfId="6876" xr:uid="{00000000-0005-0000-0000-0000B80D0000}"/>
    <cellStyle name="Normal 14 7 3 2 3" xfId="3530" xr:uid="{00000000-0005-0000-0000-0000B90D0000}"/>
    <cellStyle name="Normal 14 7 3 2 3 2" xfId="7996" xr:uid="{00000000-0005-0000-0000-0000B90D0000}"/>
    <cellStyle name="Normal 14 7 3 2 4" xfId="5741" xr:uid="{00000000-0005-0000-0000-0000BA0D0000}"/>
    <cellStyle name="Normal 14 7 3 2 4 2" xfId="9049" xr:uid="{00000000-0005-0000-0000-0000BA0D0000}"/>
    <cellStyle name="Normal 14 7 3 2 5" xfId="6875" xr:uid="{00000000-0005-0000-0000-0000BB0D0000}"/>
    <cellStyle name="Normal 14 7 3 3" xfId="2487" xr:uid="{00000000-0005-0000-0000-0000BC0D0000}"/>
    <cellStyle name="Normal 14 7 3 3 2" xfId="5249" xr:uid="{00000000-0005-0000-0000-0000BD0D0000}"/>
    <cellStyle name="Normal 14 7 3 3 2 2" xfId="8573" xr:uid="{00000000-0005-0000-0000-0000BD0D0000}"/>
    <cellStyle name="Normal 14 7 3 3 3" xfId="6234" xr:uid="{00000000-0005-0000-0000-0000BE0D0000}"/>
    <cellStyle name="Normal 14 7 3 3 3 2" xfId="9536" xr:uid="{00000000-0005-0000-0000-0000BE0D0000}"/>
    <cellStyle name="Normal 14 7 3 3 4" xfId="6877" xr:uid="{00000000-0005-0000-0000-0000BF0D0000}"/>
    <cellStyle name="Normal 14 7 3 4" xfId="3311" xr:uid="{00000000-0005-0000-0000-0000C00D0000}"/>
    <cellStyle name="Normal 14 7 3 4 2" xfId="6878" xr:uid="{00000000-0005-0000-0000-0000C10D0000}"/>
    <cellStyle name="Normal 14 7 3 5" xfId="5520" xr:uid="{00000000-0005-0000-0000-0000C20D0000}"/>
    <cellStyle name="Normal 14 7 3 5 2" xfId="8830" xr:uid="{00000000-0005-0000-0000-0000C20D0000}"/>
    <cellStyle name="Normal 14 7 3 6" xfId="6874" xr:uid="{00000000-0005-0000-0000-0000C30D0000}"/>
    <cellStyle name="Normal 14 7 4" xfId="2071" xr:uid="{00000000-0005-0000-0000-0000C40D0000}"/>
    <cellStyle name="Normal 14 7 4 2" xfId="2598" xr:uid="{00000000-0005-0000-0000-0000C50D0000}"/>
    <cellStyle name="Normal 14 7 4 2 2" xfId="6880" xr:uid="{00000000-0005-0000-0000-0000C60D0000}"/>
    <cellStyle name="Normal 14 7 4 3" xfId="3422" xr:uid="{00000000-0005-0000-0000-0000C70D0000}"/>
    <cellStyle name="Normal 14 7 4 3 2" xfId="7888" xr:uid="{00000000-0005-0000-0000-0000C70D0000}"/>
    <cellStyle name="Normal 14 7 4 4" xfId="5633" xr:uid="{00000000-0005-0000-0000-0000C80D0000}"/>
    <cellStyle name="Normal 14 7 4 4 2" xfId="8941" xr:uid="{00000000-0005-0000-0000-0000C80D0000}"/>
    <cellStyle name="Normal 14 7 4 5" xfId="6879" xr:uid="{00000000-0005-0000-0000-0000C90D0000}"/>
    <cellStyle name="Normal 14 7 5" xfId="2821" xr:uid="{00000000-0005-0000-0000-0000CA0D0000}"/>
    <cellStyle name="Normal 14 7 5 2" xfId="3643" xr:uid="{00000000-0005-0000-0000-0000CB0D0000}"/>
    <cellStyle name="Normal 14 7 5 2 2" xfId="8108" xr:uid="{00000000-0005-0000-0000-0000CB0D0000}"/>
    <cellStyle name="Normal 14 7 5 3" xfId="5854" xr:uid="{00000000-0005-0000-0000-0000CC0D0000}"/>
    <cellStyle name="Normal 14 7 5 3 2" xfId="9162" xr:uid="{00000000-0005-0000-0000-0000CC0D0000}"/>
    <cellStyle name="Normal 14 7 5 4" xfId="6881" xr:uid="{00000000-0005-0000-0000-0000CD0D0000}"/>
    <cellStyle name="Normal 14 7 6" xfId="2939" xr:uid="{00000000-0005-0000-0000-0000CE0D0000}"/>
    <cellStyle name="Normal 14 7 6 2" xfId="3759" xr:uid="{00000000-0005-0000-0000-0000CF0D0000}"/>
    <cellStyle name="Normal 14 7 6 2 2" xfId="8224" xr:uid="{00000000-0005-0000-0000-0000CF0D0000}"/>
    <cellStyle name="Normal 14 7 6 3" xfId="5970" xr:uid="{00000000-0005-0000-0000-0000D00D0000}"/>
    <cellStyle name="Normal 14 7 6 3 2" xfId="9278" xr:uid="{00000000-0005-0000-0000-0000D00D0000}"/>
    <cellStyle name="Normal 14 7 6 4" xfId="6882" xr:uid="{00000000-0005-0000-0000-0000D10D0000}"/>
    <cellStyle name="Normal 14 7 7" xfId="3066" xr:uid="{00000000-0005-0000-0000-0000D20D0000}"/>
    <cellStyle name="Normal 14 7 7 2" xfId="3878" xr:uid="{00000000-0005-0000-0000-0000D30D0000}"/>
    <cellStyle name="Normal 14 7 7 2 2" xfId="8343" xr:uid="{00000000-0005-0000-0000-0000D30D0000}"/>
    <cellStyle name="Normal 14 7 7 3" xfId="6089" xr:uid="{00000000-0005-0000-0000-0000D40D0000}"/>
    <cellStyle name="Normal 14 7 7 3 2" xfId="9397" xr:uid="{00000000-0005-0000-0000-0000D40D0000}"/>
    <cellStyle name="Normal 14 7 7 4" xfId="6883" xr:uid="{00000000-0005-0000-0000-0000D50D0000}"/>
    <cellStyle name="Normal 14 7 8" xfId="2374" xr:uid="{00000000-0005-0000-0000-0000D60D0000}"/>
    <cellStyle name="Normal 14 7 8 2" xfId="4527" xr:uid="{00000000-0005-0000-0000-0000D70D0000}"/>
    <cellStyle name="Normal 14 7 8 2 2" xfId="8459" xr:uid="{00000000-0005-0000-0000-0000D70D0000}"/>
    <cellStyle name="Normal 14 7 8 3" xfId="6177" xr:uid="{00000000-0005-0000-0000-0000D80D0000}"/>
    <cellStyle name="Normal 14 7 8 3 2" xfId="9484" xr:uid="{00000000-0005-0000-0000-0000D80D0000}"/>
    <cellStyle name="Normal 14 7 8 4" xfId="6884" xr:uid="{00000000-0005-0000-0000-0000D90D0000}"/>
    <cellStyle name="Normal 14 7 9" xfId="3198" xr:uid="{00000000-0005-0000-0000-0000DA0D0000}"/>
    <cellStyle name="Normal 14 7 9 2" xfId="6885" xr:uid="{00000000-0005-0000-0000-0000DB0D0000}"/>
    <cellStyle name="Normal 14 8" xfId="1587" xr:uid="{00000000-0005-0000-0000-0000DC0D0000}"/>
    <cellStyle name="Normal 14 8 10" xfId="6886" xr:uid="{00000000-0005-0000-0000-0000DD0D0000}"/>
    <cellStyle name="Normal 14 8 2" xfId="1743" xr:uid="{00000000-0005-0000-0000-0000DE0D0000}"/>
    <cellStyle name="Normal 14 8 2 2" xfId="2227" xr:uid="{00000000-0005-0000-0000-0000DF0D0000}"/>
    <cellStyle name="Normal 14 8 2 2 2" xfId="2754" xr:uid="{00000000-0005-0000-0000-0000E00D0000}"/>
    <cellStyle name="Normal 14 8 2 2 2 2" xfId="6889" xr:uid="{00000000-0005-0000-0000-0000E10D0000}"/>
    <cellStyle name="Normal 14 8 2 2 3" xfId="3578" xr:uid="{00000000-0005-0000-0000-0000E20D0000}"/>
    <cellStyle name="Normal 14 8 2 2 3 2" xfId="8044" xr:uid="{00000000-0005-0000-0000-0000E20D0000}"/>
    <cellStyle name="Normal 14 8 2 2 4" xfId="5789" xr:uid="{00000000-0005-0000-0000-0000E30D0000}"/>
    <cellStyle name="Normal 14 8 2 2 4 2" xfId="9097" xr:uid="{00000000-0005-0000-0000-0000E30D0000}"/>
    <cellStyle name="Normal 14 8 2 2 5" xfId="6888" xr:uid="{00000000-0005-0000-0000-0000E40D0000}"/>
    <cellStyle name="Normal 14 8 2 3" xfId="2511" xr:uid="{00000000-0005-0000-0000-0000E50D0000}"/>
    <cellStyle name="Normal 14 8 2 3 2" xfId="6890" xr:uid="{00000000-0005-0000-0000-0000E60D0000}"/>
    <cellStyle name="Normal 14 8 2 4" xfId="3335" xr:uid="{00000000-0005-0000-0000-0000E70D0000}"/>
    <cellStyle name="Normal 14 8 2 4 2" xfId="7810" xr:uid="{00000000-0005-0000-0000-0000E70D0000}"/>
    <cellStyle name="Normal 14 8 2 5" xfId="5544" xr:uid="{00000000-0005-0000-0000-0000E80D0000}"/>
    <cellStyle name="Normal 14 8 2 5 2" xfId="8854" xr:uid="{00000000-0005-0000-0000-0000E80D0000}"/>
    <cellStyle name="Normal 14 8 2 6" xfId="6887" xr:uid="{00000000-0005-0000-0000-0000E90D0000}"/>
    <cellStyle name="Normal 14 8 3" xfId="2119" xr:uid="{00000000-0005-0000-0000-0000EA0D0000}"/>
    <cellStyle name="Normal 14 8 3 2" xfId="2646" xr:uid="{00000000-0005-0000-0000-0000EB0D0000}"/>
    <cellStyle name="Normal 14 8 3 2 2" xfId="6892" xr:uid="{00000000-0005-0000-0000-0000EC0D0000}"/>
    <cellStyle name="Normal 14 8 3 3" xfId="3470" xr:uid="{00000000-0005-0000-0000-0000ED0D0000}"/>
    <cellStyle name="Normal 14 8 3 3 2" xfId="7936" xr:uid="{00000000-0005-0000-0000-0000ED0D0000}"/>
    <cellStyle name="Normal 14 8 3 4" xfId="5681" xr:uid="{00000000-0005-0000-0000-0000EE0D0000}"/>
    <cellStyle name="Normal 14 8 3 4 2" xfId="8989" xr:uid="{00000000-0005-0000-0000-0000EE0D0000}"/>
    <cellStyle name="Normal 14 8 3 5" xfId="6891" xr:uid="{00000000-0005-0000-0000-0000EF0D0000}"/>
    <cellStyle name="Normal 14 8 4" xfId="2845" xr:uid="{00000000-0005-0000-0000-0000F00D0000}"/>
    <cellStyle name="Normal 14 8 4 2" xfId="3667" xr:uid="{00000000-0005-0000-0000-0000F10D0000}"/>
    <cellStyle name="Normal 14 8 4 2 2" xfId="8132" xr:uid="{00000000-0005-0000-0000-0000F10D0000}"/>
    <cellStyle name="Normal 14 8 4 3" xfId="5878" xr:uid="{00000000-0005-0000-0000-0000F20D0000}"/>
    <cellStyle name="Normal 14 8 4 3 2" xfId="9186" xr:uid="{00000000-0005-0000-0000-0000F20D0000}"/>
    <cellStyle name="Normal 14 8 4 4" xfId="6893" xr:uid="{00000000-0005-0000-0000-0000F30D0000}"/>
    <cellStyle name="Normal 14 8 5" xfId="2963" xr:uid="{00000000-0005-0000-0000-0000F40D0000}"/>
    <cellStyle name="Normal 14 8 5 2" xfId="3783" xr:uid="{00000000-0005-0000-0000-0000F50D0000}"/>
    <cellStyle name="Normal 14 8 5 2 2" xfId="8248" xr:uid="{00000000-0005-0000-0000-0000F50D0000}"/>
    <cellStyle name="Normal 14 8 5 3" xfId="5994" xr:uid="{00000000-0005-0000-0000-0000F60D0000}"/>
    <cellStyle name="Normal 14 8 5 3 2" xfId="9302" xr:uid="{00000000-0005-0000-0000-0000F60D0000}"/>
    <cellStyle name="Normal 14 8 5 4" xfId="6894" xr:uid="{00000000-0005-0000-0000-0000F70D0000}"/>
    <cellStyle name="Normal 14 8 6" xfId="3090" xr:uid="{00000000-0005-0000-0000-0000F80D0000}"/>
    <cellStyle name="Normal 14 8 6 2" xfId="3902" xr:uid="{00000000-0005-0000-0000-0000F90D0000}"/>
    <cellStyle name="Normal 14 8 6 2 2" xfId="8367" xr:uid="{00000000-0005-0000-0000-0000F90D0000}"/>
    <cellStyle name="Normal 14 8 6 3" xfId="6113" xr:uid="{00000000-0005-0000-0000-0000FA0D0000}"/>
    <cellStyle name="Normal 14 8 6 3 2" xfId="9421" xr:uid="{00000000-0005-0000-0000-0000FA0D0000}"/>
    <cellStyle name="Normal 14 8 6 4" xfId="6895" xr:uid="{00000000-0005-0000-0000-0000FB0D0000}"/>
    <cellStyle name="Normal 14 8 7" xfId="2422" xr:uid="{00000000-0005-0000-0000-0000FC0D0000}"/>
    <cellStyle name="Normal 14 8 7 2" xfId="6896" xr:uid="{00000000-0005-0000-0000-0000FD0D0000}"/>
    <cellStyle name="Normal 14 8 8" xfId="3246" xr:uid="{00000000-0005-0000-0000-0000FE0D0000}"/>
    <cellStyle name="Normal 14 8 8 2" xfId="7756" xr:uid="{00000000-0005-0000-0000-0000FE0D0000}"/>
    <cellStyle name="Normal 14 8 9" xfId="5455" xr:uid="{00000000-0005-0000-0000-0000FF0D0000}"/>
    <cellStyle name="Normal 14 8 9 2" xfId="8765" xr:uid="{00000000-0005-0000-0000-0000FF0D0000}"/>
    <cellStyle name="Normal 14 9" xfId="1636" xr:uid="{00000000-0005-0000-0000-0000000E0000}"/>
    <cellStyle name="Normal 14 9 2" xfId="2152" xr:uid="{00000000-0005-0000-0000-0000010E0000}"/>
    <cellStyle name="Normal 14 9 2 2" xfId="2679" xr:uid="{00000000-0005-0000-0000-0000020E0000}"/>
    <cellStyle name="Normal 14 9 2 2 2" xfId="6899" xr:uid="{00000000-0005-0000-0000-0000030E0000}"/>
    <cellStyle name="Normal 14 9 2 3" xfId="3503" xr:uid="{00000000-0005-0000-0000-0000040E0000}"/>
    <cellStyle name="Normal 14 9 2 3 2" xfId="7969" xr:uid="{00000000-0005-0000-0000-0000040E0000}"/>
    <cellStyle name="Normal 14 9 2 4" xfId="5714" xr:uid="{00000000-0005-0000-0000-0000050E0000}"/>
    <cellStyle name="Normal 14 9 2 4 2" xfId="9022" xr:uid="{00000000-0005-0000-0000-0000050E0000}"/>
    <cellStyle name="Normal 14 9 2 5" xfId="6898" xr:uid="{00000000-0005-0000-0000-0000060E0000}"/>
    <cellStyle name="Normal 14 9 3" xfId="2455" xr:uid="{00000000-0005-0000-0000-0000070E0000}"/>
    <cellStyle name="Normal 14 9 3 2" xfId="6900" xr:uid="{00000000-0005-0000-0000-0000080E0000}"/>
    <cellStyle name="Normal 14 9 4" xfId="3279" xr:uid="{00000000-0005-0000-0000-0000090E0000}"/>
    <cellStyle name="Normal 14 9 4 2" xfId="7763" xr:uid="{00000000-0005-0000-0000-0000090E0000}"/>
    <cellStyle name="Normal 14 9 5" xfId="5488" xr:uid="{00000000-0005-0000-0000-00000A0E0000}"/>
    <cellStyle name="Normal 14 9 5 2" xfId="8798" xr:uid="{00000000-0005-0000-0000-00000A0E0000}"/>
    <cellStyle name="Normal 14 9 6" xfId="6897" xr:uid="{00000000-0005-0000-0000-00000B0E0000}"/>
    <cellStyle name="Normal 140" xfId="1588" xr:uid="{00000000-0005-0000-0000-00000C0E0000}"/>
    <cellStyle name="Normal 140 2" xfId="5099" xr:uid="{00000000-0005-0000-0000-00000D0E0000}"/>
    <cellStyle name="Normal 141" xfId="1589" xr:uid="{00000000-0005-0000-0000-00000E0E0000}"/>
    <cellStyle name="Normal 141 2" xfId="5227" xr:uid="{00000000-0005-0000-0000-00000F0E0000}"/>
    <cellStyle name="Normal 142" xfId="1590" xr:uid="{00000000-0005-0000-0000-0000100E0000}"/>
    <cellStyle name="Normal 142 2" xfId="5233" xr:uid="{00000000-0005-0000-0000-0000110E0000}"/>
    <cellStyle name="Normal 143" xfId="1591" xr:uid="{00000000-0005-0000-0000-0000120E0000}"/>
    <cellStyle name="Normal 143 2" xfId="5220" xr:uid="{00000000-0005-0000-0000-0000130E0000}"/>
    <cellStyle name="Normal 144" xfId="1592" xr:uid="{00000000-0005-0000-0000-0000140E0000}"/>
    <cellStyle name="Normal 144 2" xfId="5225" xr:uid="{00000000-0005-0000-0000-0000150E0000}"/>
    <cellStyle name="Normal 145" xfId="1840" xr:uid="{00000000-0005-0000-0000-0000160E0000}"/>
    <cellStyle name="Normal 145 2" xfId="5222" xr:uid="{00000000-0005-0000-0000-0000170E0000}"/>
    <cellStyle name="Normal 146" xfId="1693" xr:uid="{00000000-0005-0000-0000-0000180E0000}"/>
    <cellStyle name="Normal 146 2" xfId="2828" xr:uid="{00000000-0005-0000-0000-0000190E0000}"/>
    <cellStyle name="Normal 146 2 2" xfId="5223" xr:uid="{00000000-0005-0000-0000-00001A0E0000}"/>
    <cellStyle name="Normal 146 2 3" xfId="3650" xr:uid="{00000000-0005-0000-0000-00001B0E0000}"/>
    <cellStyle name="Normal 146 2 3 2" xfId="8115" xr:uid="{00000000-0005-0000-0000-00001B0E0000}"/>
    <cellStyle name="Normal 146 2 4" xfId="5861" xr:uid="{00000000-0005-0000-0000-00001C0E0000}"/>
    <cellStyle name="Normal 146 2 4 2" xfId="9169" xr:uid="{00000000-0005-0000-0000-00001C0E0000}"/>
    <cellStyle name="Normal 146 2 5" xfId="6902" xr:uid="{00000000-0005-0000-0000-00001D0E0000}"/>
    <cellStyle name="Normal 146 3" xfId="2946" xr:uid="{00000000-0005-0000-0000-00001E0E0000}"/>
    <cellStyle name="Normal 146 3 2" xfId="3766" xr:uid="{00000000-0005-0000-0000-00001F0E0000}"/>
    <cellStyle name="Normal 146 3 2 2" xfId="8231" xr:uid="{00000000-0005-0000-0000-00001F0E0000}"/>
    <cellStyle name="Normal 146 3 3" xfId="5977" xr:uid="{00000000-0005-0000-0000-0000200E0000}"/>
    <cellStyle name="Normal 146 3 3 2" xfId="9285" xr:uid="{00000000-0005-0000-0000-0000200E0000}"/>
    <cellStyle name="Normal 146 3 4" xfId="6903" xr:uid="{00000000-0005-0000-0000-0000210E0000}"/>
    <cellStyle name="Normal 146 4" xfId="3073" xr:uid="{00000000-0005-0000-0000-0000220E0000}"/>
    <cellStyle name="Normal 146 4 2" xfId="3885" xr:uid="{00000000-0005-0000-0000-0000230E0000}"/>
    <cellStyle name="Normal 146 4 2 2" xfId="8350" xr:uid="{00000000-0005-0000-0000-0000230E0000}"/>
    <cellStyle name="Normal 146 4 3" xfId="6096" xr:uid="{00000000-0005-0000-0000-0000240E0000}"/>
    <cellStyle name="Normal 146 4 3 2" xfId="9404" xr:uid="{00000000-0005-0000-0000-0000240E0000}"/>
    <cellStyle name="Normal 146 4 4" xfId="6904" xr:uid="{00000000-0005-0000-0000-0000250E0000}"/>
    <cellStyle name="Normal 146 5" xfId="2494" xr:uid="{00000000-0005-0000-0000-0000260E0000}"/>
    <cellStyle name="Normal 146 5 2" xfId="4693" xr:uid="{00000000-0005-0000-0000-0000270E0000}"/>
    <cellStyle name="Normal 146 5 3" xfId="7735" xr:uid="{00000000-0005-0000-0000-0000260E0000}"/>
    <cellStyle name="Normal 146 6" xfId="3318" xr:uid="{00000000-0005-0000-0000-0000280E0000}"/>
    <cellStyle name="Normal 146 6 2" xfId="6905" xr:uid="{00000000-0005-0000-0000-0000290E0000}"/>
    <cellStyle name="Normal 146 7" xfId="5527" xr:uid="{00000000-0005-0000-0000-00002A0E0000}"/>
    <cellStyle name="Normal 146 7 2" xfId="8837" xr:uid="{00000000-0005-0000-0000-00002A0E0000}"/>
    <cellStyle name="Normal 146 8" xfId="6901" xr:uid="{00000000-0005-0000-0000-00002B0E0000}"/>
    <cellStyle name="Normal 147" xfId="1841" xr:uid="{00000000-0005-0000-0000-00002C0E0000}"/>
    <cellStyle name="Normal 147 2" xfId="5230" xr:uid="{00000000-0005-0000-0000-00002D0E0000}"/>
    <cellStyle name="Normal 147 3" xfId="4699" xr:uid="{00000000-0005-0000-0000-00002E0E0000}"/>
    <cellStyle name="Normal 148" xfId="2005" xr:uid="{00000000-0005-0000-0000-00002F0E0000}"/>
    <cellStyle name="Normal 148 2" xfId="4457" xr:uid="{00000000-0005-0000-0000-0000300E0000}"/>
    <cellStyle name="Normal 149" xfId="2040" xr:uid="{00000000-0005-0000-0000-0000310E0000}"/>
    <cellStyle name="Normal 149 2" xfId="4704" xr:uid="{00000000-0005-0000-0000-0000320E0000}"/>
    <cellStyle name="Normal 15" xfId="314" xr:uid="{00000000-0005-0000-0000-0000330E0000}"/>
    <cellStyle name="Normal 15 2" xfId="717" xr:uid="{00000000-0005-0000-0000-0000340E0000}"/>
    <cellStyle name="Normal 15 3" xfId="1103" xr:uid="{00000000-0005-0000-0000-0000350E0000}"/>
    <cellStyle name="Normal 15 3 2" xfId="1104" xr:uid="{00000000-0005-0000-0000-0000360E0000}"/>
    <cellStyle name="Normal 15 4" xfId="4528" xr:uid="{00000000-0005-0000-0000-0000370E0000}"/>
    <cellStyle name="Normal 15 5" xfId="4332" xr:uid="{00000000-0005-0000-0000-0000380E0000}"/>
    <cellStyle name="Normal 150" xfId="2035" xr:uid="{00000000-0005-0000-0000-0000390E0000}"/>
    <cellStyle name="Normal 150 2" xfId="5235" xr:uid="{00000000-0005-0000-0000-00003A0E0000}"/>
    <cellStyle name="Normal 150 3" xfId="4712" xr:uid="{00000000-0005-0000-0000-00003B0E0000}"/>
    <cellStyle name="Normal 151" xfId="2039" xr:uid="{00000000-0005-0000-0000-00003C0E0000}"/>
    <cellStyle name="Normal 151 2" xfId="5236" xr:uid="{00000000-0005-0000-0000-00003D0E0000}"/>
    <cellStyle name="Normal 151 3" xfId="4715" xr:uid="{00000000-0005-0000-0000-00003E0E0000}"/>
    <cellStyle name="Normal 152" xfId="2036" xr:uid="{00000000-0005-0000-0000-00003F0E0000}"/>
    <cellStyle name="Normal 152 2" xfId="5237" xr:uid="{00000000-0005-0000-0000-0000400E0000}"/>
    <cellStyle name="Normal 152 3" xfId="4718" xr:uid="{00000000-0005-0000-0000-0000410E0000}"/>
    <cellStyle name="Normal 153" xfId="2038" xr:uid="{00000000-0005-0000-0000-0000420E0000}"/>
    <cellStyle name="Normal 153 2" xfId="5238" xr:uid="{00000000-0005-0000-0000-0000430E0000}"/>
    <cellStyle name="Normal 153 3" xfId="4721" xr:uid="{00000000-0005-0000-0000-0000440E0000}"/>
    <cellStyle name="Normal 154" xfId="2037" xr:uid="{00000000-0005-0000-0000-0000450E0000}"/>
    <cellStyle name="Normal 154 2" xfId="5239" xr:uid="{00000000-0005-0000-0000-0000460E0000}"/>
    <cellStyle name="Normal 154 3" xfId="4724" xr:uid="{00000000-0005-0000-0000-0000470E0000}"/>
    <cellStyle name="Normal 155" xfId="3020" xr:uid="{00000000-0005-0000-0000-0000480E0000}"/>
    <cellStyle name="Normal 155 2" xfId="3147" xr:uid="{00000000-0005-0000-0000-0000490E0000}"/>
    <cellStyle name="Normal 155 2 2" xfId="5240" xr:uid="{00000000-0005-0000-0000-00004A0E0000}"/>
    <cellStyle name="Normal 155 2 3" xfId="3959" xr:uid="{00000000-0005-0000-0000-00004B0E0000}"/>
    <cellStyle name="Normal 155 2 3 2" xfId="8424" xr:uid="{00000000-0005-0000-0000-00004B0E0000}"/>
    <cellStyle name="Normal 155 2 4" xfId="6170" xr:uid="{00000000-0005-0000-0000-00004C0E0000}"/>
    <cellStyle name="Normal 155 2 4 2" xfId="9478" xr:uid="{00000000-0005-0000-0000-00004C0E0000}"/>
    <cellStyle name="Normal 155 2 5" xfId="6907" xr:uid="{00000000-0005-0000-0000-00004D0E0000}"/>
    <cellStyle name="Normal 155 3" xfId="4726" xr:uid="{00000000-0005-0000-0000-00004E0E0000}"/>
    <cellStyle name="Normal 155 4" xfId="3840" xr:uid="{00000000-0005-0000-0000-00004F0E0000}"/>
    <cellStyle name="Normal 155 4 2" xfId="8305" xr:uid="{00000000-0005-0000-0000-00004F0E0000}"/>
    <cellStyle name="Normal 155 5" xfId="6051" xr:uid="{00000000-0005-0000-0000-0000500E0000}"/>
    <cellStyle name="Normal 155 5 2" xfId="9359" xr:uid="{00000000-0005-0000-0000-0000500E0000}"/>
    <cellStyle name="Normal 155 6" xfId="6906" xr:uid="{00000000-0005-0000-0000-0000510E0000}"/>
    <cellStyle name="Normal 156" xfId="3022" xr:uid="{00000000-0005-0000-0000-0000520E0000}"/>
    <cellStyle name="Normal 156 2" xfId="3148" xr:uid="{00000000-0005-0000-0000-0000530E0000}"/>
    <cellStyle name="Normal 156 2 2" xfId="5241" xr:uid="{00000000-0005-0000-0000-0000540E0000}"/>
    <cellStyle name="Normal 156 2 3" xfId="3960" xr:uid="{00000000-0005-0000-0000-0000550E0000}"/>
    <cellStyle name="Normal 156 2 3 2" xfId="8425" xr:uid="{00000000-0005-0000-0000-0000550E0000}"/>
    <cellStyle name="Normal 156 2 4" xfId="6171" xr:uid="{00000000-0005-0000-0000-0000560E0000}"/>
    <cellStyle name="Normal 156 2 4 2" xfId="9479" xr:uid="{00000000-0005-0000-0000-0000560E0000}"/>
    <cellStyle name="Normal 156 2 5" xfId="6909" xr:uid="{00000000-0005-0000-0000-0000570E0000}"/>
    <cellStyle name="Normal 156 3" xfId="4728" xr:uid="{00000000-0005-0000-0000-0000580E0000}"/>
    <cellStyle name="Normal 156 4" xfId="3841" xr:uid="{00000000-0005-0000-0000-0000590E0000}"/>
    <cellStyle name="Normal 156 4 2" xfId="8306" xr:uid="{00000000-0005-0000-0000-0000590E0000}"/>
    <cellStyle name="Normal 156 5" xfId="6052" xr:uid="{00000000-0005-0000-0000-00005A0E0000}"/>
    <cellStyle name="Normal 156 5 2" xfId="9360" xr:uid="{00000000-0005-0000-0000-00005A0E0000}"/>
    <cellStyle name="Normal 156 6" xfId="6908" xr:uid="{00000000-0005-0000-0000-00005B0E0000}"/>
    <cellStyle name="Normal 157" xfId="3023" xr:uid="{00000000-0005-0000-0000-00005C0E0000}"/>
    <cellStyle name="Normal 157 2" xfId="3149" xr:uid="{00000000-0005-0000-0000-00005D0E0000}"/>
    <cellStyle name="Normal 157 2 2" xfId="5242" xr:uid="{00000000-0005-0000-0000-00005E0E0000}"/>
    <cellStyle name="Normal 157 2 3" xfId="3961" xr:uid="{00000000-0005-0000-0000-00005F0E0000}"/>
    <cellStyle name="Normal 157 2 3 2" xfId="8426" xr:uid="{00000000-0005-0000-0000-00005F0E0000}"/>
    <cellStyle name="Normal 157 2 4" xfId="6172" xr:uid="{00000000-0005-0000-0000-0000600E0000}"/>
    <cellStyle name="Normal 157 2 4 2" xfId="9480" xr:uid="{00000000-0005-0000-0000-0000600E0000}"/>
    <cellStyle name="Normal 157 2 5" xfId="6911" xr:uid="{00000000-0005-0000-0000-0000610E0000}"/>
    <cellStyle name="Normal 157 3" xfId="4730" xr:uid="{00000000-0005-0000-0000-0000620E0000}"/>
    <cellStyle name="Normal 157 4" xfId="3842" xr:uid="{00000000-0005-0000-0000-0000630E0000}"/>
    <cellStyle name="Normal 157 4 2" xfId="8307" xr:uid="{00000000-0005-0000-0000-0000630E0000}"/>
    <cellStyle name="Normal 157 5" xfId="6053" xr:uid="{00000000-0005-0000-0000-0000640E0000}"/>
    <cellStyle name="Normal 157 5 2" xfId="9361" xr:uid="{00000000-0005-0000-0000-0000640E0000}"/>
    <cellStyle name="Normal 157 6" xfId="6910" xr:uid="{00000000-0005-0000-0000-0000650E0000}"/>
    <cellStyle name="Normal 158" xfId="2325" xr:uid="{00000000-0005-0000-0000-0000660E0000}"/>
    <cellStyle name="Normal 158 2" xfId="5243" xr:uid="{00000000-0005-0000-0000-0000670E0000}"/>
    <cellStyle name="Normal 158 3" xfId="4732" xr:uid="{00000000-0005-0000-0000-0000680E0000}"/>
    <cellStyle name="Normal 159" xfId="2339" xr:uid="{00000000-0005-0000-0000-0000690E0000}"/>
    <cellStyle name="Normal 159 2" xfId="5244" xr:uid="{00000000-0005-0000-0000-00006A0E0000}"/>
    <cellStyle name="Normal 159 3" xfId="4734" xr:uid="{00000000-0005-0000-0000-00006B0E0000}"/>
    <cellStyle name="Normal 16" xfId="315" xr:uid="{00000000-0005-0000-0000-00006C0E0000}"/>
    <cellStyle name="Normal 16 2" xfId="718" xr:uid="{00000000-0005-0000-0000-00006D0E0000}"/>
    <cellStyle name="Normal 16 2 2" xfId="1106" xr:uid="{00000000-0005-0000-0000-00006E0E0000}"/>
    <cellStyle name="Normal 16 2 3" xfId="835" xr:uid="{00000000-0005-0000-0000-00006F0E0000}"/>
    <cellStyle name="Normal 16 2 4" xfId="4592" xr:uid="{00000000-0005-0000-0000-0000700E0000}"/>
    <cellStyle name="Normal 16 2 5" xfId="4333" xr:uid="{00000000-0005-0000-0000-0000710E0000}"/>
    <cellStyle name="Normal 16 3" xfId="1105" xr:uid="{00000000-0005-0000-0000-0000720E0000}"/>
    <cellStyle name="Normal 16 3 2" xfId="1751" xr:uid="{00000000-0005-0000-0000-0000730E0000}"/>
    <cellStyle name="Normal 16 4" xfId="1470" xr:uid="{00000000-0005-0000-0000-0000740E0000}"/>
    <cellStyle name="Normal 16 4 2" xfId="1752" xr:uid="{00000000-0005-0000-0000-0000750E0000}"/>
    <cellStyle name="Normal 160" xfId="2358" xr:uid="{00000000-0005-0000-0000-0000760E0000}"/>
    <cellStyle name="Normal 160 2" xfId="5245" xr:uid="{00000000-0005-0000-0000-0000770E0000}"/>
    <cellStyle name="Normal 160 3" xfId="4736" xr:uid="{00000000-0005-0000-0000-0000780E0000}"/>
    <cellStyle name="Normal 161" xfId="2338" xr:uid="{00000000-0005-0000-0000-0000790E0000}"/>
    <cellStyle name="Normal 161 2" xfId="4738" xr:uid="{00000000-0005-0000-0000-00007A0E0000}"/>
    <cellStyle name="Normal 162" xfId="2326" xr:uid="{00000000-0005-0000-0000-00007B0E0000}"/>
    <cellStyle name="Normal 162 2" xfId="4740" xr:uid="{00000000-0005-0000-0000-00007C0E0000}"/>
    <cellStyle name="Normal 163" xfId="2335" xr:uid="{00000000-0005-0000-0000-00007D0E0000}"/>
    <cellStyle name="Normal 163 2" xfId="4742" xr:uid="{00000000-0005-0000-0000-00007E0E0000}"/>
    <cellStyle name="Normal 164" xfId="2336" xr:uid="{00000000-0005-0000-0000-00007F0E0000}"/>
    <cellStyle name="Normal 164 2" xfId="4744" xr:uid="{00000000-0005-0000-0000-0000800E0000}"/>
    <cellStyle name="Normal 165" xfId="2345" xr:uid="{00000000-0005-0000-0000-0000810E0000}"/>
    <cellStyle name="Normal 165 2" xfId="4746" xr:uid="{00000000-0005-0000-0000-0000820E0000}"/>
    <cellStyle name="Normal 166" xfId="3150" xr:uid="{00000000-0005-0000-0000-0000830E0000}"/>
    <cellStyle name="Normal 166 2" xfId="4748" xr:uid="{00000000-0005-0000-0000-0000840E0000}"/>
    <cellStyle name="Normal 167" xfId="3158" xr:uid="{00000000-0005-0000-0000-0000850E0000}"/>
    <cellStyle name="Normal 167 2" xfId="4750" xr:uid="{00000000-0005-0000-0000-0000860E0000}"/>
    <cellStyle name="Normal 168" xfId="2348" xr:uid="{00000000-0005-0000-0000-0000870E0000}"/>
    <cellStyle name="Normal 168 2" xfId="4752" xr:uid="{00000000-0005-0000-0000-0000880E0000}"/>
    <cellStyle name="Normal 169" xfId="3152" xr:uid="{00000000-0005-0000-0000-0000890E0000}"/>
    <cellStyle name="Normal 169 2" xfId="4754" xr:uid="{00000000-0005-0000-0000-00008A0E0000}"/>
    <cellStyle name="Normal 17" xfId="316" xr:uid="{00000000-0005-0000-0000-00008B0E0000}"/>
    <cellStyle name="Normal 17 2" xfId="1107" xr:uid="{00000000-0005-0000-0000-00008C0E0000}"/>
    <cellStyle name="Normal 17 2 2" xfId="4627" xr:uid="{00000000-0005-0000-0000-00008D0E0000}"/>
    <cellStyle name="Normal 17 2 3" xfId="4334" xr:uid="{00000000-0005-0000-0000-00008E0E0000}"/>
    <cellStyle name="Normal 17 3" xfId="768" xr:uid="{00000000-0005-0000-0000-00008F0E0000}"/>
    <cellStyle name="Normal 170" xfId="3157" xr:uid="{00000000-0005-0000-0000-0000900E0000}"/>
    <cellStyle name="Normal 170 2" xfId="4756" xr:uid="{00000000-0005-0000-0000-0000910E0000}"/>
    <cellStyle name="Normal 171" xfId="2337" xr:uid="{00000000-0005-0000-0000-0000920E0000}"/>
    <cellStyle name="Normal 171 2" xfId="4758" xr:uid="{00000000-0005-0000-0000-0000930E0000}"/>
    <cellStyle name="Normal 172" xfId="4760" xr:uid="{00000000-0005-0000-0000-0000940E0000}"/>
    <cellStyle name="Normal 173" xfId="4762" xr:uid="{00000000-0005-0000-0000-0000950E0000}"/>
    <cellStyle name="Normal 174" xfId="4764" xr:uid="{00000000-0005-0000-0000-0000960E0000}"/>
    <cellStyle name="Normal 175" xfId="4766" xr:uid="{00000000-0005-0000-0000-0000970E0000}"/>
    <cellStyle name="Normal 176" xfId="4768" xr:uid="{00000000-0005-0000-0000-0000980E0000}"/>
    <cellStyle name="Normal 177" xfId="4770" xr:uid="{00000000-0005-0000-0000-0000990E0000}"/>
    <cellStyle name="Normal 178" xfId="4772" xr:uid="{00000000-0005-0000-0000-00009A0E0000}"/>
    <cellStyle name="Normal 179" xfId="4774" xr:uid="{00000000-0005-0000-0000-00009B0E0000}"/>
    <cellStyle name="Normal 18" xfId="136" xr:uid="{00000000-0005-0000-0000-00009C0E0000}"/>
    <cellStyle name="Normal 18 2" xfId="1109" xr:uid="{00000000-0005-0000-0000-00009D0E0000}"/>
    <cellStyle name="Normal 18 2 2" xfId="4628" xr:uid="{00000000-0005-0000-0000-00009E0E0000}"/>
    <cellStyle name="Normal 18 2 3" xfId="4335" xr:uid="{00000000-0005-0000-0000-00009F0E0000}"/>
    <cellStyle name="Normal 18 3" xfId="1110" xr:uid="{00000000-0005-0000-0000-0000A00E0000}"/>
    <cellStyle name="Normal 18 3 2" xfId="1111" xr:uid="{00000000-0005-0000-0000-0000A10E0000}"/>
    <cellStyle name="Normal 18 3 3" xfId="1472" xr:uid="{00000000-0005-0000-0000-0000A20E0000}"/>
    <cellStyle name="Normal 18 3 3 2" xfId="1753" xr:uid="{00000000-0005-0000-0000-0000A30E0000}"/>
    <cellStyle name="Normal 18 4" xfId="1108" xr:uid="{00000000-0005-0000-0000-0000A40E0000}"/>
    <cellStyle name="Normal 18 4 2" xfId="1754" xr:uid="{00000000-0005-0000-0000-0000A50E0000}"/>
    <cellStyle name="Normal 18 5" xfId="727" xr:uid="{00000000-0005-0000-0000-0000A60E0000}"/>
    <cellStyle name="Normal 18 6" xfId="1471" xr:uid="{00000000-0005-0000-0000-0000A70E0000}"/>
    <cellStyle name="Normal 18 6 2" xfId="1755" xr:uid="{00000000-0005-0000-0000-0000A80E0000}"/>
    <cellStyle name="Normal 180" xfId="4776" xr:uid="{00000000-0005-0000-0000-0000A90E0000}"/>
    <cellStyle name="Normal 181" xfId="4778" xr:uid="{00000000-0005-0000-0000-0000AA0E0000}"/>
    <cellStyle name="Normal 182" xfId="4780" xr:uid="{00000000-0005-0000-0000-0000AB0E0000}"/>
    <cellStyle name="Normal 183" xfId="4782" xr:uid="{00000000-0005-0000-0000-0000AC0E0000}"/>
    <cellStyle name="Normal 184" xfId="4784" xr:uid="{00000000-0005-0000-0000-0000AD0E0000}"/>
    <cellStyle name="Normal 185" xfId="4786" xr:uid="{00000000-0005-0000-0000-0000AE0E0000}"/>
    <cellStyle name="Normal 186" xfId="4788" xr:uid="{00000000-0005-0000-0000-0000AF0E0000}"/>
    <cellStyle name="Normal 187" xfId="4790" xr:uid="{00000000-0005-0000-0000-0000B00E0000}"/>
    <cellStyle name="Normal 188" xfId="4792" xr:uid="{00000000-0005-0000-0000-0000B10E0000}"/>
    <cellStyle name="Normal 189" xfId="4794" xr:uid="{00000000-0005-0000-0000-0000B20E0000}"/>
    <cellStyle name="Normal 19" xfId="317" xr:uid="{00000000-0005-0000-0000-0000B30E0000}"/>
    <cellStyle name="Normal 19 2" xfId="1113" xr:uid="{00000000-0005-0000-0000-0000B40E0000}"/>
    <cellStyle name="Normal 19 2 2" xfId="4629" xr:uid="{00000000-0005-0000-0000-0000B50E0000}"/>
    <cellStyle name="Normal 19 2 3" xfId="4336" xr:uid="{00000000-0005-0000-0000-0000B60E0000}"/>
    <cellStyle name="Normal 19 3" xfId="1114" xr:uid="{00000000-0005-0000-0000-0000B70E0000}"/>
    <cellStyle name="Normal 19 3 2" xfId="1115" xr:uid="{00000000-0005-0000-0000-0000B80E0000}"/>
    <cellStyle name="Normal 19 3 3" xfId="1474" xr:uid="{00000000-0005-0000-0000-0000B90E0000}"/>
    <cellStyle name="Normal 19 3 3 2" xfId="1756" xr:uid="{00000000-0005-0000-0000-0000BA0E0000}"/>
    <cellStyle name="Normal 19 4" xfId="1112" xr:uid="{00000000-0005-0000-0000-0000BB0E0000}"/>
    <cellStyle name="Normal 19 4 2" xfId="1757" xr:uid="{00000000-0005-0000-0000-0000BC0E0000}"/>
    <cellStyle name="Normal 19 5" xfId="769" xr:uid="{00000000-0005-0000-0000-0000BD0E0000}"/>
    <cellStyle name="Normal 19 6" xfId="1473" xr:uid="{00000000-0005-0000-0000-0000BE0E0000}"/>
    <cellStyle name="Normal 19 6 2" xfId="1758" xr:uid="{00000000-0005-0000-0000-0000BF0E0000}"/>
    <cellStyle name="Normal 190" xfId="4796" xr:uid="{00000000-0005-0000-0000-0000C00E0000}"/>
    <cellStyle name="Normal 191" xfId="4798" xr:uid="{00000000-0005-0000-0000-0000C10E0000}"/>
    <cellStyle name="Normal 192" xfId="4800" xr:uid="{00000000-0005-0000-0000-0000C20E0000}"/>
    <cellStyle name="Normal 193" xfId="4802" xr:uid="{00000000-0005-0000-0000-0000C30E0000}"/>
    <cellStyle name="Normal 194" xfId="4804" xr:uid="{00000000-0005-0000-0000-0000C40E0000}"/>
    <cellStyle name="Normal 195" xfId="4806" xr:uid="{00000000-0005-0000-0000-0000C50E0000}"/>
    <cellStyle name="Normal 196" xfId="4808" xr:uid="{00000000-0005-0000-0000-0000C60E0000}"/>
    <cellStyle name="Normal 197" xfId="4810" xr:uid="{00000000-0005-0000-0000-0000C70E0000}"/>
    <cellStyle name="Normal 198" xfId="4812" xr:uid="{00000000-0005-0000-0000-0000C80E0000}"/>
    <cellStyle name="Normal 199" xfId="4814" xr:uid="{00000000-0005-0000-0000-0000C90E0000}"/>
    <cellStyle name="Normal 2" xfId="55" xr:uid="{00000000-0005-0000-0000-0000CA0E0000}"/>
    <cellStyle name="Normal 2 10" xfId="4723" xr:uid="{00000000-0005-0000-0000-0000CB0E0000}"/>
    <cellStyle name="Normal 2 2" xfId="1116" xr:uid="{00000000-0005-0000-0000-0000CC0E0000}"/>
    <cellStyle name="Normal 2 2 2" xfId="1117" xr:uid="{00000000-0005-0000-0000-0000CD0E0000}"/>
    <cellStyle name="Normal 2 2 2 2" xfId="7693" xr:uid="{00000000-0005-0000-0000-0000CD0E0000}"/>
    <cellStyle name="Normal 2 2 2 2 2" xfId="9827" xr:uid="{CF898A44-233F-426C-8361-EB44DB59C632}"/>
    <cellStyle name="Normal 2 2 2 3" xfId="9643" xr:uid="{8D9A23E5-B13F-4871-B98A-5A4DE08130CE}"/>
    <cellStyle name="Normal 2 2 3" xfId="1918" xr:uid="{00000000-0005-0000-0000-0000CE0E0000}"/>
    <cellStyle name="Normal 2 2 3 2" xfId="4630" xr:uid="{00000000-0005-0000-0000-0000CF0E0000}"/>
    <cellStyle name="Normal 2 2 4" xfId="2259" xr:uid="{00000000-0005-0000-0000-0000D00E0000}"/>
    <cellStyle name="Normal 2 2 5" xfId="9599" xr:uid="{00000000-0005-0000-0000-000012000000}"/>
    <cellStyle name="Normal 2 3" xfId="1118" xr:uid="{00000000-0005-0000-0000-0000D10E0000}"/>
    <cellStyle name="Normal 2 3 2" xfId="1119" xr:uid="{00000000-0005-0000-0000-0000D20E0000}"/>
    <cellStyle name="Normal 2 3 2 2" xfId="4632" xr:uid="{00000000-0005-0000-0000-0000D30E0000}"/>
    <cellStyle name="Normal 2 3 2 3" xfId="4337" xr:uid="{00000000-0005-0000-0000-0000D40E0000}"/>
    <cellStyle name="Normal 2 3 3" xfId="1475" xr:uid="{00000000-0005-0000-0000-0000D50E0000}"/>
    <cellStyle name="Normal 2 3 3 2" xfId="1759" xr:uid="{00000000-0005-0000-0000-0000D60E0000}"/>
    <cellStyle name="Normal 2 3 4" xfId="1919" xr:uid="{00000000-0005-0000-0000-0000D70E0000}"/>
    <cellStyle name="Normal 2 3 4 2" xfId="4631" xr:uid="{00000000-0005-0000-0000-0000D80E0000}"/>
    <cellStyle name="Normal 2 3_ALU Quote_STARS ENT10000115A3_DCPlant_State of Mississippi MSWIN20100827" xfId="4338" xr:uid="{00000000-0005-0000-0000-0000D90E0000}"/>
    <cellStyle name="Normal 2 4" xfId="1120" xr:uid="{00000000-0005-0000-0000-0000DA0E0000}"/>
    <cellStyle name="Normal 2 4 10" xfId="3043" xr:uid="{00000000-0005-0000-0000-0000DB0E0000}"/>
    <cellStyle name="Normal 2 4 10 2" xfId="3855" xr:uid="{00000000-0005-0000-0000-0000DC0E0000}"/>
    <cellStyle name="Normal 2 4 10 2 2" xfId="8320" xr:uid="{00000000-0005-0000-0000-0000DC0E0000}"/>
    <cellStyle name="Normal 2 4 10 3" xfId="6066" xr:uid="{00000000-0005-0000-0000-0000DD0E0000}"/>
    <cellStyle name="Normal 2 4 10 3 2" xfId="9374" xr:uid="{00000000-0005-0000-0000-0000DD0E0000}"/>
    <cellStyle name="Normal 2 4 10 4" xfId="6913" xr:uid="{00000000-0005-0000-0000-0000DE0E0000}"/>
    <cellStyle name="Normal 2 4 11" xfId="2353" xr:uid="{00000000-0005-0000-0000-0000DF0E0000}"/>
    <cellStyle name="Normal 2 4 11 2" xfId="4339" xr:uid="{00000000-0005-0000-0000-0000E00E0000}"/>
    <cellStyle name="Normal 2 4 11 3" xfId="7732" xr:uid="{00000000-0005-0000-0000-0000DF0E0000}"/>
    <cellStyle name="Normal 2 4 12" xfId="3176" xr:uid="{00000000-0005-0000-0000-0000E10E0000}"/>
    <cellStyle name="Normal 2 4 12 2" xfId="6914" xr:uid="{00000000-0005-0000-0000-0000E20E0000}"/>
    <cellStyle name="Normal 2 4 13" xfId="5387" xr:uid="{00000000-0005-0000-0000-0000E30E0000}"/>
    <cellStyle name="Normal 2 4 13 2" xfId="8699" xr:uid="{00000000-0005-0000-0000-0000E30E0000}"/>
    <cellStyle name="Normal 2 4 14" xfId="6912" xr:uid="{00000000-0005-0000-0000-0000E40E0000}"/>
    <cellStyle name="Normal 2 4 2" xfId="1476" xr:uid="{00000000-0005-0000-0000-0000E50E0000}"/>
    <cellStyle name="Normal 2 4 2 10" xfId="3189" xr:uid="{00000000-0005-0000-0000-0000E60E0000}"/>
    <cellStyle name="Normal 2 4 2 10 2" xfId="6916" xr:uid="{00000000-0005-0000-0000-0000E70E0000}"/>
    <cellStyle name="Normal 2 4 2 11" xfId="5398" xr:uid="{00000000-0005-0000-0000-0000E80E0000}"/>
    <cellStyle name="Normal 2 4 2 11 2" xfId="8708" xr:uid="{00000000-0005-0000-0000-0000E80E0000}"/>
    <cellStyle name="Normal 2 4 2 12" xfId="6915" xr:uid="{00000000-0005-0000-0000-0000E90E0000}"/>
    <cellStyle name="Normal 2 4 2 2" xfId="1550" xr:uid="{00000000-0005-0000-0000-0000EA0E0000}"/>
    <cellStyle name="Normal 2 4 2 2 10" xfId="5426" xr:uid="{00000000-0005-0000-0000-0000EB0E0000}"/>
    <cellStyle name="Normal 2 4 2 2 10 2" xfId="8736" xr:uid="{00000000-0005-0000-0000-0000EB0E0000}"/>
    <cellStyle name="Normal 2 4 2 2 11" xfId="6917" xr:uid="{00000000-0005-0000-0000-0000EC0E0000}"/>
    <cellStyle name="Normal 2 4 2 2 2" xfId="1593" xr:uid="{00000000-0005-0000-0000-0000ED0E0000}"/>
    <cellStyle name="Normal 2 4 2 2 2 2" xfId="2228" xr:uid="{00000000-0005-0000-0000-0000EE0E0000}"/>
    <cellStyle name="Normal 2 4 2 2 2 2 2" xfId="2755" xr:uid="{00000000-0005-0000-0000-0000EF0E0000}"/>
    <cellStyle name="Normal 2 4 2 2 2 2 2 2" xfId="6920" xr:uid="{00000000-0005-0000-0000-0000F00E0000}"/>
    <cellStyle name="Normal 2 4 2 2 2 2 3" xfId="3579" xr:uid="{00000000-0005-0000-0000-0000F10E0000}"/>
    <cellStyle name="Normal 2 4 2 2 2 2 3 2" xfId="8045" xr:uid="{00000000-0005-0000-0000-0000F10E0000}"/>
    <cellStyle name="Normal 2 4 2 2 2 2 4" xfId="5790" xr:uid="{00000000-0005-0000-0000-0000F20E0000}"/>
    <cellStyle name="Normal 2 4 2 2 2 2 4 2" xfId="9098" xr:uid="{00000000-0005-0000-0000-0000F20E0000}"/>
    <cellStyle name="Normal 2 4 2 2 2 2 5" xfId="6919" xr:uid="{00000000-0005-0000-0000-0000F30E0000}"/>
    <cellStyle name="Normal 2 4 2 2 2 3" xfId="2120" xr:uid="{00000000-0005-0000-0000-0000F40E0000}"/>
    <cellStyle name="Normal 2 4 2 2 2 3 2" xfId="2647" xr:uid="{00000000-0005-0000-0000-0000F50E0000}"/>
    <cellStyle name="Normal 2 4 2 2 2 3 2 2" xfId="6922" xr:uid="{00000000-0005-0000-0000-0000F60E0000}"/>
    <cellStyle name="Normal 2 4 2 2 2 3 3" xfId="3471" xr:uid="{00000000-0005-0000-0000-0000F70E0000}"/>
    <cellStyle name="Normal 2 4 2 2 2 3 3 2" xfId="7937" xr:uid="{00000000-0005-0000-0000-0000F70E0000}"/>
    <cellStyle name="Normal 2 4 2 2 2 3 4" xfId="5682" xr:uid="{00000000-0005-0000-0000-0000F80E0000}"/>
    <cellStyle name="Normal 2 4 2 2 2 3 4 2" xfId="8990" xr:uid="{00000000-0005-0000-0000-0000F80E0000}"/>
    <cellStyle name="Normal 2 4 2 2 2 3 5" xfId="6921" xr:uid="{00000000-0005-0000-0000-0000F90E0000}"/>
    <cellStyle name="Normal 2 4 2 2 2 4" xfId="2423" xr:uid="{00000000-0005-0000-0000-0000FA0E0000}"/>
    <cellStyle name="Normal 2 4 2 2 2 4 2" xfId="5293" xr:uid="{00000000-0005-0000-0000-0000FB0E0000}"/>
    <cellStyle name="Normal 2 4 2 2 2 4 2 2" xfId="8617" xr:uid="{00000000-0005-0000-0000-0000FB0E0000}"/>
    <cellStyle name="Normal 2 4 2 2 2 4 3" xfId="6278" xr:uid="{00000000-0005-0000-0000-0000FC0E0000}"/>
    <cellStyle name="Normal 2 4 2 2 2 4 3 2" xfId="9580" xr:uid="{00000000-0005-0000-0000-0000FC0E0000}"/>
    <cellStyle name="Normal 2 4 2 2 2 4 4" xfId="6923" xr:uid="{00000000-0005-0000-0000-0000FD0E0000}"/>
    <cellStyle name="Normal 2 4 2 2 2 5" xfId="3247" xr:uid="{00000000-0005-0000-0000-0000FE0E0000}"/>
    <cellStyle name="Normal 2 4 2 2 2 5 2" xfId="6924" xr:uid="{00000000-0005-0000-0000-0000FF0E0000}"/>
    <cellStyle name="Normal 2 4 2 2 2 6" xfId="5456" xr:uid="{00000000-0005-0000-0000-0000000F0000}"/>
    <cellStyle name="Normal 2 4 2 2 2 6 2" xfId="8766" xr:uid="{00000000-0005-0000-0000-0000000F0000}"/>
    <cellStyle name="Normal 2 4 2 2 2 7" xfId="6918" xr:uid="{00000000-0005-0000-0000-0000010F0000}"/>
    <cellStyle name="Normal 2 4 2 2 3" xfId="1761" xr:uid="{00000000-0005-0000-0000-0000020F0000}"/>
    <cellStyle name="Normal 2 4 2 2 3 2" xfId="2198" xr:uid="{00000000-0005-0000-0000-0000030F0000}"/>
    <cellStyle name="Normal 2 4 2 2 3 2 2" xfId="2725" xr:uid="{00000000-0005-0000-0000-0000040F0000}"/>
    <cellStyle name="Normal 2 4 2 2 3 2 2 2" xfId="6927" xr:uid="{00000000-0005-0000-0000-0000050F0000}"/>
    <cellStyle name="Normal 2 4 2 2 3 2 3" xfId="3549" xr:uid="{00000000-0005-0000-0000-0000060F0000}"/>
    <cellStyle name="Normal 2 4 2 2 3 2 3 2" xfId="8015" xr:uid="{00000000-0005-0000-0000-0000060F0000}"/>
    <cellStyle name="Normal 2 4 2 2 3 2 4" xfId="5760" xr:uid="{00000000-0005-0000-0000-0000070F0000}"/>
    <cellStyle name="Normal 2 4 2 2 3 2 4 2" xfId="9068" xr:uid="{00000000-0005-0000-0000-0000070F0000}"/>
    <cellStyle name="Normal 2 4 2 2 3 2 5" xfId="6926" xr:uid="{00000000-0005-0000-0000-0000080F0000}"/>
    <cellStyle name="Normal 2 4 2 2 3 3" xfId="2520" xr:uid="{00000000-0005-0000-0000-0000090F0000}"/>
    <cellStyle name="Normal 2 4 2 2 3 3 2" xfId="6928" xr:uid="{00000000-0005-0000-0000-00000A0F0000}"/>
    <cellStyle name="Normal 2 4 2 2 3 4" xfId="3344" xr:uid="{00000000-0005-0000-0000-00000B0F0000}"/>
    <cellStyle name="Normal 2 4 2 2 3 4 2" xfId="7817" xr:uid="{00000000-0005-0000-0000-00000B0F0000}"/>
    <cellStyle name="Normal 2 4 2 2 3 5" xfId="5553" xr:uid="{00000000-0005-0000-0000-00000C0F0000}"/>
    <cellStyle name="Normal 2 4 2 2 3 5 2" xfId="8863" xr:uid="{00000000-0005-0000-0000-00000C0F0000}"/>
    <cellStyle name="Normal 2 4 2 2 3 6" xfId="6925" xr:uid="{00000000-0005-0000-0000-00000D0F0000}"/>
    <cellStyle name="Normal 2 4 2 2 4" xfId="2090" xr:uid="{00000000-0005-0000-0000-00000E0F0000}"/>
    <cellStyle name="Normal 2 4 2 2 4 2" xfId="2617" xr:uid="{00000000-0005-0000-0000-00000F0F0000}"/>
    <cellStyle name="Normal 2 4 2 2 4 2 2" xfId="6930" xr:uid="{00000000-0005-0000-0000-0000100F0000}"/>
    <cellStyle name="Normal 2 4 2 2 4 3" xfId="3441" xr:uid="{00000000-0005-0000-0000-0000110F0000}"/>
    <cellStyle name="Normal 2 4 2 2 4 3 2" xfId="7907" xr:uid="{00000000-0005-0000-0000-0000110F0000}"/>
    <cellStyle name="Normal 2 4 2 2 4 4" xfId="5652" xr:uid="{00000000-0005-0000-0000-0000120F0000}"/>
    <cellStyle name="Normal 2 4 2 2 4 4 2" xfId="8960" xr:uid="{00000000-0005-0000-0000-0000120F0000}"/>
    <cellStyle name="Normal 2 4 2 2 4 5" xfId="6929" xr:uid="{00000000-0005-0000-0000-0000130F0000}"/>
    <cellStyle name="Normal 2 4 2 2 5" xfId="2854" xr:uid="{00000000-0005-0000-0000-0000140F0000}"/>
    <cellStyle name="Normal 2 4 2 2 5 2" xfId="3676" xr:uid="{00000000-0005-0000-0000-0000150F0000}"/>
    <cellStyle name="Normal 2 4 2 2 5 2 2" xfId="8141" xr:uid="{00000000-0005-0000-0000-0000150F0000}"/>
    <cellStyle name="Normal 2 4 2 2 5 3" xfId="5887" xr:uid="{00000000-0005-0000-0000-0000160F0000}"/>
    <cellStyle name="Normal 2 4 2 2 5 3 2" xfId="9195" xr:uid="{00000000-0005-0000-0000-0000160F0000}"/>
    <cellStyle name="Normal 2 4 2 2 5 4" xfId="6931" xr:uid="{00000000-0005-0000-0000-0000170F0000}"/>
    <cellStyle name="Normal 2 4 2 2 6" xfId="2972" xr:uid="{00000000-0005-0000-0000-0000180F0000}"/>
    <cellStyle name="Normal 2 4 2 2 6 2" xfId="3792" xr:uid="{00000000-0005-0000-0000-0000190F0000}"/>
    <cellStyle name="Normal 2 4 2 2 6 2 2" xfId="8257" xr:uid="{00000000-0005-0000-0000-0000190F0000}"/>
    <cellStyle name="Normal 2 4 2 2 6 3" xfId="6003" xr:uid="{00000000-0005-0000-0000-00001A0F0000}"/>
    <cellStyle name="Normal 2 4 2 2 6 3 2" xfId="9311" xr:uid="{00000000-0005-0000-0000-00001A0F0000}"/>
    <cellStyle name="Normal 2 4 2 2 6 4" xfId="6932" xr:uid="{00000000-0005-0000-0000-00001B0F0000}"/>
    <cellStyle name="Normal 2 4 2 2 7" xfId="3099" xr:uid="{00000000-0005-0000-0000-00001C0F0000}"/>
    <cellStyle name="Normal 2 4 2 2 7 2" xfId="3911" xr:uid="{00000000-0005-0000-0000-00001D0F0000}"/>
    <cellStyle name="Normal 2 4 2 2 7 2 2" xfId="8376" xr:uid="{00000000-0005-0000-0000-00001D0F0000}"/>
    <cellStyle name="Normal 2 4 2 2 7 3" xfId="6122" xr:uid="{00000000-0005-0000-0000-00001E0F0000}"/>
    <cellStyle name="Normal 2 4 2 2 7 3 2" xfId="9430" xr:uid="{00000000-0005-0000-0000-00001E0F0000}"/>
    <cellStyle name="Normal 2 4 2 2 7 4" xfId="6933" xr:uid="{00000000-0005-0000-0000-00001F0F0000}"/>
    <cellStyle name="Normal 2 4 2 2 8" xfId="2393" xr:uid="{00000000-0005-0000-0000-0000200F0000}"/>
    <cellStyle name="Normal 2 4 2 2 8 2" xfId="5212" xr:uid="{00000000-0005-0000-0000-0000210F0000}"/>
    <cellStyle name="Normal 2 4 2 2 8 2 2" xfId="8566" xr:uid="{00000000-0005-0000-0000-0000210F0000}"/>
    <cellStyle name="Normal 2 4 2 2 8 3" xfId="6226" xr:uid="{00000000-0005-0000-0000-0000220F0000}"/>
    <cellStyle name="Normal 2 4 2 2 8 3 2" xfId="9528" xr:uid="{00000000-0005-0000-0000-0000220F0000}"/>
    <cellStyle name="Normal 2 4 2 2 8 4" xfId="6934" xr:uid="{00000000-0005-0000-0000-0000230F0000}"/>
    <cellStyle name="Normal 2 4 2 2 9" xfId="3217" xr:uid="{00000000-0005-0000-0000-0000240F0000}"/>
    <cellStyle name="Normal 2 4 2 2 9 2" xfId="6935" xr:uid="{00000000-0005-0000-0000-0000250F0000}"/>
    <cellStyle name="Normal 2 4 2 3" xfId="1594" xr:uid="{00000000-0005-0000-0000-0000260F0000}"/>
    <cellStyle name="Normal 2 4 2 3 2" xfId="2229" xr:uid="{00000000-0005-0000-0000-0000270F0000}"/>
    <cellStyle name="Normal 2 4 2 3 2 2" xfId="2756" xr:uid="{00000000-0005-0000-0000-0000280F0000}"/>
    <cellStyle name="Normal 2 4 2 3 2 2 2" xfId="6938" xr:uid="{00000000-0005-0000-0000-0000290F0000}"/>
    <cellStyle name="Normal 2 4 2 3 2 3" xfId="3580" xr:uid="{00000000-0005-0000-0000-00002A0F0000}"/>
    <cellStyle name="Normal 2 4 2 3 2 3 2" xfId="8046" xr:uid="{00000000-0005-0000-0000-00002A0F0000}"/>
    <cellStyle name="Normal 2 4 2 3 2 4" xfId="5791" xr:uid="{00000000-0005-0000-0000-00002B0F0000}"/>
    <cellStyle name="Normal 2 4 2 3 2 4 2" xfId="9099" xr:uid="{00000000-0005-0000-0000-00002B0F0000}"/>
    <cellStyle name="Normal 2 4 2 3 2 5" xfId="6937" xr:uid="{00000000-0005-0000-0000-00002C0F0000}"/>
    <cellStyle name="Normal 2 4 2 3 3" xfId="2121" xr:uid="{00000000-0005-0000-0000-00002D0F0000}"/>
    <cellStyle name="Normal 2 4 2 3 3 2" xfId="2648" xr:uid="{00000000-0005-0000-0000-00002E0F0000}"/>
    <cellStyle name="Normal 2 4 2 3 3 2 2" xfId="6940" xr:uid="{00000000-0005-0000-0000-00002F0F0000}"/>
    <cellStyle name="Normal 2 4 2 3 3 3" xfId="3472" xr:uid="{00000000-0005-0000-0000-0000300F0000}"/>
    <cellStyle name="Normal 2 4 2 3 3 3 2" xfId="7938" xr:uid="{00000000-0005-0000-0000-0000300F0000}"/>
    <cellStyle name="Normal 2 4 2 3 3 4" xfId="5683" xr:uid="{00000000-0005-0000-0000-0000310F0000}"/>
    <cellStyle name="Normal 2 4 2 3 3 4 2" xfId="8991" xr:uid="{00000000-0005-0000-0000-0000310F0000}"/>
    <cellStyle name="Normal 2 4 2 3 3 5" xfId="6939" xr:uid="{00000000-0005-0000-0000-0000320F0000}"/>
    <cellStyle name="Normal 2 4 2 3 4" xfId="2424" xr:uid="{00000000-0005-0000-0000-0000330F0000}"/>
    <cellStyle name="Normal 2 4 2 3 4 2" xfId="5267" xr:uid="{00000000-0005-0000-0000-0000340F0000}"/>
    <cellStyle name="Normal 2 4 2 3 4 2 2" xfId="8591" xr:uid="{00000000-0005-0000-0000-0000340F0000}"/>
    <cellStyle name="Normal 2 4 2 3 4 3" xfId="6252" xr:uid="{00000000-0005-0000-0000-0000350F0000}"/>
    <cellStyle name="Normal 2 4 2 3 4 3 2" xfId="9554" xr:uid="{00000000-0005-0000-0000-0000350F0000}"/>
    <cellStyle name="Normal 2 4 2 3 4 4" xfId="6941" xr:uid="{00000000-0005-0000-0000-0000360F0000}"/>
    <cellStyle name="Normal 2 4 2 3 5" xfId="3248" xr:uid="{00000000-0005-0000-0000-0000370F0000}"/>
    <cellStyle name="Normal 2 4 2 3 5 2" xfId="6942" xr:uid="{00000000-0005-0000-0000-0000380F0000}"/>
    <cellStyle name="Normal 2 4 2 3 6" xfId="5457" xr:uid="{00000000-0005-0000-0000-0000390F0000}"/>
    <cellStyle name="Normal 2 4 2 3 6 2" xfId="8767" xr:uid="{00000000-0005-0000-0000-0000390F0000}"/>
    <cellStyle name="Normal 2 4 2 3 7" xfId="6936" xr:uid="{00000000-0005-0000-0000-00003A0F0000}"/>
    <cellStyle name="Normal 2 4 2 4" xfId="1656" xr:uid="{00000000-0005-0000-0000-00003B0F0000}"/>
    <cellStyle name="Normal 2 4 2 4 2" xfId="2170" xr:uid="{00000000-0005-0000-0000-00003C0F0000}"/>
    <cellStyle name="Normal 2 4 2 4 2 2" xfId="2697" xr:uid="{00000000-0005-0000-0000-00003D0F0000}"/>
    <cellStyle name="Normal 2 4 2 4 2 2 2" xfId="6945" xr:uid="{00000000-0005-0000-0000-00003E0F0000}"/>
    <cellStyle name="Normal 2 4 2 4 2 3" xfId="3521" xr:uid="{00000000-0005-0000-0000-00003F0F0000}"/>
    <cellStyle name="Normal 2 4 2 4 2 3 2" xfId="7987" xr:uid="{00000000-0005-0000-0000-00003F0F0000}"/>
    <cellStyle name="Normal 2 4 2 4 2 4" xfId="5732" xr:uid="{00000000-0005-0000-0000-0000400F0000}"/>
    <cellStyle name="Normal 2 4 2 4 2 4 2" xfId="9040" xr:uid="{00000000-0005-0000-0000-0000400F0000}"/>
    <cellStyle name="Normal 2 4 2 4 2 5" xfId="6944" xr:uid="{00000000-0005-0000-0000-0000410F0000}"/>
    <cellStyle name="Normal 2 4 2 4 3" xfId="2473" xr:uid="{00000000-0005-0000-0000-0000420F0000}"/>
    <cellStyle name="Normal 2 4 2 4 3 2" xfId="6946" xr:uid="{00000000-0005-0000-0000-0000430F0000}"/>
    <cellStyle name="Normal 2 4 2 4 4" xfId="3297" xr:uid="{00000000-0005-0000-0000-0000440F0000}"/>
    <cellStyle name="Normal 2 4 2 4 4 2" xfId="7781" xr:uid="{00000000-0005-0000-0000-0000440F0000}"/>
    <cellStyle name="Normal 2 4 2 4 5" xfId="5506" xr:uid="{00000000-0005-0000-0000-0000450F0000}"/>
    <cellStyle name="Normal 2 4 2 4 5 2" xfId="8816" xr:uid="{00000000-0005-0000-0000-0000450F0000}"/>
    <cellStyle name="Normal 2 4 2 4 6" xfId="6943" xr:uid="{00000000-0005-0000-0000-0000460F0000}"/>
    <cellStyle name="Normal 2 4 2 5" xfId="2062" xr:uid="{00000000-0005-0000-0000-0000470F0000}"/>
    <cellStyle name="Normal 2 4 2 5 2" xfId="2589" xr:uid="{00000000-0005-0000-0000-0000480F0000}"/>
    <cellStyle name="Normal 2 4 2 5 2 2" xfId="6948" xr:uid="{00000000-0005-0000-0000-0000490F0000}"/>
    <cellStyle name="Normal 2 4 2 5 3" xfId="3413" xr:uid="{00000000-0005-0000-0000-00004A0F0000}"/>
    <cellStyle name="Normal 2 4 2 5 3 2" xfId="7879" xr:uid="{00000000-0005-0000-0000-00004A0F0000}"/>
    <cellStyle name="Normal 2 4 2 5 4" xfId="5624" xr:uid="{00000000-0005-0000-0000-00004B0F0000}"/>
    <cellStyle name="Normal 2 4 2 5 4 2" xfId="8932" xr:uid="{00000000-0005-0000-0000-00004B0F0000}"/>
    <cellStyle name="Normal 2 4 2 5 5" xfId="6947" xr:uid="{00000000-0005-0000-0000-00004C0F0000}"/>
    <cellStyle name="Normal 2 4 2 6" xfId="2807" xr:uid="{00000000-0005-0000-0000-00004D0F0000}"/>
    <cellStyle name="Normal 2 4 2 6 2" xfId="3629" xr:uid="{00000000-0005-0000-0000-00004E0F0000}"/>
    <cellStyle name="Normal 2 4 2 6 2 2" xfId="8094" xr:uid="{00000000-0005-0000-0000-00004E0F0000}"/>
    <cellStyle name="Normal 2 4 2 6 3" xfId="5840" xr:uid="{00000000-0005-0000-0000-00004F0F0000}"/>
    <cellStyle name="Normal 2 4 2 6 3 2" xfId="9148" xr:uid="{00000000-0005-0000-0000-00004F0F0000}"/>
    <cellStyle name="Normal 2 4 2 6 4" xfId="6949" xr:uid="{00000000-0005-0000-0000-0000500F0000}"/>
    <cellStyle name="Normal 2 4 2 7" xfId="2925" xr:uid="{00000000-0005-0000-0000-0000510F0000}"/>
    <cellStyle name="Normal 2 4 2 7 2" xfId="3745" xr:uid="{00000000-0005-0000-0000-0000520F0000}"/>
    <cellStyle name="Normal 2 4 2 7 2 2" xfId="8210" xr:uid="{00000000-0005-0000-0000-0000520F0000}"/>
    <cellStyle name="Normal 2 4 2 7 3" xfId="5956" xr:uid="{00000000-0005-0000-0000-0000530F0000}"/>
    <cellStyle name="Normal 2 4 2 7 3 2" xfId="9264" xr:uid="{00000000-0005-0000-0000-0000530F0000}"/>
    <cellStyle name="Normal 2 4 2 7 4" xfId="6950" xr:uid="{00000000-0005-0000-0000-0000540F0000}"/>
    <cellStyle name="Normal 2 4 2 8" xfId="3052" xr:uid="{00000000-0005-0000-0000-0000550F0000}"/>
    <cellStyle name="Normal 2 4 2 8 2" xfId="3864" xr:uid="{00000000-0005-0000-0000-0000560F0000}"/>
    <cellStyle name="Normal 2 4 2 8 2 2" xfId="8329" xr:uid="{00000000-0005-0000-0000-0000560F0000}"/>
    <cellStyle name="Normal 2 4 2 8 3" xfId="6075" xr:uid="{00000000-0005-0000-0000-0000570F0000}"/>
    <cellStyle name="Normal 2 4 2 8 3 2" xfId="9383" xr:uid="{00000000-0005-0000-0000-0000570F0000}"/>
    <cellStyle name="Normal 2 4 2 8 4" xfId="6951" xr:uid="{00000000-0005-0000-0000-0000580F0000}"/>
    <cellStyle name="Normal 2 4 2 9" xfId="2365" xr:uid="{00000000-0005-0000-0000-0000590F0000}"/>
    <cellStyle name="Normal 2 4 2 9 2" xfId="4683" xr:uid="{00000000-0005-0000-0000-00005A0F0000}"/>
    <cellStyle name="Normal 2 4 2 9 2 2" xfId="8520" xr:uid="{00000000-0005-0000-0000-00005A0F0000}"/>
    <cellStyle name="Normal 2 4 2 9 3" xfId="6195" xr:uid="{00000000-0005-0000-0000-00005B0F0000}"/>
    <cellStyle name="Normal 2 4 2 9 3 2" xfId="9502" xr:uid="{00000000-0005-0000-0000-00005B0F0000}"/>
    <cellStyle name="Normal 2 4 2 9 4" xfId="6952" xr:uid="{00000000-0005-0000-0000-00005C0F0000}"/>
    <cellStyle name="Normal 2 4 3" xfId="1541" xr:uid="{00000000-0005-0000-0000-00005D0F0000}"/>
    <cellStyle name="Normal 2 4 3 10" xfId="5417" xr:uid="{00000000-0005-0000-0000-00005E0F0000}"/>
    <cellStyle name="Normal 2 4 3 10 2" xfId="8727" xr:uid="{00000000-0005-0000-0000-00005E0F0000}"/>
    <cellStyle name="Normal 2 4 3 11" xfId="6953" xr:uid="{00000000-0005-0000-0000-00005F0F0000}"/>
    <cellStyle name="Normal 2 4 3 2" xfId="1595" xr:uid="{00000000-0005-0000-0000-0000600F0000}"/>
    <cellStyle name="Normal 2 4 3 2 10" xfId="6954" xr:uid="{00000000-0005-0000-0000-0000610F0000}"/>
    <cellStyle name="Normal 2 4 3 2 2" xfId="1762" xr:uid="{00000000-0005-0000-0000-0000620F0000}"/>
    <cellStyle name="Normal 2 4 3 2 2 2" xfId="2230" xr:uid="{00000000-0005-0000-0000-0000630F0000}"/>
    <cellStyle name="Normal 2 4 3 2 2 2 2" xfId="2757" xr:uid="{00000000-0005-0000-0000-0000640F0000}"/>
    <cellStyle name="Normal 2 4 3 2 2 2 2 2" xfId="6957" xr:uid="{00000000-0005-0000-0000-0000650F0000}"/>
    <cellStyle name="Normal 2 4 3 2 2 2 3" xfId="3581" xr:uid="{00000000-0005-0000-0000-0000660F0000}"/>
    <cellStyle name="Normal 2 4 3 2 2 2 3 2" xfId="8047" xr:uid="{00000000-0005-0000-0000-0000660F0000}"/>
    <cellStyle name="Normal 2 4 3 2 2 2 4" xfId="5792" xr:uid="{00000000-0005-0000-0000-0000670F0000}"/>
    <cellStyle name="Normal 2 4 3 2 2 2 4 2" xfId="9100" xr:uid="{00000000-0005-0000-0000-0000670F0000}"/>
    <cellStyle name="Normal 2 4 3 2 2 2 5" xfId="6956" xr:uid="{00000000-0005-0000-0000-0000680F0000}"/>
    <cellStyle name="Normal 2 4 3 2 2 3" xfId="2521" xr:uid="{00000000-0005-0000-0000-0000690F0000}"/>
    <cellStyle name="Normal 2 4 3 2 2 3 2" xfId="5284" xr:uid="{00000000-0005-0000-0000-00006A0F0000}"/>
    <cellStyle name="Normal 2 4 3 2 2 3 2 2" xfId="8608" xr:uid="{00000000-0005-0000-0000-00006A0F0000}"/>
    <cellStyle name="Normal 2 4 3 2 2 3 3" xfId="6269" xr:uid="{00000000-0005-0000-0000-00006B0F0000}"/>
    <cellStyle name="Normal 2 4 3 2 2 3 3 2" xfId="9571" xr:uid="{00000000-0005-0000-0000-00006B0F0000}"/>
    <cellStyle name="Normal 2 4 3 2 2 3 4" xfId="6958" xr:uid="{00000000-0005-0000-0000-00006C0F0000}"/>
    <cellStyle name="Normal 2 4 3 2 2 4" xfId="3345" xr:uid="{00000000-0005-0000-0000-00006D0F0000}"/>
    <cellStyle name="Normal 2 4 3 2 2 4 2" xfId="6959" xr:uid="{00000000-0005-0000-0000-00006E0F0000}"/>
    <cellStyle name="Normal 2 4 3 2 2 5" xfId="5554" xr:uid="{00000000-0005-0000-0000-00006F0F0000}"/>
    <cellStyle name="Normal 2 4 3 2 2 5 2" xfId="8864" xr:uid="{00000000-0005-0000-0000-00006F0F0000}"/>
    <cellStyle name="Normal 2 4 3 2 2 6" xfId="6955" xr:uid="{00000000-0005-0000-0000-0000700F0000}"/>
    <cellStyle name="Normal 2 4 3 2 3" xfId="2122" xr:uid="{00000000-0005-0000-0000-0000710F0000}"/>
    <cellStyle name="Normal 2 4 3 2 3 2" xfId="2649" xr:uid="{00000000-0005-0000-0000-0000720F0000}"/>
    <cellStyle name="Normal 2 4 3 2 3 2 2" xfId="6961" xr:uid="{00000000-0005-0000-0000-0000730F0000}"/>
    <cellStyle name="Normal 2 4 3 2 3 3" xfId="3473" xr:uid="{00000000-0005-0000-0000-0000740F0000}"/>
    <cellStyle name="Normal 2 4 3 2 3 3 2" xfId="7939" xr:uid="{00000000-0005-0000-0000-0000740F0000}"/>
    <cellStyle name="Normal 2 4 3 2 3 4" xfId="5684" xr:uid="{00000000-0005-0000-0000-0000750F0000}"/>
    <cellStyle name="Normal 2 4 3 2 3 4 2" xfId="8992" xr:uid="{00000000-0005-0000-0000-0000750F0000}"/>
    <cellStyle name="Normal 2 4 3 2 3 5" xfId="6960" xr:uid="{00000000-0005-0000-0000-0000760F0000}"/>
    <cellStyle name="Normal 2 4 3 2 4" xfId="2855" xr:uid="{00000000-0005-0000-0000-0000770F0000}"/>
    <cellStyle name="Normal 2 4 3 2 4 2" xfId="3677" xr:uid="{00000000-0005-0000-0000-0000780F0000}"/>
    <cellStyle name="Normal 2 4 3 2 4 2 2" xfId="8142" xr:uid="{00000000-0005-0000-0000-0000780F0000}"/>
    <cellStyle name="Normal 2 4 3 2 4 3" xfId="5888" xr:uid="{00000000-0005-0000-0000-0000790F0000}"/>
    <cellStyle name="Normal 2 4 3 2 4 3 2" xfId="9196" xr:uid="{00000000-0005-0000-0000-0000790F0000}"/>
    <cellStyle name="Normal 2 4 3 2 4 4" xfId="6962" xr:uid="{00000000-0005-0000-0000-00007A0F0000}"/>
    <cellStyle name="Normal 2 4 3 2 5" xfId="2973" xr:uid="{00000000-0005-0000-0000-00007B0F0000}"/>
    <cellStyle name="Normal 2 4 3 2 5 2" xfId="3793" xr:uid="{00000000-0005-0000-0000-00007C0F0000}"/>
    <cellStyle name="Normal 2 4 3 2 5 2 2" xfId="8258" xr:uid="{00000000-0005-0000-0000-00007C0F0000}"/>
    <cellStyle name="Normal 2 4 3 2 5 3" xfId="6004" xr:uid="{00000000-0005-0000-0000-00007D0F0000}"/>
    <cellStyle name="Normal 2 4 3 2 5 3 2" xfId="9312" xr:uid="{00000000-0005-0000-0000-00007D0F0000}"/>
    <cellStyle name="Normal 2 4 3 2 5 4" xfId="6963" xr:uid="{00000000-0005-0000-0000-00007E0F0000}"/>
    <cellStyle name="Normal 2 4 3 2 6" xfId="3100" xr:uid="{00000000-0005-0000-0000-00007F0F0000}"/>
    <cellStyle name="Normal 2 4 3 2 6 2" xfId="3912" xr:uid="{00000000-0005-0000-0000-0000800F0000}"/>
    <cellStyle name="Normal 2 4 3 2 6 2 2" xfId="8377" xr:uid="{00000000-0005-0000-0000-0000800F0000}"/>
    <cellStyle name="Normal 2 4 3 2 6 3" xfId="6123" xr:uid="{00000000-0005-0000-0000-0000810F0000}"/>
    <cellStyle name="Normal 2 4 3 2 6 3 2" xfId="9431" xr:uid="{00000000-0005-0000-0000-0000810F0000}"/>
    <cellStyle name="Normal 2 4 3 2 6 4" xfId="6964" xr:uid="{00000000-0005-0000-0000-0000820F0000}"/>
    <cellStyle name="Normal 2 4 3 2 7" xfId="2425" xr:uid="{00000000-0005-0000-0000-0000830F0000}"/>
    <cellStyle name="Normal 2 4 3 2 7 2" xfId="5178" xr:uid="{00000000-0005-0000-0000-0000840F0000}"/>
    <cellStyle name="Normal 2 4 3 2 7 2 2" xfId="8555" xr:uid="{00000000-0005-0000-0000-0000840F0000}"/>
    <cellStyle name="Normal 2 4 3 2 7 3" xfId="6217" xr:uid="{00000000-0005-0000-0000-0000850F0000}"/>
    <cellStyle name="Normal 2 4 3 2 7 3 2" xfId="9519" xr:uid="{00000000-0005-0000-0000-0000850F0000}"/>
    <cellStyle name="Normal 2 4 3 2 7 4" xfId="6965" xr:uid="{00000000-0005-0000-0000-0000860F0000}"/>
    <cellStyle name="Normal 2 4 3 2 8" xfId="3249" xr:uid="{00000000-0005-0000-0000-0000870F0000}"/>
    <cellStyle name="Normal 2 4 3 2 8 2" xfId="6966" xr:uid="{00000000-0005-0000-0000-0000880F0000}"/>
    <cellStyle name="Normal 2 4 3 2 9" xfId="5458" xr:uid="{00000000-0005-0000-0000-0000890F0000}"/>
    <cellStyle name="Normal 2 4 3 2 9 2" xfId="8768" xr:uid="{00000000-0005-0000-0000-0000890F0000}"/>
    <cellStyle name="Normal 2 4 3 3" xfId="1685" xr:uid="{00000000-0005-0000-0000-00008A0F0000}"/>
    <cellStyle name="Normal 2 4 3 3 2" xfId="2189" xr:uid="{00000000-0005-0000-0000-00008B0F0000}"/>
    <cellStyle name="Normal 2 4 3 3 2 2" xfId="2716" xr:uid="{00000000-0005-0000-0000-00008C0F0000}"/>
    <cellStyle name="Normal 2 4 3 3 2 2 2" xfId="6969" xr:uid="{00000000-0005-0000-0000-00008D0F0000}"/>
    <cellStyle name="Normal 2 4 3 3 2 3" xfId="3540" xr:uid="{00000000-0005-0000-0000-00008E0F0000}"/>
    <cellStyle name="Normal 2 4 3 3 2 3 2" xfId="8006" xr:uid="{00000000-0005-0000-0000-00008E0F0000}"/>
    <cellStyle name="Normal 2 4 3 3 2 4" xfId="5751" xr:uid="{00000000-0005-0000-0000-00008F0F0000}"/>
    <cellStyle name="Normal 2 4 3 3 2 4 2" xfId="9059" xr:uid="{00000000-0005-0000-0000-00008F0F0000}"/>
    <cellStyle name="Normal 2 4 3 3 2 5" xfId="6968" xr:uid="{00000000-0005-0000-0000-0000900F0000}"/>
    <cellStyle name="Normal 2 4 3 3 3" xfId="2489" xr:uid="{00000000-0005-0000-0000-0000910F0000}"/>
    <cellStyle name="Normal 2 4 3 3 3 2" xfId="5258" xr:uid="{00000000-0005-0000-0000-0000920F0000}"/>
    <cellStyle name="Normal 2 4 3 3 3 2 2" xfId="8582" xr:uid="{00000000-0005-0000-0000-0000920F0000}"/>
    <cellStyle name="Normal 2 4 3 3 3 3" xfId="6243" xr:uid="{00000000-0005-0000-0000-0000930F0000}"/>
    <cellStyle name="Normal 2 4 3 3 3 3 2" xfId="9545" xr:uid="{00000000-0005-0000-0000-0000930F0000}"/>
    <cellStyle name="Normal 2 4 3 3 3 4" xfId="6970" xr:uid="{00000000-0005-0000-0000-0000940F0000}"/>
    <cellStyle name="Normal 2 4 3 3 4" xfId="3313" xr:uid="{00000000-0005-0000-0000-0000950F0000}"/>
    <cellStyle name="Normal 2 4 3 3 4 2" xfId="6971" xr:uid="{00000000-0005-0000-0000-0000960F0000}"/>
    <cellStyle name="Normal 2 4 3 3 5" xfId="5522" xr:uid="{00000000-0005-0000-0000-0000970F0000}"/>
    <cellStyle name="Normal 2 4 3 3 5 2" xfId="8832" xr:uid="{00000000-0005-0000-0000-0000970F0000}"/>
    <cellStyle name="Normal 2 4 3 3 6" xfId="6967" xr:uid="{00000000-0005-0000-0000-0000980F0000}"/>
    <cellStyle name="Normal 2 4 3 4" xfId="2081" xr:uid="{00000000-0005-0000-0000-0000990F0000}"/>
    <cellStyle name="Normal 2 4 3 4 2" xfId="2608" xr:uid="{00000000-0005-0000-0000-00009A0F0000}"/>
    <cellStyle name="Normal 2 4 3 4 2 2" xfId="6973" xr:uid="{00000000-0005-0000-0000-00009B0F0000}"/>
    <cellStyle name="Normal 2 4 3 4 3" xfId="3432" xr:uid="{00000000-0005-0000-0000-00009C0F0000}"/>
    <cellStyle name="Normal 2 4 3 4 3 2" xfId="7898" xr:uid="{00000000-0005-0000-0000-00009C0F0000}"/>
    <cellStyle name="Normal 2 4 3 4 4" xfId="5643" xr:uid="{00000000-0005-0000-0000-00009D0F0000}"/>
    <cellStyle name="Normal 2 4 3 4 4 2" xfId="8951" xr:uid="{00000000-0005-0000-0000-00009D0F0000}"/>
    <cellStyle name="Normal 2 4 3 4 5" xfId="6972" xr:uid="{00000000-0005-0000-0000-00009E0F0000}"/>
    <cellStyle name="Normal 2 4 3 5" xfId="2823" xr:uid="{00000000-0005-0000-0000-00009F0F0000}"/>
    <cellStyle name="Normal 2 4 3 5 2" xfId="3645" xr:uid="{00000000-0005-0000-0000-0000A00F0000}"/>
    <cellStyle name="Normal 2 4 3 5 2 2" xfId="8110" xr:uid="{00000000-0005-0000-0000-0000A00F0000}"/>
    <cellStyle name="Normal 2 4 3 5 3" xfId="5856" xr:uid="{00000000-0005-0000-0000-0000A10F0000}"/>
    <cellStyle name="Normal 2 4 3 5 3 2" xfId="9164" xr:uid="{00000000-0005-0000-0000-0000A10F0000}"/>
    <cellStyle name="Normal 2 4 3 5 4" xfId="6974" xr:uid="{00000000-0005-0000-0000-0000A20F0000}"/>
    <cellStyle name="Normal 2 4 3 6" xfId="2941" xr:uid="{00000000-0005-0000-0000-0000A30F0000}"/>
    <cellStyle name="Normal 2 4 3 6 2" xfId="3761" xr:uid="{00000000-0005-0000-0000-0000A40F0000}"/>
    <cellStyle name="Normal 2 4 3 6 2 2" xfId="8226" xr:uid="{00000000-0005-0000-0000-0000A40F0000}"/>
    <cellStyle name="Normal 2 4 3 6 3" xfId="5972" xr:uid="{00000000-0005-0000-0000-0000A50F0000}"/>
    <cellStyle name="Normal 2 4 3 6 3 2" xfId="9280" xr:uid="{00000000-0005-0000-0000-0000A50F0000}"/>
    <cellStyle name="Normal 2 4 3 6 4" xfId="6975" xr:uid="{00000000-0005-0000-0000-0000A60F0000}"/>
    <cellStyle name="Normal 2 4 3 7" xfId="3068" xr:uid="{00000000-0005-0000-0000-0000A70F0000}"/>
    <cellStyle name="Normal 2 4 3 7 2" xfId="3880" xr:uid="{00000000-0005-0000-0000-0000A80F0000}"/>
    <cellStyle name="Normal 2 4 3 7 2 2" xfId="8345" xr:uid="{00000000-0005-0000-0000-0000A80F0000}"/>
    <cellStyle name="Normal 2 4 3 7 3" xfId="6091" xr:uid="{00000000-0005-0000-0000-0000A90F0000}"/>
    <cellStyle name="Normal 2 4 3 7 3 2" xfId="9399" xr:uid="{00000000-0005-0000-0000-0000A90F0000}"/>
    <cellStyle name="Normal 2 4 3 7 4" xfId="6976" xr:uid="{00000000-0005-0000-0000-0000AA0F0000}"/>
    <cellStyle name="Normal 2 4 3 8" xfId="2384" xr:uid="{00000000-0005-0000-0000-0000AB0F0000}"/>
    <cellStyle name="Normal 2 4 3 8 2" xfId="4633" xr:uid="{00000000-0005-0000-0000-0000AC0F0000}"/>
    <cellStyle name="Normal 2 4 3 8 2 2" xfId="8501" xr:uid="{00000000-0005-0000-0000-0000AC0F0000}"/>
    <cellStyle name="Normal 2 4 3 8 3" xfId="6186" xr:uid="{00000000-0005-0000-0000-0000AD0F0000}"/>
    <cellStyle name="Normal 2 4 3 8 3 2" xfId="9493" xr:uid="{00000000-0005-0000-0000-0000AD0F0000}"/>
    <cellStyle name="Normal 2 4 3 8 4" xfId="6977" xr:uid="{00000000-0005-0000-0000-0000AE0F0000}"/>
    <cellStyle name="Normal 2 4 3 9" xfId="3208" xr:uid="{00000000-0005-0000-0000-0000AF0F0000}"/>
    <cellStyle name="Normal 2 4 3 9 2" xfId="6978" xr:uid="{00000000-0005-0000-0000-0000B00F0000}"/>
    <cellStyle name="Normal 2 4 4" xfId="1596" xr:uid="{00000000-0005-0000-0000-0000B10F0000}"/>
    <cellStyle name="Normal 2 4 4 10" xfId="6979" xr:uid="{00000000-0005-0000-0000-0000B20F0000}"/>
    <cellStyle name="Normal 2 4 4 2" xfId="1760" xr:uid="{00000000-0005-0000-0000-0000B30F0000}"/>
    <cellStyle name="Normal 2 4 4 2 2" xfId="2231" xr:uid="{00000000-0005-0000-0000-0000B40F0000}"/>
    <cellStyle name="Normal 2 4 4 2 2 2" xfId="2758" xr:uid="{00000000-0005-0000-0000-0000B50F0000}"/>
    <cellStyle name="Normal 2 4 4 2 2 2 2" xfId="6982" xr:uid="{00000000-0005-0000-0000-0000B60F0000}"/>
    <cellStyle name="Normal 2 4 4 2 2 3" xfId="3582" xr:uid="{00000000-0005-0000-0000-0000B70F0000}"/>
    <cellStyle name="Normal 2 4 4 2 2 3 2" xfId="8048" xr:uid="{00000000-0005-0000-0000-0000B70F0000}"/>
    <cellStyle name="Normal 2 4 4 2 2 4" xfId="5793" xr:uid="{00000000-0005-0000-0000-0000B80F0000}"/>
    <cellStyle name="Normal 2 4 4 2 2 4 2" xfId="9101" xr:uid="{00000000-0005-0000-0000-0000B80F0000}"/>
    <cellStyle name="Normal 2 4 4 2 2 5" xfId="6981" xr:uid="{00000000-0005-0000-0000-0000B90F0000}"/>
    <cellStyle name="Normal 2 4 4 2 3" xfId="2519" xr:uid="{00000000-0005-0000-0000-0000BA0F0000}"/>
    <cellStyle name="Normal 2 4 4 2 3 2" xfId="6983" xr:uid="{00000000-0005-0000-0000-0000BB0F0000}"/>
    <cellStyle name="Normal 2 4 4 2 4" xfId="3343" xr:uid="{00000000-0005-0000-0000-0000BC0F0000}"/>
    <cellStyle name="Normal 2 4 4 2 4 2" xfId="7816" xr:uid="{00000000-0005-0000-0000-0000BC0F0000}"/>
    <cellStyle name="Normal 2 4 4 2 5" xfId="5552" xr:uid="{00000000-0005-0000-0000-0000BD0F0000}"/>
    <cellStyle name="Normal 2 4 4 2 5 2" xfId="8862" xr:uid="{00000000-0005-0000-0000-0000BD0F0000}"/>
    <cellStyle name="Normal 2 4 4 2 6" xfId="6980" xr:uid="{00000000-0005-0000-0000-0000BE0F0000}"/>
    <cellStyle name="Normal 2 4 4 3" xfId="2123" xr:uid="{00000000-0005-0000-0000-0000BF0F0000}"/>
    <cellStyle name="Normal 2 4 4 3 2" xfId="2650" xr:uid="{00000000-0005-0000-0000-0000C00F0000}"/>
    <cellStyle name="Normal 2 4 4 3 2 2" xfId="6985" xr:uid="{00000000-0005-0000-0000-0000C10F0000}"/>
    <cellStyle name="Normal 2 4 4 3 3" xfId="3474" xr:uid="{00000000-0005-0000-0000-0000C20F0000}"/>
    <cellStyle name="Normal 2 4 4 3 3 2" xfId="7940" xr:uid="{00000000-0005-0000-0000-0000C20F0000}"/>
    <cellStyle name="Normal 2 4 4 3 4" xfId="5685" xr:uid="{00000000-0005-0000-0000-0000C30F0000}"/>
    <cellStyle name="Normal 2 4 4 3 4 2" xfId="8993" xr:uid="{00000000-0005-0000-0000-0000C30F0000}"/>
    <cellStyle name="Normal 2 4 4 3 5" xfId="6984" xr:uid="{00000000-0005-0000-0000-0000C40F0000}"/>
    <cellStyle name="Normal 2 4 4 4" xfId="2853" xr:uid="{00000000-0005-0000-0000-0000C50F0000}"/>
    <cellStyle name="Normal 2 4 4 4 2" xfId="3675" xr:uid="{00000000-0005-0000-0000-0000C60F0000}"/>
    <cellStyle name="Normal 2 4 4 4 2 2" xfId="8140" xr:uid="{00000000-0005-0000-0000-0000C60F0000}"/>
    <cellStyle name="Normal 2 4 4 4 3" xfId="5886" xr:uid="{00000000-0005-0000-0000-0000C70F0000}"/>
    <cellStyle name="Normal 2 4 4 4 3 2" xfId="9194" xr:uid="{00000000-0005-0000-0000-0000C70F0000}"/>
    <cellStyle name="Normal 2 4 4 4 4" xfId="6986" xr:uid="{00000000-0005-0000-0000-0000C80F0000}"/>
    <cellStyle name="Normal 2 4 4 5" xfId="2971" xr:uid="{00000000-0005-0000-0000-0000C90F0000}"/>
    <cellStyle name="Normal 2 4 4 5 2" xfId="3791" xr:uid="{00000000-0005-0000-0000-0000CA0F0000}"/>
    <cellStyle name="Normal 2 4 4 5 2 2" xfId="8256" xr:uid="{00000000-0005-0000-0000-0000CA0F0000}"/>
    <cellStyle name="Normal 2 4 4 5 3" xfId="6002" xr:uid="{00000000-0005-0000-0000-0000CB0F0000}"/>
    <cellStyle name="Normal 2 4 4 5 3 2" xfId="9310" xr:uid="{00000000-0005-0000-0000-0000CB0F0000}"/>
    <cellStyle name="Normal 2 4 4 5 4" xfId="6987" xr:uid="{00000000-0005-0000-0000-0000CC0F0000}"/>
    <cellStyle name="Normal 2 4 4 6" xfId="3098" xr:uid="{00000000-0005-0000-0000-0000CD0F0000}"/>
    <cellStyle name="Normal 2 4 4 6 2" xfId="3910" xr:uid="{00000000-0005-0000-0000-0000CE0F0000}"/>
    <cellStyle name="Normal 2 4 4 6 2 2" xfId="8375" xr:uid="{00000000-0005-0000-0000-0000CE0F0000}"/>
    <cellStyle name="Normal 2 4 4 6 3" xfId="6121" xr:uid="{00000000-0005-0000-0000-0000CF0F0000}"/>
    <cellStyle name="Normal 2 4 4 6 3 2" xfId="9429" xr:uid="{00000000-0005-0000-0000-0000CF0F0000}"/>
    <cellStyle name="Normal 2 4 4 6 4" xfId="6988" xr:uid="{00000000-0005-0000-0000-0000D00F0000}"/>
    <cellStyle name="Normal 2 4 4 7" xfId="2426" xr:uid="{00000000-0005-0000-0000-0000D10F0000}"/>
    <cellStyle name="Normal 2 4 4 7 2" xfId="6989" xr:uid="{00000000-0005-0000-0000-0000D20F0000}"/>
    <cellStyle name="Normal 2 4 4 8" xfId="3250" xr:uid="{00000000-0005-0000-0000-0000D30F0000}"/>
    <cellStyle name="Normal 2 4 4 8 2" xfId="7757" xr:uid="{00000000-0005-0000-0000-0000D30F0000}"/>
    <cellStyle name="Normal 2 4 4 9" xfId="5459" xr:uid="{00000000-0005-0000-0000-0000D40F0000}"/>
    <cellStyle name="Normal 2 4 4 9 2" xfId="8769" xr:uid="{00000000-0005-0000-0000-0000D40F0000}"/>
    <cellStyle name="Normal 2 4 5" xfId="1917" xr:uid="{00000000-0005-0000-0000-0000D50F0000}"/>
    <cellStyle name="Normal 2 4 5 2" xfId="2161" xr:uid="{00000000-0005-0000-0000-0000D60F0000}"/>
    <cellStyle name="Normal 2 4 5 2 2" xfId="2688" xr:uid="{00000000-0005-0000-0000-0000D70F0000}"/>
    <cellStyle name="Normal 2 4 5 2 2 2" xfId="6991" xr:uid="{00000000-0005-0000-0000-0000D80F0000}"/>
    <cellStyle name="Normal 2 4 5 2 3" xfId="3512" xr:uid="{00000000-0005-0000-0000-0000D90F0000}"/>
    <cellStyle name="Normal 2 4 5 2 3 2" xfId="7978" xr:uid="{00000000-0005-0000-0000-0000D90F0000}"/>
    <cellStyle name="Normal 2 4 5 2 4" xfId="5723" xr:uid="{00000000-0005-0000-0000-0000DA0F0000}"/>
    <cellStyle name="Normal 2 4 5 2 4 2" xfId="9031" xr:uid="{00000000-0005-0000-0000-0000DA0F0000}"/>
    <cellStyle name="Normal 2 4 5 2 5" xfId="6990" xr:uid="{00000000-0005-0000-0000-0000DB0F0000}"/>
    <cellStyle name="Normal 2 4 6" xfId="1646" xr:uid="{00000000-0005-0000-0000-0000DC0F0000}"/>
    <cellStyle name="Normal 2 4 6 2" xfId="2464" xr:uid="{00000000-0005-0000-0000-0000DD0F0000}"/>
    <cellStyle name="Normal 2 4 6 2 2" xfId="6993" xr:uid="{00000000-0005-0000-0000-0000DE0F0000}"/>
    <cellStyle name="Normal 2 4 6 3" xfId="3288" xr:uid="{00000000-0005-0000-0000-0000DF0F0000}"/>
    <cellStyle name="Normal 2 4 6 3 2" xfId="7772" xr:uid="{00000000-0005-0000-0000-0000DF0F0000}"/>
    <cellStyle name="Normal 2 4 6 4" xfId="5497" xr:uid="{00000000-0005-0000-0000-0000E00F0000}"/>
    <cellStyle name="Normal 2 4 6 4 2" xfId="8807" xr:uid="{00000000-0005-0000-0000-0000E00F0000}"/>
    <cellStyle name="Normal 2 4 6 5" xfId="6992" xr:uid="{00000000-0005-0000-0000-0000E10F0000}"/>
    <cellStyle name="Normal 2 4 7" xfId="2053" xr:uid="{00000000-0005-0000-0000-0000E20F0000}"/>
    <cellStyle name="Normal 2 4 7 2" xfId="2580" xr:uid="{00000000-0005-0000-0000-0000E30F0000}"/>
    <cellStyle name="Normal 2 4 7 2 2" xfId="6995" xr:uid="{00000000-0005-0000-0000-0000E40F0000}"/>
    <cellStyle name="Normal 2 4 7 3" xfId="3404" xr:uid="{00000000-0005-0000-0000-0000E50F0000}"/>
    <cellStyle name="Normal 2 4 7 3 2" xfId="7870" xr:uid="{00000000-0005-0000-0000-0000E50F0000}"/>
    <cellStyle name="Normal 2 4 7 4" xfId="5615" xr:uid="{00000000-0005-0000-0000-0000E60F0000}"/>
    <cellStyle name="Normal 2 4 7 4 2" xfId="8923" xr:uid="{00000000-0005-0000-0000-0000E60F0000}"/>
    <cellStyle name="Normal 2 4 7 5" xfId="6994" xr:uid="{00000000-0005-0000-0000-0000E70F0000}"/>
    <cellStyle name="Normal 2 4 8" xfId="2798" xr:uid="{00000000-0005-0000-0000-0000E80F0000}"/>
    <cellStyle name="Normal 2 4 8 2" xfId="3620" xr:uid="{00000000-0005-0000-0000-0000E90F0000}"/>
    <cellStyle name="Normal 2 4 8 2 2" xfId="8085" xr:uid="{00000000-0005-0000-0000-0000E90F0000}"/>
    <cellStyle name="Normal 2 4 8 3" xfId="5831" xr:uid="{00000000-0005-0000-0000-0000EA0F0000}"/>
    <cellStyle name="Normal 2 4 8 3 2" xfId="9139" xr:uid="{00000000-0005-0000-0000-0000EA0F0000}"/>
    <cellStyle name="Normal 2 4 8 4" xfId="6996" xr:uid="{00000000-0005-0000-0000-0000EB0F0000}"/>
    <cellStyle name="Normal 2 4 9" xfId="2916" xr:uid="{00000000-0005-0000-0000-0000EC0F0000}"/>
    <cellStyle name="Normal 2 4 9 2" xfId="3736" xr:uid="{00000000-0005-0000-0000-0000ED0F0000}"/>
    <cellStyle name="Normal 2 4 9 2 2" xfId="8201" xr:uid="{00000000-0005-0000-0000-0000ED0F0000}"/>
    <cellStyle name="Normal 2 4 9 3" xfId="5947" xr:uid="{00000000-0005-0000-0000-0000EE0F0000}"/>
    <cellStyle name="Normal 2 4 9 3 2" xfId="9255" xr:uid="{00000000-0005-0000-0000-0000EE0F0000}"/>
    <cellStyle name="Normal 2 4 9 4" xfId="6997" xr:uid="{00000000-0005-0000-0000-0000EF0F0000}"/>
    <cellStyle name="Normal 2 5" xfId="1121" xr:uid="{00000000-0005-0000-0000-0000F00F0000}"/>
    <cellStyle name="Normal 2 5 2" xfId="2011" xr:uid="{00000000-0005-0000-0000-0000F10F0000}"/>
    <cellStyle name="Normal 2 5 2 2" xfId="2878" xr:uid="{00000000-0005-0000-0000-0000F20F0000}"/>
    <cellStyle name="Normal 2 5 2 2 2" xfId="3700" xr:uid="{00000000-0005-0000-0000-0000F30F0000}"/>
    <cellStyle name="Normal 2 5 2 2 2 2" xfId="8165" xr:uid="{00000000-0005-0000-0000-0000F30F0000}"/>
    <cellStyle name="Normal 2 5 2 2 3" xfId="5911" xr:uid="{00000000-0005-0000-0000-0000F40F0000}"/>
    <cellStyle name="Normal 2 5 2 2 3 2" xfId="9219" xr:uid="{00000000-0005-0000-0000-0000F40F0000}"/>
    <cellStyle name="Normal 2 5 2 2 4" xfId="6999" xr:uid="{00000000-0005-0000-0000-0000F50F0000}"/>
    <cellStyle name="Normal 2 5 2 3" xfId="2996" xr:uid="{00000000-0005-0000-0000-0000F60F0000}"/>
    <cellStyle name="Normal 2 5 2 3 2" xfId="3816" xr:uid="{00000000-0005-0000-0000-0000F70F0000}"/>
    <cellStyle name="Normal 2 5 2 3 2 2" xfId="8281" xr:uid="{00000000-0005-0000-0000-0000F70F0000}"/>
    <cellStyle name="Normal 2 5 2 3 3" xfId="6027" xr:uid="{00000000-0005-0000-0000-0000F80F0000}"/>
    <cellStyle name="Normal 2 5 2 3 3 2" xfId="9335" xr:uid="{00000000-0005-0000-0000-0000F80F0000}"/>
    <cellStyle name="Normal 2 5 2 3 4" xfId="7000" xr:uid="{00000000-0005-0000-0000-0000F90F0000}"/>
    <cellStyle name="Normal 2 5 2 4" xfId="3123" xr:uid="{00000000-0005-0000-0000-0000FA0F0000}"/>
    <cellStyle name="Normal 2 5 2 4 2" xfId="3935" xr:uid="{00000000-0005-0000-0000-0000FB0F0000}"/>
    <cellStyle name="Normal 2 5 2 4 2 2" xfId="8400" xr:uid="{00000000-0005-0000-0000-0000FB0F0000}"/>
    <cellStyle name="Normal 2 5 2 4 3" xfId="6146" xr:uid="{00000000-0005-0000-0000-0000FC0F0000}"/>
    <cellStyle name="Normal 2 5 2 4 3 2" xfId="9454" xr:uid="{00000000-0005-0000-0000-0000FC0F0000}"/>
    <cellStyle name="Normal 2 5 2 4 4" xfId="7001" xr:uid="{00000000-0005-0000-0000-0000FD0F0000}"/>
    <cellStyle name="Normal 2 5 2 5" xfId="2544" xr:uid="{00000000-0005-0000-0000-0000FE0F0000}"/>
    <cellStyle name="Normal 2 5 2 5 2" xfId="7002" xr:uid="{00000000-0005-0000-0000-0000FF0F0000}"/>
    <cellStyle name="Normal 2 5 2 6" xfId="3368" xr:uid="{00000000-0005-0000-0000-000000100000}"/>
    <cellStyle name="Normal 2 5 2 6 2" xfId="7839" xr:uid="{00000000-0005-0000-0000-000000100000}"/>
    <cellStyle name="Normal 2 5 2 7" xfId="5579" xr:uid="{00000000-0005-0000-0000-000001100000}"/>
    <cellStyle name="Normal 2 5 2 7 2" xfId="8887" xr:uid="{00000000-0005-0000-0000-000001100000}"/>
    <cellStyle name="Normal 2 5 2 8" xfId="6998" xr:uid="{00000000-0005-0000-0000-000002100000}"/>
    <cellStyle name="Normal 2 6" xfId="318" xr:uid="{00000000-0005-0000-0000-000003100000}"/>
    <cellStyle name="Normal 2 6 2" xfId="2017" xr:uid="{00000000-0005-0000-0000-000004100000}"/>
    <cellStyle name="Normal 2 6 2 2" xfId="2550" xr:uid="{00000000-0005-0000-0000-000005100000}"/>
    <cellStyle name="Normal 2 6 2 2 2" xfId="7004" xr:uid="{00000000-0005-0000-0000-000006100000}"/>
    <cellStyle name="Normal 2 6 2 3" xfId="3374" xr:uid="{00000000-0005-0000-0000-000007100000}"/>
    <cellStyle name="Normal 2 6 2 3 2" xfId="7844" xr:uid="{00000000-0005-0000-0000-000007100000}"/>
    <cellStyle name="Normal 2 6 2 4" xfId="5585" xr:uid="{00000000-0005-0000-0000-000008100000}"/>
    <cellStyle name="Normal 2 6 2 4 2" xfId="8893" xr:uid="{00000000-0005-0000-0000-000008100000}"/>
    <cellStyle name="Normal 2 6 2 5" xfId="7003" xr:uid="{00000000-0005-0000-0000-000009100000}"/>
    <cellStyle name="Normal 2 6 3" xfId="2884" xr:uid="{00000000-0005-0000-0000-00000A100000}"/>
    <cellStyle name="Normal 2 6 3 2" xfId="3706" xr:uid="{00000000-0005-0000-0000-00000B100000}"/>
    <cellStyle name="Normal 2 6 3 2 2" xfId="8171" xr:uid="{00000000-0005-0000-0000-00000B100000}"/>
    <cellStyle name="Normal 2 6 3 3" xfId="5917" xr:uid="{00000000-0005-0000-0000-00000C100000}"/>
    <cellStyle name="Normal 2 6 3 3 2" xfId="9225" xr:uid="{00000000-0005-0000-0000-00000C100000}"/>
    <cellStyle name="Normal 2 6 3 4" xfId="7005" xr:uid="{00000000-0005-0000-0000-00000D100000}"/>
    <cellStyle name="Normal 2 6 4" xfId="3002" xr:uid="{00000000-0005-0000-0000-00000E100000}"/>
    <cellStyle name="Normal 2 6 4 2" xfId="3822" xr:uid="{00000000-0005-0000-0000-00000F100000}"/>
    <cellStyle name="Normal 2 6 4 2 2" xfId="8287" xr:uid="{00000000-0005-0000-0000-00000F100000}"/>
    <cellStyle name="Normal 2 6 4 3" xfId="6033" xr:uid="{00000000-0005-0000-0000-000010100000}"/>
    <cellStyle name="Normal 2 6 4 3 2" xfId="9341" xr:uid="{00000000-0005-0000-0000-000010100000}"/>
    <cellStyle name="Normal 2 6 4 4" xfId="7006" xr:uid="{00000000-0005-0000-0000-000011100000}"/>
    <cellStyle name="Normal 2 6 5" xfId="3129" xr:uid="{00000000-0005-0000-0000-000012100000}"/>
    <cellStyle name="Normal 2 6 5 2" xfId="3941" xr:uid="{00000000-0005-0000-0000-000013100000}"/>
    <cellStyle name="Normal 2 6 5 2 2" xfId="8406" xr:uid="{00000000-0005-0000-0000-000013100000}"/>
    <cellStyle name="Normal 2 6 5 3" xfId="6152" xr:uid="{00000000-0005-0000-0000-000014100000}"/>
    <cellStyle name="Normal 2 6 5 3 2" xfId="9460" xr:uid="{00000000-0005-0000-0000-000014100000}"/>
    <cellStyle name="Normal 2 6 5 4" xfId="7007" xr:uid="{00000000-0005-0000-0000-000015100000}"/>
    <cellStyle name="Normal 2 6 6" xfId="10019" xr:uid="{3472980C-B1FF-4E66-BBA5-6C16DBC34AB7}"/>
    <cellStyle name="Normal 2 7" xfId="2023" xr:uid="{00000000-0005-0000-0000-000016100000}"/>
    <cellStyle name="Normal 2 7 2" xfId="2890" xr:uid="{00000000-0005-0000-0000-000017100000}"/>
    <cellStyle name="Normal 2 7 2 2" xfId="3712" xr:uid="{00000000-0005-0000-0000-000018100000}"/>
    <cellStyle name="Normal 2 7 2 2 2" xfId="8177" xr:uid="{00000000-0005-0000-0000-000018100000}"/>
    <cellStyle name="Normal 2 7 2 3" xfId="5923" xr:uid="{00000000-0005-0000-0000-000019100000}"/>
    <cellStyle name="Normal 2 7 2 3 2" xfId="9231" xr:uid="{00000000-0005-0000-0000-000019100000}"/>
    <cellStyle name="Normal 2 7 2 4" xfId="7009" xr:uid="{00000000-0005-0000-0000-00001A100000}"/>
    <cellStyle name="Normal 2 7 3" xfId="3008" xr:uid="{00000000-0005-0000-0000-00001B100000}"/>
    <cellStyle name="Normal 2 7 3 2" xfId="3828" xr:uid="{00000000-0005-0000-0000-00001C100000}"/>
    <cellStyle name="Normal 2 7 3 2 2" xfId="8293" xr:uid="{00000000-0005-0000-0000-00001C100000}"/>
    <cellStyle name="Normal 2 7 3 3" xfId="6039" xr:uid="{00000000-0005-0000-0000-00001D100000}"/>
    <cellStyle name="Normal 2 7 3 3 2" xfId="9347" xr:uid="{00000000-0005-0000-0000-00001D100000}"/>
    <cellStyle name="Normal 2 7 3 4" xfId="7010" xr:uid="{00000000-0005-0000-0000-00001E100000}"/>
    <cellStyle name="Normal 2 7 4" xfId="3135" xr:uid="{00000000-0005-0000-0000-00001F100000}"/>
    <cellStyle name="Normal 2 7 4 2" xfId="3947" xr:uid="{00000000-0005-0000-0000-000020100000}"/>
    <cellStyle name="Normal 2 7 4 2 2" xfId="8412" xr:uid="{00000000-0005-0000-0000-000020100000}"/>
    <cellStyle name="Normal 2 7 4 3" xfId="6158" xr:uid="{00000000-0005-0000-0000-000021100000}"/>
    <cellStyle name="Normal 2 7 4 3 2" xfId="9466" xr:uid="{00000000-0005-0000-0000-000021100000}"/>
    <cellStyle name="Normal 2 7 4 4" xfId="7011" xr:uid="{00000000-0005-0000-0000-000022100000}"/>
    <cellStyle name="Normal 2 7 5" xfId="2556" xr:uid="{00000000-0005-0000-0000-000023100000}"/>
    <cellStyle name="Normal 2 7 5 2" xfId="4714" xr:uid="{00000000-0005-0000-0000-000024100000}"/>
    <cellStyle name="Normal 2 7 5 3" xfId="7741" xr:uid="{00000000-0005-0000-0000-000023100000}"/>
    <cellStyle name="Normal 2 7 6" xfId="3380" xr:uid="{00000000-0005-0000-0000-000025100000}"/>
    <cellStyle name="Normal 2 7 6 2" xfId="7012" xr:uid="{00000000-0005-0000-0000-000026100000}"/>
    <cellStyle name="Normal 2 7 7" xfId="5591" xr:uid="{00000000-0005-0000-0000-000027100000}"/>
    <cellStyle name="Normal 2 7 7 2" xfId="8899" xr:uid="{00000000-0005-0000-0000-000027100000}"/>
    <cellStyle name="Normal 2 7 8" xfId="7008" xr:uid="{00000000-0005-0000-0000-000028100000}"/>
    <cellStyle name="Normal 2 8" xfId="2029" xr:uid="{00000000-0005-0000-0000-000029100000}"/>
    <cellStyle name="Normal 2 8 2" xfId="2896" xr:uid="{00000000-0005-0000-0000-00002A100000}"/>
    <cellStyle name="Normal 2 8 2 2" xfId="3718" xr:uid="{00000000-0005-0000-0000-00002B100000}"/>
    <cellStyle name="Normal 2 8 2 2 2" xfId="8183" xr:uid="{00000000-0005-0000-0000-00002B100000}"/>
    <cellStyle name="Normal 2 8 2 3" xfId="5929" xr:uid="{00000000-0005-0000-0000-00002C100000}"/>
    <cellStyle name="Normal 2 8 2 3 2" xfId="9237" xr:uid="{00000000-0005-0000-0000-00002C100000}"/>
    <cellStyle name="Normal 2 8 2 4" xfId="7014" xr:uid="{00000000-0005-0000-0000-00002D100000}"/>
    <cellStyle name="Normal 2 8 3" xfId="3014" xr:uid="{00000000-0005-0000-0000-00002E100000}"/>
    <cellStyle name="Normal 2 8 3 2" xfId="3834" xr:uid="{00000000-0005-0000-0000-00002F100000}"/>
    <cellStyle name="Normal 2 8 3 2 2" xfId="8299" xr:uid="{00000000-0005-0000-0000-00002F100000}"/>
    <cellStyle name="Normal 2 8 3 3" xfId="6045" xr:uid="{00000000-0005-0000-0000-000030100000}"/>
    <cellStyle name="Normal 2 8 3 3 2" xfId="9353" xr:uid="{00000000-0005-0000-0000-000030100000}"/>
    <cellStyle name="Normal 2 8 3 4" xfId="7015" xr:uid="{00000000-0005-0000-0000-000031100000}"/>
    <cellStyle name="Normal 2 8 4" xfId="3141" xr:uid="{00000000-0005-0000-0000-000032100000}"/>
    <cellStyle name="Normal 2 8 4 2" xfId="3953" xr:uid="{00000000-0005-0000-0000-000033100000}"/>
    <cellStyle name="Normal 2 8 4 2 2" xfId="8418" xr:uid="{00000000-0005-0000-0000-000033100000}"/>
    <cellStyle name="Normal 2 8 4 3" xfId="6164" xr:uid="{00000000-0005-0000-0000-000034100000}"/>
    <cellStyle name="Normal 2 8 4 3 2" xfId="9472" xr:uid="{00000000-0005-0000-0000-000034100000}"/>
    <cellStyle name="Normal 2 8 4 4" xfId="7016" xr:uid="{00000000-0005-0000-0000-000035100000}"/>
    <cellStyle name="Normal 2 8 5" xfId="2562" xr:uid="{00000000-0005-0000-0000-000036100000}"/>
    <cellStyle name="Normal 2 8 5 2" xfId="4717" xr:uid="{00000000-0005-0000-0000-000037100000}"/>
    <cellStyle name="Normal 2 8 5 3" xfId="7743" xr:uid="{00000000-0005-0000-0000-000036100000}"/>
    <cellStyle name="Normal 2 8 6" xfId="3386" xr:uid="{00000000-0005-0000-0000-000038100000}"/>
    <cellStyle name="Normal 2 8 6 2" xfId="7017" xr:uid="{00000000-0005-0000-0000-000039100000}"/>
    <cellStyle name="Normal 2 8 7" xfId="5597" xr:uid="{00000000-0005-0000-0000-00003A100000}"/>
    <cellStyle name="Normal 2 8 7 2" xfId="8905" xr:uid="{00000000-0005-0000-0000-00003A100000}"/>
    <cellStyle name="Normal 2 8 8" xfId="7013" xr:uid="{00000000-0005-0000-0000-00003B100000}"/>
    <cellStyle name="Normal 2 9" xfId="1842" xr:uid="{00000000-0005-0000-0000-00003C100000}"/>
    <cellStyle name="Normal 2 9 2" xfId="2872" xr:uid="{00000000-0005-0000-0000-00003D100000}"/>
    <cellStyle name="Normal 2 9 2 2" xfId="3694" xr:uid="{00000000-0005-0000-0000-00003E100000}"/>
    <cellStyle name="Normal 2 9 2 2 2" xfId="8159" xr:uid="{00000000-0005-0000-0000-00003E100000}"/>
    <cellStyle name="Normal 2 9 2 3" xfId="5905" xr:uid="{00000000-0005-0000-0000-00003F100000}"/>
    <cellStyle name="Normal 2 9 2 3 2" xfId="9213" xr:uid="{00000000-0005-0000-0000-00003F100000}"/>
    <cellStyle name="Normal 2 9 2 4" xfId="7019" xr:uid="{00000000-0005-0000-0000-000040100000}"/>
    <cellStyle name="Normal 2 9 3" xfId="2990" xr:uid="{00000000-0005-0000-0000-000041100000}"/>
    <cellStyle name="Normal 2 9 3 2" xfId="3810" xr:uid="{00000000-0005-0000-0000-000042100000}"/>
    <cellStyle name="Normal 2 9 3 2 2" xfId="8275" xr:uid="{00000000-0005-0000-0000-000042100000}"/>
    <cellStyle name="Normal 2 9 3 3" xfId="6021" xr:uid="{00000000-0005-0000-0000-000043100000}"/>
    <cellStyle name="Normal 2 9 3 3 2" xfId="9329" xr:uid="{00000000-0005-0000-0000-000043100000}"/>
    <cellStyle name="Normal 2 9 3 4" xfId="7020" xr:uid="{00000000-0005-0000-0000-000044100000}"/>
    <cellStyle name="Normal 2 9 4" xfId="3117" xr:uid="{00000000-0005-0000-0000-000045100000}"/>
    <cellStyle name="Normal 2 9 4 2" xfId="3929" xr:uid="{00000000-0005-0000-0000-000046100000}"/>
    <cellStyle name="Normal 2 9 4 2 2" xfId="8394" xr:uid="{00000000-0005-0000-0000-000046100000}"/>
    <cellStyle name="Normal 2 9 4 3" xfId="6140" xr:uid="{00000000-0005-0000-0000-000047100000}"/>
    <cellStyle name="Normal 2 9 4 3 2" xfId="9448" xr:uid="{00000000-0005-0000-0000-000047100000}"/>
    <cellStyle name="Normal 2 9 4 4" xfId="7021" xr:uid="{00000000-0005-0000-0000-000048100000}"/>
    <cellStyle name="Normal 2 9 5" xfId="2538" xr:uid="{00000000-0005-0000-0000-000049100000}"/>
    <cellStyle name="Normal 2 9 5 2" xfId="4720" xr:uid="{00000000-0005-0000-0000-00004A100000}"/>
    <cellStyle name="Normal 2 9 5 3" xfId="7737" xr:uid="{00000000-0005-0000-0000-000049100000}"/>
    <cellStyle name="Normal 2 9 6" xfId="3362" xr:uid="{00000000-0005-0000-0000-00004B100000}"/>
    <cellStyle name="Normal 2 9 6 2" xfId="7022" xr:uid="{00000000-0005-0000-0000-00004C100000}"/>
    <cellStyle name="Normal 2 9 7" xfId="5571" xr:uid="{00000000-0005-0000-0000-00004D100000}"/>
    <cellStyle name="Normal 2 9 7 2" xfId="8881" xr:uid="{00000000-0005-0000-0000-00004D100000}"/>
    <cellStyle name="Normal 2 9 8" xfId="7018" xr:uid="{00000000-0005-0000-0000-00004E100000}"/>
    <cellStyle name="Normal 2_10US095743A3 State of Mississippi MSWIN Ver 1.0 " xfId="4340" xr:uid="{00000000-0005-0000-0000-00004F100000}"/>
    <cellStyle name="Normal 20" xfId="141" xr:uid="{00000000-0005-0000-0000-000050100000}"/>
    <cellStyle name="Normal 20 2" xfId="1123" xr:uid="{00000000-0005-0000-0000-000051100000}"/>
    <cellStyle name="Normal 20 2 2" xfId="4634" xr:uid="{00000000-0005-0000-0000-000052100000}"/>
    <cellStyle name="Normal 20 2 3" xfId="4341" xr:uid="{00000000-0005-0000-0000-000053100000}"/>
    <cellStyle name="Normal 20 3" xfId="1124" xr:uid="{00000000-0005-0000-0000-000054100000}"/>
    <cellStyle name="Normal 20 3 2" xfId="1125" xr:uid="{00000000-0005-0000-0000-000055100000}"/>
    <cellStyle name="Normal 20 3 3" xfId="1478" xr:uid="{00000000-0005-0000-0000-000056100000}"/>
    <cellStyle name="Normal 20 3 3 2" xfId="1763" xr:uid="{00000000-0005-0000-0000-000057100000}"/>
    <cellStyle name="Normal 20 4" xfId="1122" xr:uid="{00000000-0005-0000-0000-000058100000}"/>
    <cellStyle name="Normal 20 4 2" xfId="1764" xr:uid="{00000000-0005-0000-0000-000059100000}"/>
    <cellStyle name="Normal 20 5" xfId="730" xr:uid="{00000000-0005-0000-0000-00005A100000}"/>
    <cellStyle name="Normal 20 6" xfId="1477" xr:uid="{00000000-0005-0000-0000-00005B100000}"/>
    <cellStyle name="Normal 20 6 2" xfId="1765" xr:uid="{00000000-0005-0000-0000-00005C100000}"/>
    <cellStyle name="Normal 200" xfId="4816" xr:uid="{00000000-0005-0000-0000-00005D100000}"/>
    <cellStyle name="Normal 201" xfId="4818" xr:uid="{00000000-0005-0000-0000-00005E100000}"/>
    <cellStyle name="Normal 202" xfId="4820" xr:uid="{00000000-0005-0000-0000-00005F100000}"/>
    <cellStyle name="Normal 203" xfId="4822" xr:uid="{00000000-0005-0000-0000-000060100000}"/>
    <cellStyle name="Normal 204" xfId="4824" xr:uid="{00000000-0005-0000-0000-000061100000}"/>
    <cellStyle name="Normal 205" xfId="4826" xr:uid="{00000000-0005-0000-0000-000062100000}"/>
    <cellStyle name="Normal 206" xfId="4828" xr:uid="{00000000-0005-0000-0000-000063100000}"/>
    <cellStyle name="Normal 207" xfId="4830" xr:uid="{00000000-0005-0000-0000-000064100000}"/>
    <cellStyle name="Normal 208" xfId="4832" xr:uid="{00000000-0005-0000-0000-000065100000}"/>
    <cellStyle name="Normal 209" xfId="4834" xr:uid="{00000000-0005-0000-0000-000066100000}"/>
    <cellStyle name="Normal 21" xfId="319" xr:uid="{00000000-0005-0000-0000-000067100000}"/>
    <cellStyle name="Normal 21 2" xfId="1127" xr:uid="{00000000-0005-0000-0000-000068100000}"/>
    <cellStyle name="Normal 21 2 2" xfId="4635" xr:uid="{00000000-0005-0000-0000-000069100000}"/>
    <cellStyle name="Normal 21 2 3" xfId="4342" xr:uid="{00000000-0005-0000-0000-00006A100000}"/>
    <cellStyle name="Normal 21 3" xfId="1128" xr:uid="{00000000-0005-0000-0000-00006B100000}"/>
    <cellStyle name="Normal 21 3 2" xfId="7695" xr:uid="{00000000-0005-0000-0000-00006B100000}"/>
    <cellStyle name="Normal 21 3 2 2" xfId="9829" xr:uid="{3CE4C713-4891-4F71-885A-81798C74259D}"/>
    <cellStyle name="Normal 21 3 3" xfId="9645" xr:uid="{884B6E9A-B11F-4CF3-B6A6-14CA518D7ACE}"/>
    <cellStyle name="Normal 21 4" xfId="1126" xr:uid="{00000000-0005-0000-0000-00006C100000}"/>
    <cellStyle name="Normal 21 4 2" xfId="7694" xr:uid="{00000000-0005-0000-0000-00006C100000}"/>
    <cellStyle name="Normal 21 4 2 2" xfId="9828" xr:uid="{CA160D27-C0E3-468A-9B3D-568D571ABE74}"/>
    <cellStyle name="Normal 21 4 3" xfId="9644" xr:uid="{11DCBFF5-68E1-41DA-B9F9-1EFD4DEA9BD5}"/>
    <cellStyle name="Normal 21 5" xfId="770" xr:uid="{00000000-0005-0000-0000-00006D100000}"/>
    <cellStyle name="Normal 210" xfId="4836" xr:uid="{00000000-0005-0000-0000-00006E100000}"/>
    <cellStyle name="Normal 211" xfId="4838" xr:uid="{00000000-0005-0000-0000-00006F100000}"/>
    <cellStyle name="Normal 212" xfId="4840" xr:uid="{00000000-0005-0000-0000-000070100000}"/>
    <cellStyle name="Normal 213" xfId="3962" xr:uid="{00000000-0005-0000-0000-000071100000}"/>
    <cellStyle name="Normal 213 2" xfId="8427" xr:uid="{00000000-0005-0000-0000-000071100000}"/>
    <cellStyle name="Normal 213 2 2" xfId="9852" xr:uid="{11FAB53A-BDE2-46E2-8522-8E0CD369C5EE}"/>
    <cellStyle name="Normal 213 3" xfId="9658" xr:uid="{DFEAD4BE-822F-4A68-AB47-F4357C378B08}"/>
    <cellStyle name="Normal 214" xfId="4586" xr:uid="{00000000-0005-0000-0000-000072100000}"/>
    <cellStyle name="Normal 214 2" xfId="8478" xr:uid="{00000000-0005-0000-0000-000072100000}"/>
    <cellStyle name="Normal 214 2 2" xfId="9890" xr:uid="{FF4C94DD-5641-4CAD-B099-263BD5B75D4B}"/>
    <cellStyle name="Normal 214 3" xfId="9694" xr:uid="{21B38298-5E6E-4CB9-A2BD-115B07C6E549}"/>
    <cellStyle name="Normal 215" xfId="4605" xr:uid="{00000000-0005-0000-0000-000073100000}"/>
    <cellStyle name="Normal 215 2" xfId="8491" xr:uid="{00000000-0005-0000-0000-000073100000}"/>
    <cellStyle name="Normal 215 2 2" xfId="9899" xr:uid="{62ABC765-674F-4C80-A643-C102274EECB8}"/>
    <cellStyle name="Normal 215 3" xfId="9703" xr:uid="{4837F1A8-8ADF-481F-B685-DA9AACC3E14D}"/>
    <cellStyle name="Normal 216" xfId="5342" xr:uid="{00000000-0005-0000-0000-000074100000}"/>
    <cellStyle name="Normal 216 2" xfId="8666" xr:uid="{00000000-0005-0000-0000-000074100000}"/>
    <cellStyle name="Normal 216 2 2" xfId="9968" xr:uid="{540F88E2-8343-460B-94B5-21A3C84A5206}"/>
    <cellStyle name="Normal 216 3" xfId="9768" xr:uid="{CC21FDC5-8FAE-4CDD-A779-2DCFD4EAC23B}"/>
    <cellStyle name="Normal 217" xfId="5337" xr:uid="{00000000-0005-0000-0000-000075100000}"/>
    <cellStyle name="Normal 217 2" xfId="8661" xr:uid="{00000000-0005-0000-0000-000075100000}"/>
    <cellStyle name="Normal 217 2 2" xfId="9963" xr:uid="{479385DB-F84A-4E9F-8B76-0FAC7718035E}"/>
    <cellStyle name="Normal 217 3" xfId="9763" xr:uid="{570609BD-43A9-4550-9BB9-A5F1E3462088}"/>
    <cellStyle name="Normal 218" xfId="4574" xr:uid="{00000000-0005-0000-0000-000076100000}"/>
    <cellStyle name="Normal 218 2" xfId="8470" xr:uid="{00000000-0005-0000-0000-000076100000}"/>
    <cellStyle name="Normal 218 2 2" xfId="9882" xr:uid="{8225B914-573A-4108-B41B-180AFBE6D6E3}"/>
    <cellStyle name="Normal 218 3" xfId="9686" xr:uid="{356A47E8-256D-40D1-90BA-0F0BB2205B6A}"/>
    <cellStyle name="Normal 219" xfId="5358" xr:uid="{00000000-0005-0000-0000-000077100000}"/>
    <cellStyle name="Normal 219 2" xfId="8682" xr:uid="{00000000-0005-0000-0000-000077100000}"/>
    <cellStyle name="Normal 219 2 2" xfId="9984" xr:uid="{A6A92005-BC30-4C23-AE46-495F7F11C276}"/>
    <cellStyle name="Normal 219 3" xfId="9784" xr:uid="{D2BCD319-5D26-47EE-87F9-AB015D30A943}"/>
    <cellStyle name="Normal 22" xfId="320" xr:uid="{00000000-0005-0000-0000-000078100000}"/>
    <cellStyle name="Normal 22 2" xfId="1130" xr:uid="{00000000-0005-0000-0000-000079100000}"/>
    <cellStyle name="Normal 22 2 2" xfId="4636" xr:uid="{00000000-0005-0000-0000-00007A100000}"/>
    <cellStyle name="Normal 22 2 3" xfId="4343" xr:uid="{00000000-0005-0000-0000-00007B100000}"/>
    <cellStyle name="Normal 22 3" xfId="1131" xr:uid="{00000000-0005-0000-0000-00007C100000}"/>
    <cellStyle name="Normal 22 3 2" xfId="7697" xr:uid="{00000000-0005-0000-0000-00007C100000}"/>
    <cellStyle name="Normal 22 3 2 2" xfId="9831" xr:uid="{23E2BB4F-7C03-41F5-9F81-F4E3B196E8CA}"/>
    <cellStyle name="Normal 22 3 3" xfId="9647" xr:uid="{BB8CA469-A43A-4812-9F54-2BDB12D79B9F}"/>
    <cellStyle name="Normal 22 4" xfId="1129" xr:uid="{00000000-0005-0000-0000-00007D100000}"/>
    <cellStyle name="Normal 22 4 2" xfId="7696" xr:uid="{00000000-0005-0000-0000-00007D100000}"/>
    <cellStyle name="Normal 22 4 2 2" xfId="9830" xr:uid="{FEDF8F0A-B868-4E65-B127-708064CF2DBB}"/>
    <cellStyle name="Normal 22 4 3" xfId="9646" xr:uid="{EB06BE6B-B70F-4E8A-A489-9EDA7FF97DA3}"/>
    <cellStyle name="Normal 22 5" xfId="771" xr:uid="{00000000-0005-0000-0000-00007E100000}"/>
    <cellStyle name="Normal 220" xfId="5353" xr:uid="{00000000-0005-0000-0000-00007F100000}"/>
    <cellStyle name="Normal 220 2" xfId="8677" xr:uid="{00000000-0005-0000-0000-00007F100000}"/>
    <cellStyle name="Normal 220 2 2" xfId="9979" xr:uid="{1B812EEA-CAC4-4131-AFFA-4B54D18252E4}"/>
    <cellStyle name="Normal 220 3" xfId="9779" xr:uid="{4973AFF1-201C-452A-989E-0C728E946AE8}"/>
    <cellStyle name="Normal 221" xfId="4575" xr:uid="{00000000-0005-0000-0000-000080100000}"/>
    <cellStyle name="Normal 221 2" xfId="8471" xr:uid="{00000000-0005-0000-0000-000080100000}"/>
    <cellStyle name="Normal 221 2 2" xfId="9883" xr:uid="{D853C67B-F553-4141-8442-7C70D1FAB63F}"/>
    <cellStyle name="Normal 221 3" xfId="9687" xr:uid="{211604BB-5D71-47D4-A42B-4426DA46BC02}"/>
    <cellStyle name="Normal 222" xfId="4571" xr:uid="{00000000-0005-0000-0000-000081100000}"/>
    <cellStyle name="Normal 222 2" xfId="8467" xr:uid="{00000000-0005-0000-0000-000081100000}"/>
    <cellStyle name="Normal 222 2 2" xfId="9879" xr:uid="{DB27554D-C486-4F28-8BC5-F86210A1C287}"/>
    <cellStyle name="Normal 222 3" xfId="9683" xr:uid="{B1849FDA-5271-4457-9AD4-332AADD21C4D}"/>
    <cellStyle name="Normal 223" xfId="4639" xr:uid="{00000000-0005-0000-0000-000082100000}"/>
    <cellStyle name="Normal 223 2" xfId="8502" xr:uid="{00000000-0005-0000-0000-000082100000}"/>
    <cellStyle name="Normal 223 2 2" xfId="9904" xr:uid="{50CE6125-543B-46F5-844D-8C77C5252476}"/>
    <cellStyle name="Normal 223 3" xfId="9708" xr:uid="{085EC11A-8212-49DE-8E01-A852B5A97879}"/>
    <cellStyle name="Normal 224" xfId="5326" xr:uid="{00000000-0005-0000-0000-000083100000}"/>
    <cellStyle name="Normal 224 2" xfId="8650" xr:uid="{00000000-0005-0000-0000-000083100000}"/>
    <cellStyle name="Normal 224 2 2" xfId="9952" xr:uid="{81EB446B-D96B-432F-8C73-8841195FE00C}"/>
    <cellStyle name="Normal 224 3" xfId="9752" xr:uid="{54F47FDC-7674-4D98-B9A8-28A1FEBE7289}"/>
    <cellStyle name="Normal 225" xfId="4646" xr:uid="{00000000-0005-0000-0000-000084100000}"/>
    <cellStyle name="Normal 225 2" xfId="8507" xr:uid="{00000000-0005-0000-0000-000084100000}"/>
    <cellStyle name="Normal 225 2 2" xfId="9906" xr:uid="{CA1FD369-5F40-48AE-9B78-5A46A93535AC}"/>
    <cellStyle name="Normal 225 3" xfId="9710" xr:uid="{88486ACB-2A30-4321-8797-A80B85BB061B}"/>
    <cellStyle name="Normal 226" xfId="5314" xr:uid="{00000000-0005-0000-0000-000085100000}"/>
    <cellStyle name="Normal 226 2" xfId="8638" xr:uid="{00000000-0005-0000-0000-000085100000}"/>
    <cellStyle name="Normal 226 2 2" xfId="9940" xr:uid="{65411C4C-9390-4BB6-B649-BF7C25A62A81}"/>
    <cellStyle name="Normal 226 3" xfId="9740" xr:uid="{F4AF379E-59C7-43DF-8857-9DD09F85AFD7}"/>
    <cellStyle name="Normal 227" xfId="5348" xr:uid="{00000000-0005-0000-0000-000086100000}"/>
    <cellStyle name="Normal 227 2" xfId="8672" xr:uid="{00000000-0005-0000-0000-000086100000}"/>
    <cellStyle name="Normal 227 2 2" xfId="9974" xr:uid="{E3073EF3-0A8F-465A-A5A1-39B1E6FCFC12}"/>
    <cellStyle name="Normal 227 3" xfId="9774" xr:uid="{229B7D6D-A638-4CFB-A31F-34EE3F453F7D}"/>
    <cellStyle name="Normal 228" xfId="5328" xr:uid="{00000000-0005-0000-0000-000087100000}"/>
    <cellStyle name="Normal 228 2" xfId="8652" xr:uid="{00000000-0005-0000-0000-000087100000}"/>
    <cellStyle name="Normal 228 2 2" xfId="9954" xr:uid="{BE615003-4ABC-44F7-B03F-316186BC40AA}"/>
    <cellStyle name="Normal 228 3" xfId="9754" xr:uid="{10852870-EFB3-4001-9A27-E6F47D692014}"/>
    <cellStyle name="Normal 229" xfId="4684" xr:uid="{00000000-0005-0000-0000-000088100000}"/>
    <cellStyle name="Normal 229 2" xfId="8521" xr:uid="{00000000-0005-0000-0000-000088100000}"/>
    <cellStyle name="Normal 229 2 2" xfId="9914" xr:uid="{A9FBE5DB-404B-44EF-BDD7-2C12F38607AC}"/>
    <cellStyle name="Normal 229 3" xfId="9718" xr:uid="{26213E54-6597-4ADC-9FEB-DB77B64B3BF2}"/>
    <cellStyle name="Normal 23" xfId="138" xr:uid="{00000000-0005-0000-0000-000089100000}"/>
    <cellStyle name="Normal 23 2" xfId="1132" xr:uid="{00000000-0005-0000-0000-00008A100000}"/>
    <cellStyle name="Normal 23 2 2" xfId="4637" xr:uid="{00000000-0005-0000-0000-00008B100000}"/>
    <cellStyle name="Normal 23 2 3" xfId="4344" xr:uid="{00000000-0005-0000-0000-00008C100000}"/>
    <cellStyle name="Normal 23 3" xfId="728" xr:uid="{00000000-0005-0000-0000-00008D100000}"/>
    <cellStyle name="Normal 230" xfId="5332" xr:uid="{00000000-0005-0000-0000-00008E100000}"/>
    <cellStyle name="Normal 230 2" xfId="8656" xr:uid="{00000000-0005-0000-0000-00008E100000}"/>
    <cellStyle name="Normal 230 2 2" xfId="9958" xr:uid="{56A28703-DEE8-4261-BFB6-3E8FA0218464}"/>
    <cellStyle name="Normal 230 3" xfId="9758" xr:uid="{9F6CC6AC-DA4F-4C06-8B2D-CCAFF9CAFB0D}"/>
    <cellStyle name="Normal 231" xfId="5346" xr:uid="{00000000-0005-0000-0000-00008F100000}"/>
    <cellStyle name="Normal 231 2" xfId="8670" xr:uid="{00000000-0005-0000-0000-00008F100000}"/>
    <cellStyle name="Normal 231 2 2" xfId="9972" xr:uid="{A4425F7B-4225-46C7-9396-8D6CA0C61495}"/>
    <cellStyle name="Normal 231 3" xfId="9772" xr:uid="{E0E958A5-0555-4731-A8F1-A447566F0E63}"/>
    <cellStyle name="Normal 232" xfId="4702" xr:uid="{00000000-0005-0000-0000-000090100000}"/>
    <cellStyle name="Normal 232 2" xfId="8528" xr:uid="{00000000-0005-0000-0000-000090100000}"/>
    <cellStyle name="Normal 232 2 2" xfId="9917" xr:uid="{45F2DF99-B233-461F-AB85-182F6A7212F0}"/>
    <cellStyle name="Normal 232 3" xfId="9721" xr:uid="{FA9A69B7-6A8F-4447-9A29-5F30EA98EB7B}"/>
    <cellStyle name="Normal 233" xfId="4622" xr:uid="{00000000-0005-0000-0000-000091100000}"/>
    <cellStyle name="Normal 233 2" xfId="8496" xr:uid="{00000000-0005-0000-0000-000091100000}"/>
    <cellStyle name="Normal 233 2 2" xfId="9903" xr:uid="{B34DAC60-1A66-44C6-B3EE-303BD163F227}"/>
    <cellStyle name="Normal 233 3" xfId="9707" xr:uid="{C4E76C3A-A604-4C04-BB2B-AC70E3A50567}"/>
    <cellStyle name="Normal 234" xfId="4676" xr:uid="{00000000-0005-0000-0000-000092100000}"/>
    <cellStyle name="Normal 234 2" xfId="8514" xr:uid="{00000000-0005-0000-0000-000092100000}"/>
    <cellStyle name="Normal 234 2 2" xfId="9912" xr:uid="{1CF2EDDE-7604-430F-9D15-29EC785FAA93}"/>
    <cellStyle name="Normal 234 3" xfId="9716" xr:uid="{0CFB49D4-3C04-441A-8EFF-D741C0232321}"/>
    <cellStyle name="Normal 235" xfId="5343" xr:uid="{00000000-0005-0000-0000-000093100000}"/>
    <cellStyle name="Normal 235 2" xfId="8667" xr:uid="{00000000-0005-0000-0000-000093100000}"/>
    <cellStyle name="Normal 235 2 2" xfId="9969" xr:uid="{F48F4F42-1FFF-4208-AE2E-76060270946D}"/>
    <cellStyle name="Normal 235 3" xfId="9769" xr:uid="{F12E714C-BCB7-402F-8ED0-5DE6CC80FE29}"/>
    <cellStyle name="Normal 236" xfId="4515" xr:uid="{00000000-0005-0000-0000-000094100000}"/>
    <cellStyle name="Normal 236 2" xfId="8457" xr:uid="{00000000-0005-0000-0000-000094100000}"/>
    <cellStyle name="Normal 236 2 2" xfId="9871" xr:uid="{168CE478-6601-4EF0-B0A1-F1080A67D406}"/>
    <cellStyle name="Normal 236 3" xfId="9675" xr:uid="{7C6BFFFB-7EC2-4982-B19B-1E36B12DE773}"/>
    <cellStyle name="Normal 237" xfId="4578" xr:uid="{00000000-0005-0000-0000-000095100000}"/>
    <cellStyle name="Normal 237 2" xfId="8474" xr:uid="{00000000-0005-0000-0000-000095100000}"/>
    <cellStyle name="Normal 237 2 2" xfId="9886" xr:uid="{1FD925E5-0064-4B6C-909B-74187BC4CB55}"/>
    <cellStyle name="Normal 237 3" xfId="9690" xr:uid="{BA4CA0F9-D8A2-4F7A-AD1E-0C63AE098FC2}"/>
    <cellStyle name="Normal 238" xfId="4576" xr:uid="{00000000-0005-0000-0000-000096100000}"/>
    <cellStyle name="Normal 238 2" xfId="8472" xr:uid="{00000000-0005-0000-0000-000096100000}"/>
    <cellStyle name="Normal 238 2 2" xfId="9884" xr:uid="{964EF23C-1350-458C-AC2D-4E0A5323D469}"/>
    <cellStyle name="Normal 238 3" xfId="9688" xr:uid="{528B655F-312D-4866-AFB7-5E11FA0CB70F}"/>
    <cellStyle name="Normal 239" xfId="4229" xr:uid="{00000000-0005-0000-0000-000097100000}"/>
    <cellStyle name="Normal 239 2" xfId="8437" xr:uid="{00000000-0005-0000-0000-000097100000}"/>
    <cellStyle name="Normal 239 2 2" xfId="9857" xr:uid="{4F3974FA-A72E-4181-8169-CC14AE020411}"/>
    <cellStyle name="Normal 239 3" xfId="9661" xr:uid="{647579F9-C080-4C74-9D77-F28EC4B46052}"/>
    <cellStyle name="Normal 24" xfId="321" xr:uid="{00000000-0005-0000-0000-000098100000}"/>
    <cellStyle name="Normal 24 2" xfId="1134" xr:uid="{00000000-0005-0000-0000-000099100000}"/>
    <cellStyle name="Normal 24 2 2" xfId="4638" xr:uid="{00000000-0005-0000-0000-00009A100000}"/>
    <cellStyle name="Normal 24 2 3" xfId="4346" xr:uid="{00000000-0005-0000-0000-00009B100000}"/>
    <cellStyle name="Normal 24 3" xfId="1135" xr:uid="{00000000-0005-0000-0000-00009C100000}"/>
    <cellStyle name="Normal 24 3 2" xfId="7699" xr:uid="{00000000-0005-0000-0000-00009C100000}"/>
    <cellStyle name="Normal 24 3 2 2" xfId="9833" xr:uid="{6689DB77-2754-4563-A9D3-180910C9EE33}"/>
    <cellStyle name="Normal 24 3 3" xfId="9649" xr:uid="{112201D1-32B0-4618-BCB6-BA259332C94C}"/>
    <cellStyle name="Normal 24 4" xfId="1133" xr:uid="{00000000-0005-0000-0000-00009D100000}"/>
    <cellStyle name="Normal 24 4 2" xfId="7698" xr:uid="{00000000-0005-0000-0000-00009D100000}"/>
    <cellStyle name="Normal 24 4 2 2" xfId="9832" xr:uid="{8FED8618-2437-4E98-AFBB-ED6F31FE495F}"/>
    <cellStyle name="Normal 24 4 3" xfId="9648" xr:uid="{CE41F371-F457-4197-BF31-4AD5A065E3C5}"/>
    <cellStyle name="Normal 24 5" xfId="772" xr:uid="{00000000-0005-0000-0000-00009E100000}"/>
    <cellStyle name="Normal 240" xfId="5321" xr:uid="{00000000-0005-0000-0000-00009F100000}"/>
    <cellStyle name="Normal 240 2" xfId="8645" xr:uid="{00000000-0005-0000-0000-00009F100000}"/>
    <cellStyle name="Normal 240 2 2" xfId="9947" xr:uid="{E8CA49ED-2AA1-4EBD-9B00-76B36D96C7BB}"/>
    <cellStyle name="Normal 240 3" xfId="9747" xr:uid="{A7C0946C-D7E5-4199-A0AF-4E7F6A76C028}"/>
    <cellStyle name="Normal 241" xfId="5331" xr:uid="{00000000-0005-0000-0000-0000A0100000}"/>
    <cellStyle name="Normal 241 2" xfId="8655" xr:uid="{00000000-0005-0000-0000-0000A0100000}"/>
    <cellStyle name="Normal 241 2 2" xfId="9957" xr:uid="{2A9C80D6-757E-4E69-83F4-452B319518DD}"/>
    <cellStyle name="Normal 241 3" xfId="9757" xr:uid="{870E7701-5161-4216-BE40-9E38C35522D1}"/>
    <cellStyle name="Normal 242" xfId="4604" xr:uid="{00000000-0005-0000-0000-0000A1100000}"/>
    <cellStyle name="Normal 242 2" xfId="8490" xr:uid="{00000000-0005-0000-0000-0000A1100000}"/>
    <cellStyle name="Normal 242 2 2" xfId="9898" xr:uid="{2A166E48-1578-4C11-8A07-CA046A23F5FE}"/>
    <cellStyle name="Normal 242 3" xfId="9702" xr:uid="{C5D69E78-097F-4A28-A0D2-5E3AB930BC0C}"/>
    <cellStyle name="Normal 243" xfId="4568" xr:uid="{00000000-0005-0000-0000-0000A2100000}"/>
    <cellStyle name="Normal 243 2" xfId="8464" xr:uid="{00000000-0005-0000-0000-0000A2100000}"/>
    <cellStyle name="Normal 243 2 2" xfId="9876" xr:uid="{988F5504-62DA-433F-9873-E11298A9F6B2}"/>
    <cellStyle name="Normal 243 3" xfId="9680" xr:uid="{B0E59CD5-40FB-4195-94AE-A315C1C26544}"/>
    <cellStyle name="Normal 244" xfId="5327" xr:uid="{00000000-0005-0000-0000-0000A3100000}"/>
    <cellStyle name="Normal 244 2" xfId="8651" xr:uid="{00000000-0005-0000-0000-0000A3100000}"/>
    <cellStyle name="Normal 244 2 2" xfId="9953" xr:uid="{03D80270-5378-408A-AD24-CD163057EBDE}"/>
    <cellStyle name="Normal 244 3" xfId="9753" xr:uid="{B3E6BFFE-6DEB-4E65-8086-40922EC9C1D1}"/>
    <cellStyle name="Normal 245" xfId="5322" xr:uid="{00000000-0005-0000-0000-0000A4100000}"/>
    <cellStyle name="Normal 245 2" xfId="8646" xr:uid="{00000000-0005-0000-0000-0000A4100000}"/>
    <cellStyle name="Normal 245 2 2" xfId="9948" xr:uid="{6A700899-3795-49FB-BCF9-A585DA409901}"/>
    <cellStyle name="Normal 245 3" xfId="9748" xr:uid="{F59EBBA8-C438-4E74-BC97-A96A32689303}"/>
    <cellStyle name="Normal 246" xfId="4572" xr:uid="{00000000-0005-0000-0000-0000A5100000}"/>
    <cellStyle name="Normal 246 2" xfId="8468" xr:uid="{00000000-0005-0000-0000-0000A5100000}"/>
    <cellStyle name="Normal 246 2 2" xfId="9880" xr:uid="{04CE1E5B-3AF6-410E-963A-CAA7275A8A11}"/>
    <cellStyle name="Normal 246 3" xfId="9684" xr:uid="{8BABC778-3EDF-4793-B5B6-D184944E8123}"/>
    <cellStyle name="Normal 247" xfId="4602" xr:uid="{00000000-0005-0000-0000-0000A6100000}"/>
    <cellStyle name="Normal 247 2" xfId="8488" xr:uid="{00000000-0005-0000-0000-0000A6100000}"/>
    <cellStyle name="Normal 247 2 2" xfId="9896" xr:uid="{200FC835-F5DA-4DBF-A702-9E6AA339A73C}"/>
    <cellStyle name="Normal 247 3" xfId="9700" xr:uid="{CCBC5F54-70B9-4578-9E54-E7D3FC5C7AA8}"/>
    <cellStyle name="Normal 248" xfId="4599" xr:uid="{00000000-0005-0000-0000-0000A7100000}"/>
    <cellStyle name="Normal 248 2" xfId="8487" xr:uid="{00000000-0005-0000-0000-0000A7100000}"/>
    <cellStyle name="Normal 248 2 2" xfId="9895" xr:uid="{B403924B-1234-4C6C-B366-C055D3D4F098}"/>
    <cellStyle name="Normal 248 3" xfId="9699" xr:uid="{62AF7445-EF4E-4C89-BAC3-2880927D41CC}"/>
    <cellStyle name="Normal 249" xfId="5330" xr:uid="{00000000-0005-0000-0000-0000A8100000}"/>
    <cellStyle name="Normal 249 2" xfId="8654" xr:uid="{00000000-0005-0000-0000-0000A8100000}"/>
    <cellStyle name="Normal 249 2 2" xfId="9956" xr:uid="{438C5C4A-EF42-4BA7-90F7-D2D72E1D75D8}"/>
    <cellStyle name="Normal 249 3" xfId="9756" xr:uid="{BBC4C6AB-83C3-4219-86E8-D153FC498F0C}"/>
    <cellStyle name="Normal 25" xfId="322" xr:uid="{00000000-0005-0000-0000-0000A9100000}"/>
    <cellStyle name="Normal 25 2" xfId="1137" xr:uid="{00000000-0005-0000-0000-0000AA100000}"/>
    <cellStyle name="Normal 25 3" xfId="1138" xr:uid="{00000000-0005-0000-0000-0000AB100000}"/>
    <cellStyle name="Normal 25 3 2" xfId="7701" xr:uid="{00000000-0005-0000-0000-0000AB100000}"/>
    <cellStyle name="Normal 25 3 2 2" xfId="9835" xr:uid="{E97C0B39-4994-4373-876A-5F965F8FDA5C}"/>
    <cellStyle name="Normal 25 3 3" xfId="9651" xr:uid="{6C7B0BCB-1BCC-4D46-92B1-6E94AAE52C44}"/>
    <cellStyle name="Normal 25 4" xfId="1136" xr:uid="{00000000-0005-0000-0000-0000AC100000}"/>
    <cellStyle name="Normal 25 4 2" xfId="7700" xr:uid="{00000000-0005-0000-0000-0000AC100000}"/>
    <cellStyle name="Normal 25 4 2 2" xfId="9834" xr:uid="{64B5D991-818F-40D7-984A-46DCC1DFB1A0}"/>
    <cellStyle name="Normal 25 4 3" xfId="9650" xr:uid="{E14CD084-F7A0-4D42-9624-D08516C810E8}"/>
    <cellStyle name="Normal 25 5" xfId="773" xr:uid="{00000000-0005-0000-0000-0000AD100000}"/>
    <cellStyle name="Normal 250" xfId="4664" xr:uid="{00000000-0005-0000-0000-0000AE100000}"/>
    <cellStyle name="Normal 250 2" xfId="8511" xr:uid="{00000000-0005-0000-0000-0000AE100000}"/>
    <cellStyle name="Normal 250 2 2" xfId="9909" xr:uid="{89B615FA-3EB3-481E-8326-49BFB3BBE0A7}"/>
    <cellStyle name="Normal 250 3" xfId="9713" xr:uid="{750EF0BE-1AEF-41B6-BFD5-8F982CEFCC96}"/>
    <cellStyle name="Normal 251" xfId="4677" xr:uid="{00000000-0005-0000-0000-0000AF100000}"/>
    <cellStyle name="Normal 251 2" xfId="8515" xr:uid="{00000000-0005-0000-0000-0000AF100000}"/>
    <cellStyle name="Normal 251 2 2" xfId="9913" xr:uid="{68AB7211-30F6-4ABA-8392-298F639CABEA}"/>
    <cellStyle name="Normal 251 3" xfId="9717" xr:uid="{B21DC281-953A-4135-A4CE-BDDB1A3D6C29}"/>
    <cellStyle name="Normal 252" xfId="4594" xr:uid="{00000000-0005-0000-0000-0000B0100000}"/>
    <cellStyle name="Normal 252 2" xfId="8482" xr:uid="{00000000-0005-0000-0000-0000B0100000}"/>
    <cellStyle name="Normal 252 2 2" xfId="9893" xr:uid="{D171F1AA-A8C2-4C80-B5C3-A1CC68F3F609}"/>
    <cellStyle name="Normal 252 3" xfId="9697" xr:uid="{818D3E1C-48F6-47F8-8FE6-30048DFF4714}"/>
    <cellStyle name="Normal 253" xfId="4567" xr:uid="{00000000-0005-0000-0000-0000B1100000}"/>
    <cellStyle name="Normal 253 2" xfId="8463" xr:uid="{00000000-0005-0000-0000-0000B1100000}"/>
    <cellStyle name="Normal 253 2 2" xfId="9875" xr:uid="{D342B8F6-827B-4FB1-B4ED-607D13727AB5}"/>
    <cellStyle name="Normal 253 3" xfId="9679" xr:uid="{54C9F147-3917-483B-ABE2-ABCF3FC843FD}"/>
    <cellStyle name="Normal 254" xfId="5323" xr:uid="{00000000-0005-0000-0000-0000B2100000}"/>
    <cellStyle name="Normal 254 2" xfId="8647" xr:uid="{00000000-0005-0000-0000-0000B2100000}"/>
    <cellStyle name="Normal 254 2 2" xfId="9949" xr:uid="{979613E3-EE19-4F64-B423-6999E0225FF7}"/>
    <cellStyle name="Normal 254 3" xfId="9749" xr:uid="{B0E36FC1-DA28-4D96-9528-BA71FBA2BEB3}"/>
    <cellStyle name="Normal 255" xfId="5312" xr:uid="{00000000-0005-0000-0000-0000B3100000}"/>
    <cellStyle name="Normal 255 2" xfId="8636" xr:uid="{00000000-0005-0000-0000-0000B3100000}"/>
    <cellStyle name="Normal 255 2 2" xfId="9938" xr:uid="{8C02812D-AC25-40C6-954B-0169D446832F}"/>
    <cellStyle name="Normal 255 3" xfId="9738" xr:uid="{0F554D2B-D737-4CDD-8A80-AF5FD74154CF}"/>
    <cellStyle name="Normal 256" xfId="3159" xr:uid="{00000000-0005-0000-0000-0000B4100000}"/>
    <cellStyle name="Normal 257" xfId="3167" xr:uid="{00000000-0005-0000-0000-0000B5100000}"/>
    <cellStyle name="Normal 258" xfId="3181" xr:uid="{00000000-0005-0000-0000-0000B6100000}"/>
    <cellStyle name="Normal 259" xfId="3165" xr:uid="{00000000-0005-0000-0000-0000B7100000}"/>
    <cellStyle name="Normal 26" xfId="323" xr:uid="{00000000-0005-0000-0000-0000B8100000}"/>
    <cellStyle name="Normal 26 2" xfId="1139" xr:uid="{00000000-0005-0000-0000-0000B9100000}"/>
    <cellStyle name="Normal 26 3" xfId="774" xr:uid="{00000000-0005-0000-0000-0000BA100000}"/>
    <cellStyle name="Normal 260" xfId="5367" xr:uid="{00000000-0005-0000-0000-0000BB100000}"/>
    <cellStyle name="Normal 261" xfId="7639" xr:uid="{00000000-0005-0000-0000-000078060000}"/>
    <cellStyle name="Normal 262" xfId="7633" xr:uid="{00000000-0005-0000-0000-0000BC100000}"/>
    <cellStyle name="Normal 262 2" xfId="9591" xr:uid="{00000000-0005-0000-0000-0000BC100000}"/>
    <cellStyle name="Normal 262 2 2" xfId="9995" xr:uid="{D896DCCB-3C4F-4EED-A252-75E1C8A8854C}"/>
    <cellStyle name="Normal 262 3" xfId="9791" xr:uid="{3BD0E986-934D-4D18-9C8E-8962033C1F50}"/>
    <cellStyle name="Normal 263" xfId="7636" xr:uid="{00000000-0005-0000-0000-0000A81E0000}"/>
    <cellStyle name="Normal 263 2" xfId="9793" xr:uid="{DC414D48-95B2-40B1-95EC-4F30B07E548B}"/>
    <cellStyle name="Normal 264" xfId="7725" xr:uid="{00000000-0005-0000-0000-0000A1250000}"/>
    <cellStyle name="Normal 264 2" xfId="9846" xr:uid="{9C871611-0708-49D9-883E-FCB24E90086E}"/>
    <cellStyle name="Normal 265" xfId="8543" xr:uid="{00000000-0005-0000-0000-0000A4250000}"/>
    <cellStyle name="Normal 265 2" xfId="9922" xr:uid="{1C869E3B-9F13-446B-9D1B-0402615EE43D}"/>
    <cellStyle name="Normal 266" xfId="7680" xr:uid="{00000000-0005-0000-0000-0000A7250000}"/>
    <cellStyle name="Normal 266 2" xfId="9820" xr:uid="{2B1B2936-8721-4727-B0D1-15E55F2B1A33}"/>
    <cellStyle name="Normal 267" xfId="9587" xr:uid="{00000000-0005-0000-0000-0000AA250000}"/>
    <cellStyle name="Normal 267 2" xfId="9991" xr:uid="{CB54EE52-1C72-4DBB-AA4A-86DA727B4DFF}"/>
    <cellStyle name="Normal 268" xfId="7676" xr:uid="{00000000-0005-0000-0000-0000AD250000}"/>
    <cellStyle name="Normal 268 2" xfId="9817" xr:uid="{1290CEE7-986B-441E-87DE-6A2E22694F89}"/>
    <cellStyle name="Normal 269" xfId="7670" xr:uid="{00000000-0005-0000-0000-0000B0250000}"/>
    <cellStyle name="Normal 269 2" xfId="9813" xr:uid="{4D694A29-5999-4313-B279-93760871D9FB}"/>
    <cellStyle name="Normal 27" xfId="324" xr:uid="{00000000-0005-0000-0000-0000BD100000}"/>
    <cellStyle name="Normal 27 2" xfId="1140" xr:uid="{00000000-0005-0000-0000-0000BE100000}"/>
    <cellStyle name="Normal 27 3" xfId="775" xr:uid="{00000000-0005-0000-0000-0000BF100000}"/>
    <cellStyle name="Normal 270" xfId="7744" xr:uid="{00000000-0005-0000-0000-0000B3250000}"/>
    <cellStyle name="Normal 270 2" xfId="9848" xr:uid="{4B65F6C7-D2A2-4AB1-A77D-47B030C92CA5}"/>
    <cellStyle name="Normal 271" xfId="7679" xr:uid="{00000000-0005-0000-0000-0000B6250000}"/>
    <cellStyle name="Normal 271 2" xfId="9819" xr:uid="{7C8CACAE-B66E-4F59-A818-8E2FEBCB21B9}"/>
    <cellStyle name="Normal 272" xfId="8428" xr:uid="{00000000-0005-0000-0000-0000B9250000}"/>
    <cellStyle name="Normal 272 2" xfId="9853" xr:uid="{DC2C4220-7397-4C61-B1D0-264A3B3304A6}"/>
    <cellStyle name="Normal 273" xfId="7748" xr:uid="{00000000-0005-0000-0000-0000BC250000}"/>
    <cellStyle name="Normal 273 2" xfId="9850" xr:uid="{E32CC114-A3CE-4E07-BF45-BB2A98AD8F11}"/>
    <cellStyle name="Normal 274" xfId="7704" xr:uid="{00000000-0005-0000-0000-0000BF250000}"/>
    <cellStyle name="Normal 274 2" xfId="9838" xr:uid="{ADC4352F-0118-407F-8D20-6F7EFBA75BCB}"/>
    <cellStyle name="Normal 275" xfId="8429" xr:uid="{00000000-0005-0000-0000-0000C2250000}"/>
    <cellStyle name="Normal 275 2" xfId="9854" xr:uid="{772A059F-95A3-4386-A8DD-7535B61DC643}"/>
    <cellStyle name="Normal 276" xfId="9598" xr:uid="{00000000-0005-0000-0000-0000BB250000}"/>
    <cellStyle name="Normal 276 2" xfId="10002" xr:uid="{E5456F73-C961-41E8-8C8F-A076D4931A98}"/>
    <cellStyle name="Normal 277" xfId="9622" xr:uid="{83E96962-8DE9-43BA-9D28-AB11E2FFAE3D}"/>
    <cellStyle name="Normal 277 2 2 2 2" xfId="10023" xr:uid="{2D063899-033E-4A65-A5DA-D742729A251C}"/>
    <cellStyle name="Normal 277 5 2 2 2" xfId="10026" xr:uid="{5C8B1F31-1228-45AD-A741-6132C2795097}"/>
    <cellStyle name="Normal 277 6 2" xfId="10013" xr:uid="{DE24B9F5-04F6-4D9C-A408-AC4095002903}"/>
    <cellStyle name="Normal 28" xfId="325" xr:uid="{00000000-0005-0000-0000-0000C0100000}"/>
    <cellStyle name="Normal 28 2" xfId="1141" xr:uid="{00000000-0005-0000-0000-0000C1100000}"/>
    <cellStyle name="Normal 28 3" xfId="776" xr:uid="{00000000-0005-0000-0000-0000C2100000}"/>
    <cellStyle name="Normal 29" xfId="326" xr:uid="{00000000-0005-0000-0000-0000C3100000}"/>
    <cellStyle name="Normal 29 2" xfId="1142" xr:uid="{00000000-0005-0000-0000-0000C4100000}"/>
    <cellStyle name="Normal 29 3" xfId="777" xr:uid="{00000000-0005-0000-0000-0000C5100000}"/>
    <cellStyle name="Normal 3" xfId="327" xr:uid="{00000000-0005-0000-0000-0000C6100000}"/>
    <cellStyle name="Normal 3 2" xfId="1144" xr:uid="{00000000-0005-0000-0000-0000C7100000}"/>
    <cellStyle name="Normal 3 2 2" xfId="1921" xr:uid="{00000000-0005-0000-0000-0000C8100000}"/>
    <cellStyle name="Normal 3 2 2 2" xfId="4640" xr:uid="{00000000-0005-0000-0000-0000C9100000}"/>
    <cellStyle name="Normal 3 2 3" xfId="4347" xr:uid="{00000000-0005-0000-0000-0000CA100000}"/>
    <cellStyle name="Normal 3 2 3 2" xfId="10017" xr:uid="{72B741A4-5F85-4E5B-BFEB-5E604AFCB427}"/>
    <cellStyle name="Normal 3 2 4" xfId="10021" xr:uid="{2CEC0A95-D0FD-4DDA-8C8F-B3472A7C5547}"/>
    <cellStyle name="Normal 3 3" xfId="1143" xr:uid="{00000000-0005-0000-0000-0000CB100000}"/>
    <cellStyle name="Normal 3 4" xfId="778" xr:uid="{00000000-0005-0000-0000-0000CC100000}"/>
    <cellStyle name="Normal 3 5" xfId="1597" xr:uid="{00000000-0005-0000-0000-0000CD100000}"/>
    <cellStyle name="Normal 3 5 2" xfId="7719" xr:uid="{00000000-0005-0000-0000-0000CD100000}"/>
    <cellStyle name="Normal 3 5 2 2" xfId="9844" xr:uid="{CDABB3FA-D180-4E13-B411-ACDFC5294AFA}"/>
    <cellStyle name="Normal 3 5 3" xfId="9657" xr:uid="{E08C57EB-BA21-4433-8946-AB1A31C51F10}"/>
    <cellStyle name="Normal 3 6" xfId="1920" xr:uid="{00000000-0005-0000-0000-0000CE100000}"/>
    <cellStyle name="Normal 3_ALU Quote_STARS ENT10000115A3_DCPlant_State of Mississippi MSWIN20100827" xfId="4348" xr:uid="{00000000-0005-0000-0000-0000CF100000}"/>
    <cellStyle name="Normal 30" xfId="328" xr:uid="{00000000-0005-0000-0000-0000D0100000}"/>
    <cellStyle name="Normal 30 2" xfId="1145" xr:uid="{00000000-0005-0000-0000-0000D1100000}"/>
    <cellStyle name="Normal 30 3" xfId="779" xr:uid="{00000000-0005-0000-0000-0000D2100000}"/>
    <cellStyle name="Normal 31" xfId="329" xr:uid="{00000000-0005-0000-0000-0000D3100000}"/>
    <cellStyle name="Normal 31 2" xfId="1146" xr:uid="{00000000-0005-0000-0000-0000D4100000}"/>
    <cellStyle name="Normal 31 3" xfId="780" xr:uid="{00000000-0005-0000-0000-0000D5100000}"/>
    <cellStyle name="Normal 32" xfId="330" xr:uid="{00000000-0005-0000-0000-0000D6100000}"/>
    <cellStyle name="Normal 32 2" xfId="1147" xr:uid="{00000000-0005-0000-0000-0000D7100000}"/>
    <cellStyle name="Normal 32 3" xfId="781" xr:uid="{00000000-0005-0000-0000-0000D8100000}"/>
    <cellStyle name="Normal 33" xfId="331" xr:uid="{00000000-0005-0000-0000-0000D9100000}"/>
    <cellStyle name="Normal 33 2" xfId="1148" xr:uid="{00000000-0005-0000-0000-0000DA100000}"/>
    <cellStyle name="Normal 33 2 2" xfId="1149" xr:uid="{00000000-0005-0000-0000-0000DB100000}"/>
    <cellStyle name="Normal 33 2 3" xfId="1479" xr:uid="{00000000-0005-0000-0000-0000DC100000}"/>
    <cellStyle name="Normal 33 2 3 2" xfId="1766" xr:uid="{00000000-0005-0000-0000-0000DD100000}"/>
    <cellStyle name="Normal 33 3" xfId="1150" xr:uid="{00000000-0005-0000-0000-0000DE100000}"/>
    <cellStyle name="Normal 34" xfId="332" xr:uid="{00000000-0005-0000-0000-0000DF100000}"/>
    <cellStyle name="Normal 34 2" xfId="1151" xr:uid="{00000000-0005-0000-0000-0000E0100000}"/>
    <cellStyle name="Normal 34 3" xfId="782" xr:uid="{00000000-0005-0000-0000-0000E1100000}"/>
    <cellStyle name="Normal 35" xfId="333" xr:uid="{00000000-0005-0000-0000-0000E2100000}"/>
    <cellStyle name="Normal 35 2" xfId="1152" xr:uid="{00000000-0005-0000-0000-0000E3100000}"/>
    <cellStyle name="Normal 35 3" xfId="783" xr:uid="{00000000-0005-0000-0000-0000E4100000}"/>
    <cellStyle name="Normal 36" xfId="334" xr:uid="{00000000-0005-0000-0000-0000E5100000}"/>
    <cellStyle name="Normal 36 2" xfId="1153" xr:uid="{00000000-0005-0000-0000-0000E6100000}"/>
    <cellStyle name="Normal 36 3" xfId="784" xr:uid="{00000000-0005-0000-0000-0000E7100000}"/>
    <cellStyle name="Normal 37" xfId="142" xr:uid="{00000000-0005-0000-0000-0000E8100000}"/>
    <cellStyle name="Normal 37 10" xfId="2042" xr:uid="{00000000-0005-0000-0000-0000E9100000}"/>
    <cellStyle name="Normal 37 10 2" xfId="2569" xr:uid="{00000000-0005-0000-0000-0000EA100000}"/>
    <cellStyle name="Normal 37 10 2 2" xfId="7025" xr:uid="{00000000-0005-0000-0000-0000EB100000}"/>
    <cellStyle name="Normal 37 10 3" xfId="3393" xr:uid="{00000000-0005-0000-0000-0000EC100000}"/>
    <cellStyle name="Normal 37 10 3 2" xfId="7859" xr:uid="{00000000-0005-0000-0000-0000EC100000}"/>
    <cellStyle name="Normal 37 10 4" xfId="5604" xr:uid="{00000000-0005-0000-0000-0000ED100000}"/>
    <cellStyle name="Normal 37 10 4 2" xfId="8912" xr:uid="{00000000-0005-0000-0000-0000ED100000}"/>
    <cellStyle name="Normal 37 10 5" xfId="7024" xr:uid="{00000000-0005-0000-0000-0000EE100000}"/>
    <cellStyle name="Normal 37 11" xfId="2787" xr:uid="{00000000-0005-0000-0000-0000EF100000}"/>
    <cellStyle name="Normal 37 11 2" xfId="3609" xr:uid="{00000000-0005-0000-0000-0000F0100000}"/>
    <cellStyle name="Normal 37 11 2 2" xfId="8074" xr:uid="{00000000-0005-0000-0000-0000F0100000}"/>
    <cellStyle name="Normal 37 11 3" xfId="5820" xr:uid="{00000000-0005-0000-0000-0000F1100000}"/>
    <cellStyle name="Normal 37 11 3 2" xfId="9128" xr:uid="{00000000-0005-0000-0000-0000F1100000}"/>
    <cellStyle name="Normal 37 11 4" xfId="7026" xr:uid="{00000000-0005-0000-0000-0000F2100000}"/>
    <cellStyle name="Normal 37 12" xfId="2905" xr:uid="{00000000-0005-0000-0000-0000F3100000}"/>
    <cellStyle name="Normal 37 12 2" xfId="3725" xr:uid="{00000000-0005-0000-0000-0000F4100000}"/>
    <cellStyle name="Normal 37 12 2 2" xfId="8190" xr:uid="{00000000-0005-0000-0000-0000F4100000}"/>
    <cellStyle name="Normal 37 12 3" xfId="5936" xr:uid="{00000000-0005-0000-0000-0000F5100000}"/>
    <cellStyle name="Normal 37 12 3 2" xfId="9244" xr:uid="{00000000-0005-0000-0000-0000F5100000}"/>
    <cellStyle name="Normal 37 12 4" xfId="7027" xr:uid="{00000000-0005-0000-0000-0000F6100000}"/>
    <cellStyle name="Normal 37 13" xfId="3032" xr:uid="{00000000-0005-0000-0000-0000F7100000}"/>
    <cellStyle name="Normal 37 13 2" xfId="3844" xr:uid="{00000000-0005-0000-0000-0000F8100000}"/>
    <cellStyle name="Normal 37 13 2 2" xfId="8309" xr:uid="{00000000-0005-0000-0000-0000F8100000}"/>
    <cellStyle name="Normal 37 13 3" xfId="6055" xr:uid="{00000000-0005-0000-0000-0000F9100000}"/>
    <cellStyle name="Normal 37 13 3 2" xfId="9363" xr:uid="{00000000-0005-0000-0000-0000F9100000}"/>
    <cellStyle name="Normal 37 13 4" xfId="7028" xr:uid="{00000000-0005-0000-0000-0000FA100000}"/>
    <cellStyle name="Normal 37 14" xfId="2329" xr:uid="{00000000-0005-0000-0000-0000FB100000}"/>
    <cellStyle name="Normal 37 14 2" xfId="4455" xr:uid="{00000000-0005-0000-0000-0000FC100000}"/>
    <cellStyle name="Normal 37 14 2 2" xfId="8450" xr:uid="{00000000-0005-0000-0000-0000FC100000}"/>
    <cellStyle name="Normal 37 14 3" xfId="6175" xr:uid="{00000000-0005-0000-0000-0000FD100000}"/>
    <cellStyle name="Normal 37 14 3 2" xfId="9482" xr:uid="{00000000-0005-0000-0000-0000FD100000}"/>
    <cellStyle name="Normal 37 14 4" xfId="7029" xr:uid="{00000000-0005-0000-0000-0000FE100000}"/>
    <cellStyle name="Normal 37 15" xfId="3162" xr:uid="{00000000-0005-0000-0000-0000FF100000}"/>
    <cellStyle name="Normal 37 15 2" xfId="7030" xr:uid="{00000000-0005-0000-0000-000000110000}"/>
    <cellStyle name="Normal 37 16" xfId="5373" xr:uid="{00000000-0005-0000-0000-000001110000}"/>
    <cellStyle name="Normal 37 16 2" xfId="8688" xr:uid="{00000000-0005-0000-0000-000001110000}"/>
    <cellStyle name="Normal 37 17" xfId="7023" xr:uid="{00000000-0005-0000-0000-000002110000}"/>
    <cellStyle name="Normal 37 18" xfId="9616" xr:uid="{00000000-0005-0000-0000-000016000000}"/>
    <cellStyle name="Normal 37 2" xfId="1155" xr:uid="{00000000-0005-0000-0000-000003110000}"/>
    <cellStyle name="Normal 37 2 10" xfId="2355" xr:uid="{00000000-0005-0000-0000-000004110000}"/>
    <cellStyle name="Normal 37 2 10 2" xfId="4642" xr:uid="{00000000-0005-0000-0000-000005110000}"/>
    <cellStyle name="Normal 37 2 10 2 2" xfId="8504" xr:uid="{00000000-0005-0000-0000-000005110000}"/>
    <cellStyle name="Normal 37 2 10 3" xfId="6188" xr:uid="{00000000-0005-0000-0000-000006110000}"/>
    <cellStyle name="Normal 37 2 10 3 2" xfId="9495" xr:uid="{00000000-0005-0000-0000-000006110000}"/>
    <cellStyle name="Normal 37 2 10 4" xfId="7032" xr:uid="{00000000-0005-0000-0000-000007110000}"/>
    <cellStyle name="Normal 37 2 11" xfId="3178" xr:uid="{00000000-0005-0000-0000-000008110000}"/>
    <cellStyle name="Normal 37 2 11 2" xfId="7033" xr:uid="{00000000-0005-0000-0000-000009110000}"/>
    <cellStyle name="Normal 37 2 12" xfId="5389" xr:uid="{00000000-0005-0000-0000-00000A110000}"/>
    <cellStyle name="Normal 37 2 12 2" xfId="8701" xr:uid="{00000000-0005-0000-0000-00000A110000}"/>
    <cellStyle name="Normal 37 2 13" xfId="7031" xr:uid="{00000000-0005-0000-0000-00000B110000}"/>
    <cellStyle name="Normal 37 2 2" xfId="1481" xr:uid="{00000000-0005-0000-0000-00000C110000}"/>
    <cellStyle name="Normal 37 2 2 10" xfId="3191" xr:uid="{00000000-0005-0000-0000-00000D110000}"/>
    <cellStyle name="Normal 37 2 2 10 2" xfId="7035" xr:uid="{00000000-0005-0000-0000-00000E110000}"/>
    <cellStyle name="Normal 37 2 2 11" xfId="5400" xr:uid="{00000000-0005-0000-0000-00000F110000}"/>
    <cellStyle name="Normal 37 2 2 11 2" xfId="8710" xr:uid="{00000000-0005-0000-0000-00000F110000}"/>
    <cellStyle name="Normal 37 2 2 12" xfId="7034" xr:uid="{00000000-0005-0000-0000-000010110000}"/>
    <cellStyle name="Normal 37 2 2 2" xfId="1552" xr:uid="{00000000-0005-0000-0000-000011110000}"/>
    <cellStyle name="Normal 37 2 2 2 10" xfId="5428" xr:uid="{00000000-0005-0000-0000-000012110000}"/>
    <cellStyle name="Normal 37 2 2 2 10 2" xfId="8738" xr:uid="{00000000-0005-0000-0000-000012110000}"/>
    <cellStyle name="Normal 37 2 2 2 11" xfId="7036" xr:uid="{00000000-0005-0000-0000-000013110000}"/>
    <cellStyle name="Normal 37 2 2 2 2" xfId="1598" xr:uid="{00000000-0005-0000-0000-000014110000}"/>
    <cellStyle name="Normal 37 2 2 2 2 2" xfId="2232" xr:uid="{00000000-0005-0000-0000-000015110000}"/>
    <cellStyle name="Normal 37 2 2 2 2 2 2" xfId="2759" xr:uid="{00000000-0005-0000-0000-000016110000}"/>
    <cellStyle name="Normal 37 2 2 2 2 2 2 2" xfId="7039" xr:uid="{00000000-0005-0000-0000-000017110000}"/>
    <cellStyle name="Normal 37 2 2 2 2 2 3" xfId="3583" xr:uid="{00000000-0005-0000-0000-000018110000}"/>
    <cellStyle name="Normal 37 2 2 2 2 2 3 2" xfId="8049" xr:uid="{00000000-0005-0000-0000-000018110000}"/>
    <cellStyle name="Normal 37 2 2 2 2 2 4" xfId="5794" xr:uid="{00000000-0005-0000-0000-000019110000}"/>
    <cellStyle name="Normal 37 2 2 2 2 2 4 2" xfId="9102" xr:uid="{00000000-0005-0000-0000-000019110000}"/>
    <cellStyle name="Normal 37 2 2 2 2 2 5" xfId="7038" xr:uid="{00000000-0005-0000-0000-00001A110000}"/>
    <cellStyle name="Normal 37 2 2 2 2 3" xfId="2124" xr:uid="{00000000-0005-0000-0000-00001B110000}"/>
    <cellStyle name="Normal 37 2 2 2 2 3 2" xfId="2651" xr:uid="{00000000-0005-0000-0000-00001C110000}"/>
    <cellStyle name="Normal 37 2 2 2 2 3 2 2" xfId="7041" xr:uid="{00000000-0005-0000-0000-00001D110000}"/>
    <cellStyle name="Normal 37 2 2 2 2 3 3" xfId="3475" xr:uid="{00000000-0005-0000-0000-00001E110000}"/>
    <cellStyle name="Normal 37 2 2 2 2 3 3 2" xfId="7941" xr:uid="{00000000-0005-0000-0000-00001E110000}"/>
    <cellStyle name="Normal 37 2 2 2 2 3 4" xfId="5686" xr:uid="{00000000-0005-0000-0000-00001F110000}"/>
    <cellStyle name="Normal 37 2 2 2 2 3 4 2" xfId="8994" xr:uid="{00000000-0005-0000-0000-00001F110000}"/>
    <cellStyle name="Normal 37 2 2 2 2 3 5" xfId="7040" xr:uid="{00000000-0005-0000-0000-000020110000}"/>
    <cellStyle name="Normal 37 2 2 2 2 4" xfId="2427" xr:uid="{00000000-0005-0000-0000-000021110000}"/>
    <cellStyle name="Normal 37 2 2 2 2 4 2" xfId="5295" xr:uid="{00000000-0005-0000-0000-000022110000}"/>
    <cellStyle name="Normal 37 2 2 2 2 4 2 2" xfId="8619" xr:uid="{00000000-0005-0000-0000-000022110000}"/>
    <cellStyle name="Normal 37 2 2 2 2 4 3" xfId="6280" xr:uid="{00000000-0005-0000-0000-000023110000}"/>
    <cellStyle name="Normal 37 2 2 2 2 4 3 2" xfId="9582" xr:uid="{00000000-0005-0000-0000-000023110000}"/>
    <cellStyle name="Normal 37 2 2 2 2 4 4" xfId="7042" xr:uid="{00000000-0005-0000-0000-000024110000}"/>
    <cellStyle name="Normal 37 2 2 2 2 5" xfId="3251" xr:uid="{00000000-0005-0000-0000-000025110000}"/>
    <cellStyle name="Normal 37 2 2 2 2 5 2" xfId="7043" xr:uid="{00000000-0005-0000-0000-000026110000}"/>
    <cellStyle name="Normal 37 2 2 2 2 6" xfId="5460" xr:uid="{00000000-0005-0000-0000-000027110000}"/>
    <cellStyle name="Normal 37 2 2 2 2 6 2" xfId="8770" xr:uid="{00000000-0005-0000-0000-000027110000}"/>
    <cellStyle name="Normal 37 2 2 2 2 7" xfId="7037" xr:uid="{00000000-0005-0000-0000-000028110000}"/>
    <cellStyle name="Normal 37 2 2 2 3" xfId="1769" xr:uid="{00000000-0005-0000-0000-000029110000}"/>
    <cellStyle name="Normal 37 2 2 2 3 2" xfId="2200" xr:uid="{00000000-0005-0000-0000-00002A110000}"/>
    <cellStyle name="Normal 37 2 2 2 3 2 2" xfId="2727" xr:uid="{00000000-0005-0000-0000-00002B110000}"/>
    <cellStyle name="Normal 37 2 2 2 3 2 2 2" xfId="7046" xr:uid="{00000000-0005-0000-0000-00002C110000}"/>
    <cellStyle name="Normal 37 2 2 2 3 2 3" xfId="3551" xr:uid="{00000000-0005-0000-0000-00002D110000}"/>
    <cellStyle name="Normal 37 2 2 2 3 2 3 2" xfId="8017" xr:uid="{00000000-0005-0000-0000-00002D110000}"/>
    <cellStyle name="Normal 37 2 2 2 3 2 4" xfId="5762" xr:uid="{00000000-0005-0000-0000-00002E110000}"/>
    <cellStyle name="Normal 37 2 2 2 3 2 4 2" xfId="9070" xr:uid="{00000000-0005-0000-0000-00002E110000}"/>
    <cellStyle name="Normal 37 2 2 2 3 2 5" xfId="7045" xr:uid="{00000000-0005-0000-0000-00002F110000}"/>
    <cellStyle name="Normal 37 2 2 2 3 3" xfId="2524" xr:uid="{00000000-0005-0000-0000-000030110000}"/>
    <cellStyle name="Normal 37 2 2 2 3 3 2" xfId="7047" xr:uid="{00000000-0005-0000-0000-000031110000}"/>
    <cellStyle name="Normal 37 2 2 2 3 4" xfId="3348" xr:uid="{00000000-0005-0000-0000-000032110000}"/>
    <cellStyle name="Normal 37 2 2 2 3 4 2" xfId="7820" xr:uid="{00000000-0005-0000-0000-000032110000}"/>
    <cellStyle name="Normal 37 2 2 2 3 5" xfId="5557" xr:uid="{00000000-0005-0000-0000-000033110000}"/>
    <cellStyle name="Normal 37 2 2 2 3 5 2" xfId="8867" xr:uid="{00000000-0005-0000-0000-000033110000}"/>
    <cellStyle name="Normal 37 2 2 2 3 6" xfId="7044" xr:uid="{00000000-0005-0000-0000-000034110000}"/>
    <cellStyle name="Normal 37 2 2 2 4" xfId="2092" xr:uid="{00000000-0005-0000-0000-000035110000}"/>
    <cellStyle name="Normal 37 2 2 2 4 2" xfId="2619" xr:uid="{00000000-0005-0000-0000-000036110000}"/>
    <cellStyle name="Normal 37 2 2 2 4 2 2" xfId="7049" xr:uid="{00000000-0005-0000-0000-000037110000}"/>
    <cellStyle name="Normal 37 2 2 2 4 3" xfId="3443" xr:uid="{00000000-0005-0000-0000-000038110000}"/>
    <cellStyle name="Normal 37 2 2 2 4 3 2" xfId="7909" xr:uid="{00000000-0005-0000-0000-000038110000}"/>
    <cellStyle name="Normal 37 2 2 2 4 4" xfId="5654" xr:uid="{00000000-0005-0000-0000-000039110000}"/>
    <cellStyle name="Normal 37 2 2 2 4 4 2" xfId="8962" xr:uid="{00000000-0005-0000-0000-000039110000}"/>
    <cellStyle name="Normal 37 2 2 2 4 5" xfId="7048" xr:uid="{00000000-0005-0000-0000-00003A110000}"/>
    <cellStyle name="Normal 37 2 2 2 5" xfId="2858" xr:uid="{00000000-0005-0000-0000-00003B110000}"/>
    <cellStyle name="Normal 37 2 2 2 5 2" xfId="3680" xr:uid="{00000000-0005-0000-0000-00003C110000}"/>
    <cellStyle name="Normal 37 2 2 2 5 2 2" xfId="8145" xr:uid="{00000000-0005-0000-0000-00003C110000}"/>
    <cellStyle name="Normal 37 2 2 2 5 3" xfId="5891" xr:uid="{00000000-0005-0000-0000-00003D110000}"/>
    <cellStyle name="Normal 37 2 2 2 5 3 2" xfId="9199" xr:uid="{00000000-0005-0000-0000-00003D110000}"/>
    <cellStyle name="Normal 37 2 2 2 5 4" xfId="7050" xr:uid="{00000000-0005-0000-0000-00003E110000}"/>
    <cellStyle name="Normal 37 2 2 2 6" xfId="2976" xr:uid="{00000000-0005-0000-0000-00003F110000}"/>
    <cellStyle name="Normal 37 2 2 2 6 2" xfId="3796" xr:uid="{00000000-0005-0000-0000-000040110000}"/>
    <cellStyle name="Normal 37 2 2 2 6 2 2" xfId="8261" xr:uid="{00000000-0005-0000-0000-000040110000}"/>
    <cellStyle name="Normal 37 2 2 2 6 3" xfId="6007" xr:uid="{00000000-0005-0000-0000-000041110000}"/>
    <cellStyle name="Normal 37 2 2 2 6 3 2" xfId="9315" xr:uid="{00000000-0005-0000-0000-000041110000}"/>
    <cellStyle name="Normal 37 2 2 2 6 4" xfId="7051" xr:uid="{00000000-0005-0000-0000-000042110000}"/>
    <cellStyle name="Normal 37 2 2 2 7" xfId="3103" xr:uid="{00000000-0005-0000-0000-000043110000}"/>
    <cellStyle name="Normal 37 2 2 2 7 2" xfId="3915" xr:uid="{00000000-0005-0000-0000-000044110000}"/>
    <cellStyle name="Normal 37 2 2 2 7 2 2" xfId="8380" xr:uid="{00000000-0005-0000-0000-000044110000}"/>
    <cellStyle name="Normal 37 2 2 2 7 3" xfId="6126" xr:uid="{00000000-0005-0000-0000-000045110000}"/>
    <cellStyle name="Normal 37 2 2 2 7 3 2" xfId="9434" xr:uid="{00000000-0005-0000-0000-000045110000}"/>
    <cellStyle name="Normal 37 2 2 2 7 4" xfId="7052" xr:uid="{00000000-0005-0000-0000-000046110000}"/>
    <cellStyle name="Normal 37 2 2 2 8" xfId="2395" xr:uid="{00000000-0005-0000-0000-000047110000}"/>
    <cellStyle name="Normal 37 2 2 2 8 2" xfId="5214" xr:uid="{00000000-0005-0000-0000-000048110000}"/>
    <cellStyle name="Normal 37 2 2 2 8 2 2" xfId="8568" xr:uid="{00000000-0005-0000-0000-000048110000}"/>
    <cellStyle name="Normal 37 2 2 2 8 3" xfId="6228" xr:uid="{00000000-0005-0000-0000-000049110000}"/>
    <cellStyle name="Normal 37 2 2 2 8 3 2" xfId="9530" xr:uid="{00000000-0005-0000-0000-000049110000}"/>
    <cellStyle name="Normal 37 2 2 2 8 4" xfId="7053" xr:uid="{00000000-0005-0000-0000-00004A110000}"/>
    <cellStyle name="Normal 37 2 2 2 9" xfId="3219" xr:uid="{00000000-0005-0000-0000-00004B110000}"/>
    <cellStyle name="Normal 37 2 2 2 9 2" xfId="7054" xr:uid="{00000000-0005-0000-0000-00004C110000}"/>
    <cellStyle name="Normal 37 2 2 3" xfId="1599" xr:uid="{00000000-0005-0000-0000-00004D110000}"/>
    <cellStyle name="Normal 37 2 2 3 2" xfId="2233" xr:uid="{00000000-0005-0000-0000-00004E110000}"/>
    <cellStyle name="Normal 37 2 2 3 2 2" xfId="2760" xr:uid="{00000000-0005-0000-0000-00004F110000}"/>
    <cellStyle name="Normal 37 2 2 3 2 2 2" xfId="7057" xr:uid="{00000000-0005-0000-0000-000050110000}"/>
    <cellStyle name="Normal 37 2 2 3 2 3" xfId="3584" xr:uid="{00000000-0005-0000-0000-000051110000}"/>
    <cellStyle name="Normal 37 2 2 3 2 3 2" xfId="8050" xr:uid="{00000000-0005-0000-0000-000051110000}"/>
    <cellStyle name="Normal 37 2 2 3 2 4" xfId="5795" xr:uid="{00000000-0005-0000-0000-000052110000}"/>
    <cellStyle name="Normal 37 2 2 3 2 4 2" xfId="9103" xr:uid="{00000000-0005-0000-0000-000052110000}"/>
    <cellStyle name="Normal 37 2 2 3 2 5" xfId="7056" xr:uid="{00000000-0005-0000-0000-000053110000}"/>
    <cellStyle name="Normal 37 2 2 3 3" xfId="2125" xr:uid="{00000000-0005-0000-0000-000054110000}"/>
    <cellStyle name="Normal 37 2 2 3 3 2" xfId="2652" xr:uid="{00000000-0005-0000-0000-000055110000}"/>
    <cellStyle name="Normal 37 2 2 3 3 2 2" xfId="7059" xr:uid="{00000000-0005-0000-0000-000056110000}"/>
    <cellStyle name="Normal 37 2 2 3 3 3" xfId="3476" xr:uid="{00000000-0005-0000-0000-000057110000}"/>
    <cellStyle name="Normal 37 2 2 3 3 3 2" xfId="7942" xr:uid="{00000000-0005-0000-0000-000057110000}"/>
    <cellStyle name="Normal 37 2 2 3 3 4" xfId="5687" xr:uid="{00000000-0005-0000-0000-000058110000}"/>
    <cellStyle name="Normal 37 2 2 3 3 4 2" xfId="8995" xr:uid="{00000000-0005-0000-0000-000058110000}"/>
    <cellStyle name="Normal 37 2 2 3 3 5" xfId="7058" xr:uid="{00000000-0005-0000-0000-000059110000}"/>
    <cellStyle name="Normal 37 2 2 3 4" xfId="2428" xr:uid="{00000000-0005-0000-0000-00005A110000}"/>
    <cellStyle name="Normal 37 2 2 3 4 2" xfId="5269" xr:uid="{00000000-0005-0000-0000-00005B110000}"/>
    <cellStyle name="Normal 37 2 2 3 4 2 2" xfId="8593" xr:uid="{00000000-0005-0000-0000-00005B110000}"/>
    <cellStyle name="Normal 37 2 2 3 4 3" xfId="6254" xr:uid="{00000000-0005-0000-0000-00005C110000}"/>
    <cellStyle name="Normal 37 2 2 3 4 3 2" xfId="9556" xr:uid="{00000000-0005-0000-0000-00005C110000}"/>
    <cellStyle name="Normal 37 2 2 3 4 4" xfId="7060" xr:uid="{00000000-0005-0000-0000-00005D110000}"/>
    <cellStyle name="Normal 37 2 2 3 5" xfId="3252" xr:uid="{00000000-0005-0000-0000-00005E110000}"/>
    <cellStyle name="Normal 37 2 2 3 5 2" xfId="7061" xr:uid="{00000000-0005-0000-0000-00005F110000}"/>
    <cellStyle name="Normal 37 2 2 3 6" xfId="5461" xr:uid="{00000000-0005-0000-0000-000060110000}"/>
    <cellStyle name="Normal 37 2 2 3 6 2" xfId="8771" xr:uid="{00000000-0005-0000-0000-000060110000}"/>
    <cellStyle name="Normal 37 2 2 3 7" xfId="7055" xr:uid="{00000000-0005-0000-0000-000061110000}"/>
    <cellStyle name="Normal 37 2 2 4" xfId="1658" xr:uid="{00000000-0005-0000-0000-000062110000}"/>
    <cellStyle name="Normal 37 2 2 4 2" xfId="2172" xr:uid="{00000000-0005-0000-0000-000063110000}"/>
    <cellStyle name="Normal 37 2 2 4 2 2" xfId="2699" xr:uid="{00000000-0005-0000-0000-000064110000}"/>
    <cellStyle name="Normal 37 2 2 4 2 2 2" xfId="7064" xr:uid="{00000000-0005-0000-0000-000065110000}"/>
    <cellStyle name="Normal 37 2 2 4 2 3" xfId="3523" xr:uid="{00000000-0005-0000-0000-000066110000}"/>
    <cellStyle name="Normal 37 2 2 4 2 3 2" xfId="7989" xr:uid="{00000000-0005-0000-0000-000066110000}"/>
    <cellStyle name="Normal 37 2 2 4 2 4" xfId="5734" xr:uid="{00000000-0005-0000-0000-000067110000}"/>
    <cellStyle name="Normal 37 2 2 4 2 4 2" xfId="9042" xr:uid="{00000000-0005-0000-0000-000067110000}"/>
    <cellStyle name="Normal 37 2 2 4 2 5" xfId="7063" xr:uid="{00000000-0005-0000-0000-000068110000}"/>
    <cellStyle name="Normal 37 2 2 4 3" xfId="2475" xr:uid="{00000000-0005-0000-0000-000069110000}"/>
    <cellStyle name="Normal 37 2 2 4 3 2" xfId="7065" xr:uid="{00000000-0005-0000-0000-00006A110000}"/>
    <cellStyle name="Normal 37 2 2 4 4" xfId="3299" xr:uid="{00000000-0005-0000-0000-00006B110000}"/>
    <cellStyle name="Normal 37 2 2 4 4 2" xfId="7783" xr:uid="{00000000-0005-0000-0000-00006B110000}"/>
    <cellStyle name="Normal 37 2 2 4 5" xfId="5508" xr:uid="{00000000-0005-0000-0000-00006C110000}"/>
    <cellStyle name="Normal 37 2 2 4 5 2" xfId="8818" xr:uid="{00000000-0005-0000-0000-00006C110000}"/>
    <cellStyle name="Normal 37 2 2 4 6" xfId="7062" xr:uid="{00000000-0005-0000-0000-00006D110000}"/>
    <cellStyle name="Normal 37 2 2 5" xfId="2064" xr:uid="{00000000-0005-0000-0000-00006E110000}"/>
    <cellStyle name="Normal 37 2 2 5 2" xfId="2591" xr:uid="{00000000-0005-0000-0000-00006F110000}"/>
    <cellStyle name="Normal 37 2 2 5 2 2" xfId="7067" xr:uid="{00000000-0005-0000-0000-000070110000}"/>
    <cellStyle name="Normal 37 2 2 5 3" xfId="3415" xr:uid="{00000000-0005-0000-0000-000071110000}"/>
    <cellStyle name="Normal 37 2 2 5 3 2" xfId="7881" xr:uid="{00000000-0005-0000-0000-000071110000}"/>
    <cellStyle name="Normal 37 2 2 5 4" xfId="5626" xr:uid="{00000000-0005-0000-0000-000072110000}"/>
    <cellStyle name="Normal 37 2 2 5 4 2" xfId="8934" xr:uid="{00000000-0005-0000-0000-000072110000}"/>
    <cellStyle name="Normal 37 2 2 5 5" xfId="7066" xr:uid="{00000000-0005-0000-0000-000073110000}"/>
    <cellStyle name="Normal 37 2 2 6" xfId="2809" xr:uid="{00000000-0005-0000-0000-000074110000}"/>
    <cellStyle name="Normal 37 2 2 6 2" xfId="3631" xr:uid="{00000000-0005-0000-0000-000075110000}"/>
    <cellStyle name="Normal 37 2 2 6 2 2" xfId="8096" xr:uid="{00000000-0005-0000-0000-000075110000}"/>
    <cellStyle name="Normal 37 2 2 6 3" xfId="5842" xr:uid="{00000000-0005-0000-0000-000076110000}"/>
    <cellStyle name="Normal 37 2 2 6 3 2" xfId="9150" xr:uid="{00000000-0005-0000-0000-000076110000}"/>
    <cellStyle name="Normal 37 2 2 6 4" xfId="7068" xr:uid="{00000000-0005-0000-0000-000077110000}"/>
    <cellStyle name="Normal 37 2 2 7" xfId="2927" xr:uid="{00000000-0005-0000-0000-000078110000}"/>
    <cellStyle name="Normal 37 2 2 7 2" xfId="3747" xr:uid="{00000000-0005-0000-0000-000079110000}"/>
    <cellStyle name="Normal 37 2 2 7 2 2" xfId="8212" xr:uid="{00000000-0005-0000-0000-000079110000}"/>
    <cellStyle name="Normal 37 2 2 7 3" xfId="5958" xr:uid="{00000000-0005-0000-0000-00007A110000}"/>
    <cellStyle name="Normal 37 2 2 7 3 2" xfId="9266" xr:uid="{00000000-0005-0000-0000-00007A110000}"/>
    <cellStyle name="Normal 37 2 2 7 4" xfId="7069" xr:uid="{00000000-0005-0000-0000-00007B110000}"/>
    <cellStyle name="Normal 37 2 2 8" xfId="3054" xr:uid="{00000000-0005-0000-0000-00007C110000}"/>
    <cellStyle name="Normal 37 2 2 8 2" xfId="3866" xr:uid="{00000000-0005-0000-0000-00007D110000}"/>
    <cellStyle name="Normal 37 2 2 8 2 2" xfId="8331" xr:uid="{00000000-0005-0000-0000-00007D110000}"/>
    <cellStyle name="Normal 37 2 2 8 3" xfId="6077" xr:uid="{00000000-0005-0000-0000-00007E110000}"/>
    <cellStyle name="Normal 37 2 2 8 3 2" xfId="9385" xr:uid="{00000000-0005-0000-0000-00007E110000}"/>
    <cellStyle name="Normal 37 2 2 8 4" xfId="7070" xr:uid="{00000000-0005-0000-0000-00007F110000}"/>
    <cellStyle name="Normal 37 2 2 9" xfId="2367" xr:uid="{00000000-0005-0000-0000-000080110000}"/>
    <cellStyle name="Normal 37 2 2 9 2" xfId="4686" xr:uid="{00000000-0005-0000-0000-000081110000}"/>
    <cellStyle name="Normal 37 2 2 9 2 2" xfId="8523" xr:uid="{00000000-0005-0000-0000-000081110000}"/>
    <cellStyle name="Normal 37 2 2 9 3" xfId="6197" xr:uid="{00000000-0005-0000-0000-000082110000}"/>
    <cellStyle name="Normal 37 2 2 9 3 2" xfId="9504" xr:uid="{00000000-0005-0000-0000-000082110000}"/>
    <cellStyle name="Normal 37 2 2 9 4" xfId="7071" xr:uid="{00000000-0005-0000-0000-000083110000}"/>
    <cellStyle name="Normal 37 2 3" xfId="1543" xr:uid="{00000000-0005-0000-0000-000084110000}"/>
    <cellStyle name="Normal 37 2 3 10" xfId="5419" xr:uid="{00000000-0005-0000-0000-000085110000}"/>
    <cellStyle name="Normal 37 2 3 10 2" xfId="8729" xr:uid="{00000000-0005-0000-0000-000085110000}"/>
    <cellStyle name="Normal 37 2 3 11" xfId="7072" xr:uid="{00000000-0005-0000-0000-000086110000}"/>
    <cellStyle name="Normal 37 2 3 2" xfId="1600" xr:uid="{00000000-0005-0000-0000-000087110000}"/>
    <cellStyle name="Normal 37 2 3 2 10" xfId="7073" xr:uid="{00000000-0005-0000-0000-000088110000}"/>
    <cellStyle name="Normal 37 2 3 2 2" xfId="1770" xr:uid="{00000000-0005-0000-0000-000089110000}"/>
    <cellStyle name="Normal 37 2 3 2 2 2" xfId="2234" xr:uid="{00000000-0005-0000-0000-00008A110000}"/>
    <cellStyle name="Normal 37 2 3 2 2 2 2" xfId="2761" xr:uid="{00000000-0005-0000-0000-00008B110000}"/>
    <cellStyle name="Normal 37 2 3 2 2 2 2 2" xfId="7076" xr:uid="{00000000-0005-0000-0000-00008C110000}"/>
    <cellStyle name="Normal 37 2 3 2 2 2 3" xfId="3585" xr:uid="{00000000-0005-0000-0000-00008D110000}"/>
    <cellStyle name="Normal 37 2 3 2 2 2 3 2" xfId="8051" xr:uid="{00000000-0005-0000-0000-00008D110000}"/>
    <cellStyle name="Normal 37 2 3 2 2 2 4" xfId="5796" xr:uid="{00000000-0005-0000-0000-00008E110000}"/>
    <cellStyle name="Normal 37 2 3 2 2 2 4 2" xfId="9104" xr:uid="{00000000-0005-0000-0000-00008E110000}"/>
    <cellStyle name="Normal 37 2 3 2 2 2 5" xfId="7075" xr:uid="{00000000-0005-0000-0000-00008F110000}"/>
    <cellStyle name="Normal 37 2 3 2 2 3" xfId="2525" xr:uid="{00000000-0005-0000-0000-000090110000}"/>
    <cellStyle name="Normal 37 2 3 2 2 3 2" xfId="7077" xr:uid="{00000000-0005-0000-0000-000091110000}"/>
    <cellStyle name="Normal 37 2 3 2 2 4" xfId="3349" xr:uid="{00000000-0005-0000-0000-000092110000}"/>
    <cellStyle name="Normal 37 2 3 2 2 4 2" xfId="7821" xr:uid="{00000000-0005-0000-0000-000092110000}"/>
    <cellStyle name="Normal 37 2 3 2 2 5" xfId="5558" xr:uid="{00000000-0005-0000-0000-000093110000}"/>
    <cellStyle name="Normal 37 2 3 2 2 5 2" xfId="8868" xr:uid="{00000000-0005-0000-0000-000093110000}"/>
    <cellStyle name="Normal 37 2 3 2 2 6" xfId="7074" xr:uid="{00000000-0005-0000-0000-000094110000}"/>
    <cellStyle name="Normal 37 2 3 2 3" xfId="2126" xr:uid="{00000000-0005-0000-0000-000095110000}"/>
    <cellStyle name="Normal 37 2 3 2 3 2" xfId="2653" xr:uid="{00000000-0005-0000-0000-000096110000}"/>
    <cellStyle name="Normal 37 2 3 2 3 2 2" xfId="7079" xr:uid="{00000000-0005-0000-0000-000097110000}"/>
    <cellStyle name="Normal 37 2 3 2 3 3" xfId="3477" xr:uid="{00000000-0005-0000-0000-000098110000}"/>
    <cellStyle name="Normal 37 2 3 2 3 3 2" xfId="7943" xr:uid="{00000000-0005-0000-0000-000098110000}"/>
    <cellStyle name="Normal 37 2 3 2 3 4" xfId="5688" xr:uid="{00000000-0005-0000-0000-000099110000}"/>
    <cellStyle name="Normal 37 2 3 2 3 4 2" xfId="8996" xr:uid="{00000000-0005-0000-0000-000099110000}"/>
    <cellStyle name="Normal 37 2 3 2 3 5" xfId="7078" xr:uid="{00000000-0005-0000-0000-00009A110000}"/>
    <cellStyle name="Normal 37 2 3 2 4" xfId="2859" xr:uid="{00000000-0005-0000-0000-00009B110000}"/>
    <cellStyle name="Normal 37 2 3 2 4 2" xfId="3681" xr:uid="{00000000-0005-0000-0000-00009C110000}"/>
    <cellStyle name="Normal 37 2 3 2 4 2 2" xfId="8146" xr:uid="{00000000-0005-0000-0000-00009C110000}"/>
    <cellStyle name="Normal 37 2 3 2 4 3" xfId="5892" xr:uid="{00000000-0005-0000-0000-00009D110000}"/>
    <cellStyle name="Normal 37 2 3 2 4 3 2" xfId="9200" xr:uid="{00000000-0005-0000-0000-00009D110000}"/>
    <cellStyle name="Normal 37 2 3 2 4 4" xfId="7080" xr:uid="{00000000-0005-0000-0000-00009E110000}"/>
    <cellStyle name="Normal 37 2 3 2 5" xfId="2977" xr:uid="{00000000-0005-0000-0000-00009F110000}"/>
    <cellStyle name="Normal 37 2 3 2 5 2" xfId="3797" xr:uid="{00000000-0005-0000-0000-0000A0110000}"/>
    <cellStyle name="Normal 37 2 3 2 5 2 2" xfId="8262" xr:uid="{00000000-0005-0000-0000-0000A0110000}"/>
    <cellStyle name="Normal 37 2 3 2 5 3" xfId="6008" xr:uid="{00000000-0005-0000-0000-0000A1110000}"/>
    <cellStyle name="Normal 37 2 3 2 5 3 2" xfId="9316" xr:uid="{00000000-0005-0000-0000-0000A1110000}"/>
    <cellStyle name="Normal 37 2 3 2 5 4" xfId="7081" xr:uid="{00000000-0005-0000-0000-0000A2110000}"/>
    <cellStyle name="Normal 37 2 3 2 6" xfId="3104" xr:uid="{00000000-0005-0000-0000-0000A3110000}"/>
    <cellStyle name="Normal 37 2 3 2 6 2" xfId="3916" xr:uid="{00000000-0005-0000-0000-0000A4110000}"/>
    <cellStyle name="Normal 37 2 3 2 6 2 2" xfId="8381" xr:uid="{00000000-0005-0000-0000-0000A4110000}"/>
    <cellStyle name="Normal 37 2 3 2 6 3" xfId="6127" xr:uid="{00000000-0005-0000-0000-0000A5110000}"/>
    <cellStyle name="Normal 37 2 3 2 6 3 2" xfId="9435" xr:uid="{00000000-0005-0000-0000-0000A5110000}"/>
    <cellStyle name="Normal 37 2 3 2 6 4" xfId="7082" xr:uid="{00000000-0005-0000-0000-0000A6110000}"/>
    <cellStyle name="Normal 37 2 3 2 7" xfId="2429" xr:uid="{00000000-0005-0000-0000-0000A7110000}"/>
    <cellStyle name="Normal 37 2 3 2 7 2" xfId="5286" xr:uid="{00000000-0005-0000-0000-0000A8110000}"/>
    <cellStyle name="Normal 37 2 3 2 7 2 2" xfId="8610" xr:uid="{00000000-0005-0000-0000-0000A8110000}"/>
    <cellStyle name="Normal 37 2 3 2 7 3" xfId="6271" xr:uid="{00000000-0005-0000-0000-0000A9110000}"/>
    <cellStyle name="Normal 37 2 3 2 7 3 2" xfId="9573" xr:uid="{00000000-0005-0000-0000-0000A9110000}"/>
    <cellStyle name="Normal 37 2 3 2 7 4" xfId="7083" xr:uid="{00000000-0005-0000-0000-0000AA110000}"/>
    <cellStyle name="Normal 37 2 3 2 8" xfId="3253" xr:uid="{00000000-0005-0000-0000-0000AB110000}"/>
    <cellStyle name="Normal 37 2 3 2 8 2" xfId="7084" xr:uid="{00000000-0005-0000-0000-0000AC110000}"/>
    <cellStyle name="Normal 37 2 3 2 9" xfId="5462" xr:uid="{00000000-0005-0000-0000-0000AD110000}"/>
    <cellStyle name="Normal 37 2 3 2 9 2" xfId="8772" xr:uid="{00000000-0005-0000-0000-0000AD110000}"/>
    <cellStyle name="Normal 37 2 3 3" xfId="1687" xr:uid="{00000000-0005-0000-0000-0000AE110000}"/>
    <cellStyle name="Normal 37 2 3 3 2" xfId="2191" xr:uid="{00000000-0005-0000-0000-0000AF110000}"/>
    <cellStyle name="Normal 37 2 3 3 2 2" xfId="2718" xr:uid="{00000000-0005-0000-0000-0000B0110000}"/>
    <cellStyle name="Normal 37 2 3 3 2 2 2" xfId="7087" xr:uid="{00000000-0005-0000-0000-0000B1110000}"/>
    <cellStyle name="Normal 37 2 3 3 2 3" xfId="3542" xr:uid="{00000000-0005-0000-0000-0000B2110000}"/>
    <cellStyle name="Normal 37 2 3 3 2 3 2" xfId="8008" xr:uid="{00000000-0005-0000-0000-0000B2110000}"/>
    <cellStyle name="Normal 37 2 3 3 2 4" xfId="5753" xr:uid="{00000000-0005-0000-0000-0000B3110000}"/>
    <cellStyle name="Normal 37 2 3 3 2 4 2" xfId="9061" xr:uid="{00000000-0005-0000-0000-0000B3110000}"/>
    <cellStyle name="Normal 37 2 3 3 2 5" xfId="7086" xr:uid="{00000000-0005-0000-0000-0000B4110000}"/>
    <cellStyle name="Normal 37 2 3 3 3" xfId="2491" xr:uid="{00000000-0005-0000-0000-0000B5110000}"/>
    <cellStyle name="Normal 37 2 3 3 3 2" xfId="7088" xr:uid="{00000000-0005-0000-0000-0000B6110000}"/>
    <cellStyle name="Normal 37 2 3 3 4" xfId="3315" xr:uid="{00000000-0005-0000-0000-0000B7110000}"/>
    <cellStyle name="Normal 37 2 3 3 4 2" xfId="7794" xr:uid="{00000000-0005-0000-0000-0000B7110000}"/>
    <cellStyle name="Normal 37 2 3 3 5" xfId="5524" xr:uid="{00000000-0005-0000-0000-0000B8110000}"/>
    <cellStyle name="Normal 37 2 3 3 5 2" xfId="8834" xr:uid="{00000000-0005-0000-0000-0000B8110000}"/>
    <cellStyle name="Normal 37 2 3 3 6" xfId="7085" xr:uid="{00000000-0005-0000-0000-0000B9110000}"/>
    <cellStyle name="Normal 37 2 3 4" xfId="2083" xr:uid="{00000000-0005-0000-0000-0000BA110000}"/>
    <cellStyle name="Normal 37 2 3 4 2" xfId="2610" xr:uid="{00000000-0005-0000-0000-0000BB110000}"/>
    <cellStyle name="Normal 37 2 3 4 2 2" xfId="7090" xr:uid="{00000000-0005-0000-0000-0000BC110000}"/>
    <cellStyle name="Normal 37 2 3 4 3" xfId="3434" xr:uid="{00000000-0005-0000-0000-0000BD110000}"/>
    <cellStyle name="Normal 37 2 3 4 3 2" xfId="7900" xr:uid="{00000000-0005-0000-0000-0000BD110000}"/>
    <cellStyle name="Normal 37 2 3 4 4" xfId="5645" xr:uid="{00000000-0005-0000-0000-0000BE110000}"/>
    <cellStyle name="Normal 37 2 3 4 4 2" xfId="8953" xr:uid="{00000000-0005-0000-0000-0000BE110000}"/>
    <cellStyle name="Normal 37 2 3 4 5" xfId="7089" xr:uid="{00000000-0005-0000-0000-0000BF110000}"/>
    <cellStyle name="Normal 37 2 3 5" xfId="2825" xr:uid="{00000000-0005-0000-0000-0000C0110000}"/>
    <cellStyle name="Normal 37 2 3 5 2" xfId="3647" xr:uid="{00000000-0005-0000-0000-0000C1110000}"/>
    <cellStyle name="Normal 37 2 3 5 2 2" xfId="8112" xr:uid="{00000000-0005-0000-0000-0000C1110000}"/>
    <cellStyle name="Normal 37 2 3 5 3" xfId="5858" xr:uid="{00000000-0005-0000-0000-0000C2110000}"/>
    <cellStyle name="Normal 37 2 3 5 3 2" xfId="9166" xr:uid="{00000000-0005-0000-0000-0000C2110000}"/>
    <cellStyle name="Normal 37 2 3 5 4" xfId="7091" xr:uid="{00000000-0005-0000-0000-0000C3110000}"/>
    <cellStyle name="Normal 37 2 3 6" xfId="2943" xr:uid="{00000000-0005-0000-0000-0000C4110000}"/>
    <cellStyle name="Normal 37 2 3 6 2" xfId="3763" xr:uid="{00000000-0005-0000-0000-0000C5110000}"/>
    <cellStyle name="Normal 37 2 3 6 2 2" xfId="8228" xr:uid="{00000000-0005-0000-0000-0000C5110000}"/>
    <cellStyle name="Normal 37 2 3 6 3" xfId="5974" xr:uid="{00000000-0005-0000-0000-0000C6110000}"/>
    <cellStyle name="Normal 37 2 3 6 3 2" xfId="9282" xr:uid="{00000000-0005-0000-0000-0000C6110000}"/>
    <cellStyle name="Normal 37 2 3 6 4" xfId="7092" xr:uid="{00000000-0005-0000-0000-0000C7110000}"/>
    <cellStyle name="Normal 37 2 3 7" xfId="3070" xr:uid="{00000000-0005-0000-0000-0000C8110000}"/>
    <cellStyle name="Normal 37 2 3 7 2" xfId="3882" xr:uid="{00000000-0005-0000-0000-0000C9110000}"/>
    <cellStyle name="Normal 37 2 3 7 2 2" xfId="8347" xr:uid="{00000000-0005-0000-0000-0000C9110000}"/>
    <cellStyle name="Normal 37 2 3 7 3" xfId="6093" xr:uid="{00000000-0005-0000-0000-0000CA110000}"/>
    <cellStyle name="Normal 37 2 3 7 3 2" xfId="9401" xr:uid="{00000000-0005-0000-0000-0000CA110000}"/>
    <cellStyle name="Normal 37 2 3 7 4" xfId="7093" xr:uid="{00000000-0005-0000-0000-0000CB110000}"/>
    <cellStyle name="Normal 37 2 3 8" xfId="2386" xr:uid="{00000000-0005-0000-0000-0000CC110000}"/>
    <cellStyle name="Normal 37 2 3 8 2" xfId="5180" xr:uid="{00000000-0005-0000-0000-0000CD110000}"/>
    <cellStyle name="Normal 37 2 3 8 2 2" xfId="8557" xr:uid="{00000000-0005-0000-0000-0000CD110000}"/>
    <cellStyle name="Normal 37 2 3 8 3" xfId="6219" xr:uid="{00000000-0005-0000-0000-0000CE110000}"/>
    <cellStyle name="Normal 37 2 3 8 3 2" xfId="9521" xr:uid="{00000000-0005-0000-0000-0000CE110000}"/>
    <cellStyle name="Normal 37 2 3 8 4" xfId="7094" xr:uid="{00000000-0005-0000-0000-0000CF110000}"/>
    <cellStyle name="Normal 37 2 3 9" xfId="3210" xr:uid="{00000000-0005-0000-0000-0000D0110000}"/>
    <cellStyle name="Normal 37 2 3 9 2" xfId="7095" xr:uid="{00000000-0005-0000-0000-0000D1110000}"/>
    <cellStyle name="Normal 37 2 4" xfId="1601" xr:uid="{00000000-0005-0000-0000-0000D2110000}"/>
    <cellStyle name="Normal 37 2 4 10" xfId="7096" xr:uid="{00000000-0005-0000-0000-0000D3110000}"/>
    <cellStyle name="Normal 37 2 4 2" xfId="1768" xr:uid="{00000000-0005-0000-0000-0000D4110000}"/>
    <cellStyle name="Normal 37 2 4 2 2" xfId="2235" xr:uid="{00000000-0005-0000-0000-0000D5110000}"/>
    <cellStyle name="Normal 37 2 4 2 2 2" xfId="2762" xr:uid="{00000000-0005-0000-0000-0000D6110000}"/>
    <cellStyle name="Normal 37 2 4 2 2 2 2" xfId="7099" xr:uid="{00000000-0005-0000-0000-0000D7110000}"/>
    <cellStyle name="Normal 37 2 4 2 2 3" xfId="3586" xr:uid="{00000000-0005-0000-0000-0000D8110000}"/>
    <cellStyle name="Normal 37 2 4 2 2 3 2" xfId="8052" xr:uid="{00000000-0005-0000-0000-0000D8110000}"/>
    <cellStyle name="Normal 37 2 4 2 2 4" xfId="5797" xr:uid="{00000000-0005-0000-0000-0000D9110000}"/>
    <cellStyle name="Normal 37 2 4 2 2 4 2" xfId="9105" xr:uid="{00000000-0005-0000-0000-0000D9110000}"/>
    <cellStyle name="Normal 37 2 4 2 2 5" xfId="7098" xr:uid="{00000000-0005-0000-0000-0000DA110000}"/>
    <cellStyle name="Normal 37 2 4 2 3" xfId="2523" xr:uid="{00000000-0005-0000-0000-0000DB110000}"/>
    <cellStyle name="Normal 37 2 4 2 3 2" xfId="7100" xr:uid="{00000000-0005-0000-0000-0000DC110000}"/>
    <cellStyle name="Normal 37 2 4 2 4" xfId="3347" xr:uid="{00000000-0005-0000-0000-0000DD110000}"/>
    <cellStyle name="Normal 37 2 4 2 4 2" xfId="7819" xr:uid="{00000000-0005-0000-0000-0000DD110000}"/>
    <cellStyle name="Normal 37 2 4 2 5" xfId="5556" xr:uid="{00000000-0005-0000-0000-0000DE110000}"/>
    <cellStyle name="Normal 37 2 4 2 5 2" xfId="8866" xr:uid="{00000000-0005-0000-0000-0000DE110000}"/>
    <cellStyle name="Normal 37 2 4 2 6" xfId="7097" xr:uid="{00000000-0005-0000-0000-0000DF110000}"/>
    <cellStyle name="Normal 37 2 4 3" xfId="2127" xr:uid="{00000000-0005-0000-0000-0000E0110000}"/>
    <cellStyle name="Normal 37 2 4 3 2" xfId="2654" xr:uid="{00000000-0005-0000-0000-0000E1110000}"/>
    <cellStyle name="Normal 37 2 4 3 2 2" xfId="7102" xr:uid="{00000000-0005-0000-0000-0000E2110000}"/>
    <cellStyle name="Normal 37 2 4 3 3" xfId="3478" xr:uid="{00000000-0005-0000-0000-0000E3110000}"/>
    <cellStyle name="Normal 37 2 4 3 3 2" xfId="7944" xr:uid="{00000000-0005-0000-0000-0000E3110000}"/>
    <cellStyle name="Normal 37 2 4 3 4" xfId="5689" xr:uid="{00000000-0005-0000-0000-0000E4110000}"/>
    <cellStyle name="Normal 37 2 4 3 4 2" xfId="8997" xr:uid="{00000000-0005-0000-0000-0000E4110000}"/>
    <cellStyle name="Normal 37 2 4 3 5" xfId="7101" xr:uid="{00000000-0005-0000-0000-0000E5110000}"/>
    <cellStyle name="Normal 37 2 4 4" xfId="2857" xr:uid="{00000000-0005-0000-0000-0000E6110000}"/>
    <cellStyle name="Normal 37 2 4 4 2" xfId="3679" xr:uid="{00000000-0005-0000-0000-0000E7110000}"/>
    <cellStyle name="Normal 37 2 4 4 2 2" xfId="8144" xr:uid="{00000000-0005-0000-0000-0000E7110000}"/>
    <cellStyle name="Normal 37 2 4 4 3" xfId="5890" xr:uid="{00000000-0005-0000-0000-0000E8110000}"/>
    <cellStyle name="Normal 37 2 4 4 3 2" xfId="9198" xr:uid="{00000000-0005-0000-0000-0000E8110000}"/>
    <cellStyle name="Normal 37 2 4 4 4" xfId="7103" xr:uid="{00000000-0005-0000-0000-0000E9110000}"/>
    <cellStyle name="Normal 37 2 4 5" xfId="2975" xr:uid="{00000000-0005-0000-0000-0000EA110000}"/>
    <cellStyle name="Normal 37 2 4 5 2" xfId="3795" xr:uid="{00000000-0005-0000-0000-0000EB110000}"/>
    <cellStyle name="Normal 37 2 4 5 2 2" xfId="8260" xr:uid="{00000000-0005-0000-0000-0000EB110000}"/>
    <cellStyle name="Normal 37 2 4 5 3" xfId="6006" xr:uid="{00000000-0005-0000-0000-0000EC110000}"/>
    <cellStyle name="Normal 37 2 4 5 3 2" xfId="9314" xr:uid="{00000000-0005-0000-0000-0000EC110000}"/>
    <cellStyle name="Normal 37 2 4 5 4" xfId="7104" xr:uid="{00000000-0005-0000-0000-0000ED110000}"/>
    <cellStyle name="Normal 37 2 4 6" xfId="3102" xr:uid="{00000000-0005-0000-0000-0000EE110000}"/>
    <cellStyle name="Normal 37 2 4 6 2" xfId="3914" xr:uid="{00000000-0005-0000-0000-0000EF110000}"/>
    <cellStyle name="Normal 37 2 4 6 2 2" xfId="8379" xr:uid="{00000000-0005-0000-0000-0000EF110000}"/>
    <cellStyle name="Normal 37 2 4 6 3" xfId="6125" xr:uid="{00000000-0005-0000-0000-0000F0110000}"/>
    <cellStyle name="Normal 37 2 4 6 3 2" xfId="9433" xr:uid="{00000000-0005-0000-0000-0000F0110000}"/>
    <cellStyle name="Normal 37 2 4 6 4" xfId="7105" xr:uid="{00000000-0005-0000-0000-0000F1110000}"/>
    <cellStyle name="Normal 37 2 4 7" xfId="2430" xr:uid="{00000000-0005-0000-0000-0000F2110000}"/>
    <cellStyle name="Normal 37 2 4 7 2" xfId="5260" xr:uid="{00000000-0005-0000-0000-0000F3110000}"/>
    <cellStyle name="Normal 37 2 4 7 2 2" xfId="8584" xr:uid="{00000000-0005-0000-0000-0000F3110000}"/>
    <cellStyle name="Normal 37 2 4 7 3" xfId="6245" xr:uid="{00000000-0005-0000-0000-0000F4110000}"/>
    <cellStyle name="Normal 37 2 4 7 3 2" xfId="9547" xr:uid="{00000000-0005-0000-0000-0000F4110000}"/>
    <cellStyle name="Normal 37 2 4 7 4" xfId="7106" xr:uid="{00000000-0005-0000-0000-0000F5110000}"/>
    <cellStyle name="Normal 37 2 4 8" xfId="3254" xr:uid="{00000000-0005-0000-0000-0000F6110000}"/>
    <cellStyle name="Normal 37 2 4 8 2" xfId="7107" xr:uid="{00000000-0005-0000-0000-0000F7110000}"/>
    <cellStyle name="Normal 37 2 4 9" xfId="5463" xr:uid="{00000000-0005-0000-0000-0000F8110000}"/>
    <cellStyle name="Normal 37 2 4 9 2" xfId="8773" xr:uid="{00000000-0005-0000-0000-0000F8110000}"/>
    <cellStyle name="Normal 37 2 5" xfId="1648" xr:uid="{00000000-0005-0000-0000-0000F9110000}"/>
    <cellStyle name="Normal 37 2 5 2" xfId="2163" xr:uid="{00000000-0005-0000-0000-0000FA110000}"/>
    <cellStyle name="Normal 37 2 5 2 2" xfId="2690" xr:uid="{00000000-0005-0000-0000-0000FB110000}"/>
    <cellStyle name="Normal 37 2 5 2 2 2" xfId="7110" xr:uid="{00000000-0005-0000-0000-0000FC110000}"/>
    <cellStyle name="Normal 37 2 5 2 3" xfId="3514" xr:uid="{00000000-0005-0000-0000-0000FD110000}"/>
    <cellStyle name="Normal 37 2 5 2 3 2" xfId="7980" xr:uid="{00000000-0005-0000-0000-0000FD110000}"/>
    <cellStyle name="Normal 37 2 5 2 4" xfId="5725" xr:uid="{00000000-0005-0000-0000-0000FE110000}"/>
    <cellStyle name="Normal 37 2 5 2 4 2" xfId="9033" xr:uid="{00000000-0005-0000-0000-0000FE110000}"/>
    <cellStyle name="Normal 37 2 5 2 5" xfId="7109" xr:uid="{00000000-0005-0000-0000-0000FF110000}"/>
    <cellStyle name="Normal 37 2 5 3" xfId="2466" xr:uid="{00000000-0005-0000-0000-000000120000}"/>
    <cellStyle name="Normal 37 2 5 3 2" xfId="7111" xr:uid="{00000000-0005-0000-0000-000001120000}"/>
    <cellStyle name="Normal 37 2 5 4" xfId="3290" xr:uid="{00000000-0005-0000-0000-000002120000}"/>
    <cellStyle name="Normal 37 2 5 4 2" xfId="7774" xr:uid="{00000000-0005-0000-0000-000002120000}"/>
    <cellStyle name="Normal 37 2 5 5" xfId="5499" xr:uid="{00000000-0005-0000-0000-000003120000}"/>
    <cellStyle name="Normal 37 2 5 5 2" xfId="8809" xr:uid="{00000000-0005-0000-0000-000003120000}"/>
    <cellStyle name="Normal 37 2 5 6" xfId="7108" xr:uid="{00000000-0005-0000-0000-000004120000}"/>
    <cellStyle name="Normal 37 2 6" xfId="2055" xr:uid="{00000000-0005-0000-0000-000005120000}"/>
    <cellStyle name="Normal 37 2 6 2" xfId="2582" xr:uid="{00000000-0005-0000-0000-000006120000}"/>
    <cellStyle name="Normal 37 2 6 2 2" xfId="7113" xr:uid="{00000000-0005-0000-0000-000007120000}"/>
    <cellStyle name="Normal 37 2 6 3" xfId="3406" xr:uid="{00000000-0005-0000-0000-000008120000}"/>
    <cellStyle name="Normal 37 2 6 3 2" xfId="7872" xr:uid="{00000000-0005-0000-0000-000008120000}"/>
    <cellStyle name="Normal 37 2 6 4" xfId="5617" xr:uid="{00000000-0005-0000-0000-000009120000}"/>
    <cellStyle name="Normal 37 2 6 4 2" xfId="8925" xr:uid="{00000000-0005-0000-0000-000009120000}"/>
    <cellStyle name="Normal 37 2 6 5" xfId="7112" xr:uid="{00000000-0005-0000-0000-00000A120000}"/>
    <cellStyle name="Normal 37 2 7" xfId="2800" xr:uid="{00000000-0005-0000-0000-00000B120000}"/>
    <cellStyle name="Normal 37 2 7 2" xfId="3622" xr:uid="{00000000-0005-0000-0000-00000C120000}"/>
    <cellStyle name="Normal 37 2 7 2 2" xfId="8087" xr:uid="{00000000-0005-0000-0000-00000C120000}"/>
    <cellStyle name="Normal 37 2 7 3" xfId="5833" xr:uid="{00000000-0005-0000-0000-00000D120000}"/>
    <cellStyle name="Normal 37 2 7 3 2" xfId="9141" xr:uid="{00000000-0005-0000-0000-00000D120000}"/>
    <cellStyle name="Normal 37 2 7 4" xfId="7114" xr:uid="{00000000-0005-0000-0000-00000E120000}"/>
    <cellStyle name="Normal 37 2 8" xfId="2918" xr:uid="{00000000-0005-0000-0000-00000F120000}"/>
    <cellStyle name="Normal 37 2 8 2" xfId="3738" xr:uid="{00000000-0005-0000-0000-000010120000}"/>
    <cellStyle name="Normal 37 2 8 2 2" xfId="8203" xr:uid="{00000000-0005-0000-0000-000010120000}"/>
    <cellStyle name="Normal 37 2 8 3" xfId="5949" xr:uid="{00000000-0005-0000-0000-000011120000}"/>
    <cellStyle name="Normal 37 2 8 3 2" xfId="9257" xr:uid="{00000000-0005-0000-0000-000011120000}"/>
    <cellStyle name="Normal 37 2 8 4" xfId="7115" xr:uid="{00000000-0005-0000-0000-000012120000}"/>
    <cellStyle name="Normal 37 2 9" xfId="3045" xr:uid="{00000000-0005-0000-0000-000013120000}"/>
    <cellStyle name="Normal 37 2 9 2" xfId="3857" xr:uid="{00000000-0005-0000-0000-000014120000}"/>
    <cellStyle name="Normal 37 2 9 2 2" xfId="8322" xr:uid="{00000000-0005-0000-0000-000014120000}"/>
    <cellStyle name="Normal 37 2 9 3" xfId="6068" xr:uid="{00000000-0005-0000-0000-000015120000}"/>
    <cellStyle name="Normal 37 2 9 3 2" xfId="9376" xr:uid="{00000000-0005-0000-0000-000015120000}"/>
    <cellStyle name="Normal 37 2 9 4" xfId="7116" xr:uid="{00000000-0005-0000-0000-000016120000}"/>
    <cellStyle name="Normal 37 3" xfId="1156" xr:uid="{00000000-0005-0000-0000-000017120000}"/>
    <cellStyle name="Normal 37 3 2" xfId="1837" xr:uid="{00000000-0005-0000-0000-000018120000}"/>
    <cellStyle name="Normal 37 4" xfId="1154" xr:uid="{00000000-0005-0000-0000-000019120000}"/>
    <cellStyle name="Normal 37 4 10" xfId="3177" xr:uid="{00000000-0005-0000-0000-00001A120000}"/>
    <cellStyle name="Normal 37 4 10 2" xfId="7118" xr:uid="{00000000-0005-0000-0000-00001B120000}"/>
    <cellStyle name="Normal 37 4 11" xfId="5388" xr:uid="{00000000-0005-0000-0000-00001C120000}"/>
    <cellStyle name="Normal 37 4 11 2" xfId="8700" xr:uid="{00000000-0005-0000-0000-00001C120000}"/>
    <cellStyle name="Normal 37 4 12" xfId="7117" xr:uid="{00000000-0005-0000-0000-00001D120000}"/>
    <cellStyle name="Normal 37 4 2" xfId="1542" xr:uid="{00000000-0005-0000-0000-00001E120000}"/>
    <cellStyle name="Normal 37 4 2 10" xfId="5418" xr:uid="{00000000-0005-0000-0000-00001F120000}"/>
    <cellStyle name="Normal 37 4 2 10 2" xfId="8728" xr:uid="{00000000-0005-0000-0000-00001F120000}"/>
    <cellStyle name="Normal 37 4 2 11" xfId="7119" xr:uid="{00000000-0005-0000-0000-000020120000}"/>
    <cellStyle name="Normal 37 4 2 2" xfId="1602" xr:uid="{00000000-0005-0000-0000-000021120000}"/>
    <cellStyle name="Normal 37 4 2 2 2" xfId="2236" xr:uid="{00000000-0005-0000-0000-000022120000}"/>
    <cellStyle name="Normal 37 4 2 2 2 2" xfId="2763" xr:uid="{00000000-0005-0000-0000-000023120000}"/>
    <cellStyle name="Normal 37 4 2 2 2 2 2" xfId="7122" xr:uid="{00000000-0005-0000-0000-000024120000}"/>
    <cellStyle name="Normal 37 4 2 2 2 3" xfId="3587" xr:uid="{00000000-0005-0000-0000-000025120000}"/>
    <cellStyle name="Normal 37 4 2 2 2 3 2" xfId="8053" xr:uid="{00000000-0005-0000-0000-000025120000}"/>
    <cellStyle name="Normal 37 4 2 2 2 4" xfId="5798" xr:uid="{00000000-0005-0000-0000-000026120000}"/>
    <cellStyle name="Normal 37 4 2 2 2 4 2" xfId="9106" xr:uid="{00000000-0005-0000-0000-000026120000}"/>
    <cellStyle name="Normal 37 4 2 2 2 5" xfId="7121" xr:uid="{00000000-0005-0000-0000-000027120000}"/>
    <cellStyle name="Normal 37 4 2 2 3" xfId="2128" xr:uid="{00000000-0005-0000-0000-000028120000}"/>
    <cellStyle name="Normal 37 4 2 2 3 2" xfId="2655" xr:uid="{00000000-0005-0000-0000-000029120000}"/>
    <cellStyle name="Normal 37 4 2 2 3 2 2" xfId="7124" xr:uid="{00000000-0005-0000-0000-00002A120000}"/>
    <cellStyle name="Normal 37 4 2 2 3 3" xfId="3479" xr:uid="{00000000-0005-0000-0000-00002B120000}"/>
    <cellStyle name="Normal 37 4 2 2 3 3 2" xfId="7945" xr:uid="{00000000-0005-0000-0000-00002B120000}"/>
    <cellStyle name="Normal 37 4 2 2 3 4" xfId="5690" xr:uid="{00000000-0005-0000-0000-00002C120000}"/>
    <cellStyle name="Normal 37 4 2 2 3 4 2" xfId="8998" xr:uid="{00000000-0005-0000-0000-00002C120000}"/>
    <cellStyle name="Normal 37 4 2 2 3 5" xfId="7123" xr:uid="{00000000-0005-0000-0000-00002D120000}"/>
    <cellStyle name="Normal 37 4 2 2 4" xfId="2431" xr:uid="{00000000-0005-0000-0000-00002E120000}"/>
    <cellStyle name="Normal 37 4 2 2 4 2" xfId="5285" xr:uid="{00000000-0005-0000-0000-00002F120000}"/>
    <cellStyle name="Normal 37 4 2 2 4 2 2" xfId="8609" xr:uid="{00000000-0005-0000-0000-00002F120000}"/>
    <cellStyle name="Normal 37 4 2 2 4 3" xfId="6270" xr:uid="{00000000-0005-0000-0000-000030120000}"/>
    <cellStyle name="Normal 37 4 2 2 4 3 2" xfId="9572" xr:uid="{00000000-0005-0000-0000-000030120000}"/>
    <cellStyle name="Normal 37 4 2 2 4 4" xfId="7125" xr:uid="{00000000-0005-0000-0000-000031120000}"/>
    <cellStyle name="Normal 37 4 2 2 5" xfId="3255" xr:uid="{00000000-0005-0000-0000-000032120000}"/>
    <cellStyle name="Normal 37 4 2 2 5 2" xfId="7126" xr:uid="{00000000-0005-0000-0000-000033120000}"/>
    <cellStyle name="Normal 37 4 2 2 6" xfId="5464" xr:uid="{00000000-0005-0000-0000-000034120000}"/>
    <cellStyle name="Normal 37 4 2 2 6 2" xfId="8774" xr:uid="{00000000-0005-0000-0000-000034120000}"/>
    <cellStyle name="Normal 37 4 2 2 7" xfId="7120" xr:uid="{00000000-0005-0000-0000-000035120000}"/>
    <cellStyle name="Normal 37 4 2 3" xfId="1771" xr:uid="{00000000-0005-0000-0000-000036120000}"/>
    <cellStyle name="Normal 37 4 2 3 2" xfId="2190" xr:uid="{00000000-0005-0000-0000-000037120000}"/>
    <cellStyle name="Normal 37 4 2 3 2 2" xfId="2717" xr:uid="{00000000-0005-0000-0000-000038120000}"/>
    <cellStyle name="Normal 37 4 2 3 2 2 2" xfId="7129" xr:uid="{00000000-0005-0000-0000-000039120000}"/>
    <cellStyle name="Normal 37 4 2 3 2 3" xfId="3541" xr:uid="{00000000-0005-0000-0000-00003A120000}"/>
    <cellStyle name="Normal 37 4 2 3 2 3 2" xfId="8007" xr:uid="{00000000-0005-0000-0000-00003A120000}"/>
    <cellStyle name="Normal 37 4 2 3 2 4" xfId="5752" xr:uid="{00000000-0005-0000-0000-00003B120000}"/>
    <cellStyle name="Normal 37 4 2 3 2 4 2" xfId="9060" xr:uid="{00000000-0005-0000-0000-00003B120000}"/>
    <cellStyle name="Normal 37 4 2 3 2 5" xfId="7128" xr:uid="{00000000-0005-0000-0000-00003C120000}"/>
    <cellStyle name="Normal 37 4 2 3 3" xfId="2526" xr:uid="{00000000-0005-0000-0000-00003D120000}"/>
    <cellStyle name="Normal 37 4 2 3 3 2" xfId="7130" xr:uid="{00000000-0005-0000-0000-00003E120000}"/>
    <cellStyle name="Normal 37 4 2 3 4" xfId="3350" xr:uid="{00000000-0005-0000-0000-00003F120000}"/>
    <cellStyle name="Normal 37 4 2 3 4 2" xfId="7822" xr:uid="{00000000-0005-0000-0000-00003F120000}"/>
    <cellStyle name="Normal 37 4 2 3 5" xfId="5559" xr:uid="{00000000-0005-0000-0000-000040120000}"/>
    <cellStyle name="Normal 37 4 2 3 5 2" xfId="8869" xr:uid="{00000000-0005-0000-0000-000040120000}"/>
    <cellStyle name="Normal 37 4 2 3 6" xfId="7127" xr:uid="{00000000-0005-0000-0000-000041120000}"/>
    <cellStyle name="Normal 37 4 2 4" xfId="2082" xr:uid="{00000000-0005-0000-0000-000042120000}"/>
    <cellStyle name="Normal 37 4 2 4 2" xfId="2609" xr:uid="{00000000-0005-0000-0000-000043120000}"/>
    <cellStyle name="Normal 37 4 2 4 2 2" xfId="7132" xr:uid="{00000000-0005-0000-0000-000044120000}"/>
    <cellStyle name="Normal 37 4 2 4 3" xfId="3433" xr:uid="{00000000-0005-0000-0000-000045120000}"/>
    <cellStyle name="Normal 37 4 2 4 3 2" xfId="7899" xr:uid="{00000000-0005-0000-0000-000045120000}"/>
    <cellStyle name="Normal 37 4 2 4 4" xfId="5644" xr:uid="{00000000-0005-0000-0000-000046120000}"/>
    <cellStyle name="Normal 37 4 2 4 4 2" xfId="8952" xr:uid="{00000000-0005-0000-0000-000046120000}"/>
    <cellStyle name="Normal 37 4 2 4 5" xfId="7131" xr:uid="{00000000-0005-0000-0000-000047120000}"/>
    <cellStyle name="Normal 37 4 2 5" xfId="2860" xr:uid="{00000000-0005-0000-0000-000048120000}"/>
    <cellStyle name="Normal 37 4 2 5 2" xfId="3682" xr:uid="{00000000-0005-0000-0000-000049120000}"/>
    <cellStyle name="Normal 37 4 2 5 2 2" xfId="8147" xr:uid="{00000000-0005-0000-0000-000049120000}"/>
    <cellStyle name="Normal 37 4 2 5 3" xfId="5893" xr:uid="{00000000-0005-0000-0000-00004A120000}"/>
    <cellStyle name="Normal 37 4 2 5 3 2" xfId="9201" xr:uid="{00000000-0005-0000-0000-00004A120000}"/>
    <cellStyle name="Normal 37 4 2 5 4" xfId="7133" xr:uid="{00000000-0005-0000-0000-00004B120000}"/>
    <cellStyle name="Normal 37 4 2 6" xfId="2978" xr:uid="{00000000-0005-0000-0000-00004C120000}"/>
    <cellStyle name="Normal 37 4 2 6 2" xfId="3798" xr:uid="{00000000-0005-0000-0000-00004D120000}"/>
    <cellStyle name="Normal 37 4 2 6 2 2" xfId="8263" xr:uid="{00000000-0005-0000-0000-00004D120000}"/>
    <cellStyle name="Normal 37 4 2 6 3" xfId="6009" xr:uid="{00000000-0005-0000-0000-00004E120000}"/>
    <cellStyle name="Normal 37 4 2 6 3 2" xfId="9317" xr:uid="{00000000-0005-0000-0000-00004E120000}"/>
    <cellStyle name="Normal 37 4 2 6 4" xfId="7134" xr:uid="{00000000-0005-0000-0000-00004F120000}"/>
    <cellStyle name="Normal 37 4 2 7" xfId="3105" xr:uid="{00000000-0005-0000-0000-000050120000}"/>
    <cellStyle name="Normal 37 4 2 7 2" xfId="3917" xr:uid="{00000000-0005-0000-0000-000051120000}"/>
    <cellStyle name="Normal 37 4 2 7 2 2" xfId="8382" xr:uid="{00000000-0005-0000-0000-000051120000}"/>
    <cellStyle name="Normal 37 4 2 7 3" xfId="6128" xr:uid="{00000000-0005-0000-0000-000052120000}"/>
    <cellStyle name="Normal 37 4 2 7 3 2" xfId="9436" xr:uid="{00000000-0005-0000-0000-000052120000}"/>
    <cellStyle name="Normal 37 4 2 7 4" xfId="7135" xr:uid="{00000000-0005-0000-0000-000053120000}"/>
    <cellStyle name="Normal 37 4 2 8" xfId="2385" xr:uid="{00000000-0005-0000-0000-000054120000}"/>
    <cellStyle name="Normal 37 4 2 8 2" xfId="5179" xr:uid="{00000000-0005-0000-0000-000055120000}"/>
    <cellStyle name="Normal 37 4 2 8 2 2" xfId="8556" xr:uid="{00000000-0005-0000-0000-000055120000}"/>
    <cellStyle name="Normal 37 4 2 8 3" xfId="6218" xr:uid="{00000000-0005-0000-0000-000056120000}"/>
    <cellStyle name="Normal 37 4 2 8 3 2" xfId="9520" xr:uid="{00000000-0005-0000-0000-000056120000}"/>
    <cellStyle name="Normal 37 4 2 8 4" xfId="7136" xr:uid="{00000000-0005-0000-0000-000057120000}"/>
    <cellStyle name="Normal 37 4 2 9" xfId="3209" xr:uid="{00000000-0005-0000-0000-000058120000}"/>
    <cellStyle name="Normal 37 4 2 9 2" xfId="7137" xr:uid="{00000000-0005-0000-0000-000059120000}"/>
    <cellStyle name="Normal 37 4 3" xfId="1603" xr:uid="{00000000-0005-0000-0000-00005A120000}"/>
    <cellStyle name="Normal 37 4 3 2" xfId="2237" xr:uid="{00000000-0005-0000-0000-00005B120000}"/>
    <cellStyle name="Normal 37 4 3 2 2" xfId="2764" xr:uid="{00000000-0005-0000-0000-00005C120000}"/>
    <cellStyle name="Normal 37 4 3 2 2 2" xfId="7140" xr:uid="{00000000-0005-0000-0000-00005D120000}"/>
    <cellStyle name="Normal 37 4 3 2 3" xfId="3588" xr:uid="{00000000-0005-0000-0000-00005E120000}"/>
    <cellStyle name="Normal 37 4 3 2 3 2" xfId="8054" xr:uid="{00000000-0005-0000-0000-00005E120000}"/>
    <cellStyle name="Normal 37 4 3 2 4" xfId="5799" xr:uid="{00000000-0005-0000-0000-00005F120000}"/>
    <cellStyle name="Normal 37 4 3 2 4 2" xfId="9107" xr:uid="{00000000-0005-0000-0000-00005F120000}"/>
    <cellStyle name="Normal 37 4 3 2 5" xfId="7139" xr:uid="{00000000-0005-0000-0000-000060120000}"/>
    <cellStyle name="Normal 37 4 3 3" xfId="2129" xr:uid="{00000000-0005-0000-0000-000061120000}"/>
    <cellStyle name="Normal 37 4 3 3 2" xfId="2656" xr:uid="{00000000-0005-0000-0000-000062120000}"/>
    <cellStyle name="Normal 37 4 3 3 2 2" xfId="7142" xr:uid="{00000000-0005-0000-0000-000063120000}"/>
    <cellStyle name="Normal 37 4 3 3 3" xfId="3480" xr:uid="{00000000-0005-0000-0000-000064120000}"/>
    <cellStyle name="Normal 37 4 3 3 3 2" xfId="7946" xr:uid="{00000000-0005-0000-0000-000064120000}"/>
    <cellStyle name="Normal 37 4 3 3 4" xfId="5691" xr:uid="{00000000-0005-0000-0000-000065120000}"/>
    <cellStyle name="Normal 37 4 3 3 4 2" xfId="8999" xr:uid="{00000000-0005-0000-0000-000065120000}"/>
    <cellStyle name="Normal 37 4 3 3 5" xfId="7141" xr:uid="{00000000-0005-0000-0000-000066120000}"/>
    <cellStyle name="Normal 37 4 3 4" xfId="2432" xr:uid="{00000000-0005-0000-0000-000067120000}"/>
    <cellStyle name="Normal 37 4 3 4 2" xfId="5259" xr:uid="{00000000-0005-0000-0000-000068120000}"/>
    <cellStyle name="Normal 37 4 3 4 2 2" xfId="8583" xr:uid="{00000000-0005-0000-0000-000068120000}"/>
    <cellStyle name="Normal 37 4 3 4 3" xfId="6244" xr:uid="{00000000-0005-0000-0000-000069120000}"/>
    <cellStyle name="Normal 37 4 3 4 3 2" xfId="9546" xr:uid="{00000000-0005-0000-0000-000069120000}"/>
    <cellStyle name="Normal 37 4 3 4 4" xfId="7143" xr:uid="{00000000-0005-0000-0000-00006A120000}"/>
    <cellStyle name="Normal 37 4 3 5" xfId="3256" xr:uid="{00000000-0005-0000-0000-00006B120000}"/>
    <cellStyle name="Normal 37 4 3 5 2" xfId="7144" xr:uid="{00000000-0005-0000-0000-00006C120000}"/>
    <cellStyle name="Normal 37 4 3 6" xfId="5465" xr:uid="{00000000-0005-0000-0000-00006D120000}"/>
    <cellStyle name="Normal 37 4 3 6 2" xfId="8775" xr:uid="{00000000-0005-0000-0000-00006D120000}"/>
    <cellStyle name="Normal 37 4 3 7" xfId="7138" xr:uid="{00000000-0005-0000-0000-00006E120000}"/>
    <cellStyle name="Normal 37 4 4" xfId="1647" xr:uid="{00000000-0005-0000-0000-00006F120000}"/>
    <cellStyle name="Normal 37 4 4 2" xfId="2162" xr:uid="{00000000-0005-0000-0000-000070120000}"/>
    <cellStyle name="Normal 37 4 4 2 2" xfId="2689" xr:uid="{00000000-0005-0000-0000-000071120000}"/>
    <cellStyle name="Normal 37 4 4 2 2 2" xfId="7147" xr:uid="{00000000-0005-0000-0000-000072120000}"/>
    <cellStyle name="Normal 37 4 4 2 3" xfId="3513" xr:uid="{00000000-0005-0000-0000-000073120000}"/>
    <cellStyle name="Normal 37 4 4 2 3 2" xfId="7979" xr:uid="{00000000-0005-0000-0000-000073120000}"/>
    <cellStyle name="Normal 37 4 4 2 4" xfId="5724" xr:uid="{00000000-0005-0000-0000-000074120000}"/>
    <cellStyle name="Normal 37 4 4 2 4 2" xfId="9032" xr:uid="{00000000-0005-0000-0000-000074120000}"/>
    <cellStyle name="Normal 37 4 4 2 5" xfId="7146" xr:uid="{00000000-0005-0000-0000-000075120000}"/>
    <cellStyle name="Normal 37 4 4 3" xfId="2465" xr:uid="{00000000-0005-0000-0000-000076120000}"/>
    <cellStyle name="Normal 37 4 4 3 2" xfId="7148" xr:uid="{00000000-0005-0000-0000-000077120000}"/>
    <cellStyle name="Normal 37 4 4 4" xfId="3289" xr:uid="{00000000-0005-0000-0000-000078120000}"/>
    <cellStyle name="Normal 37 4 4 4 2" xfId="7773" xr:uid="{00000000-0005-0000-0000-000078120000}"/>
    <cellStyle name="Normal 37 4 4 5" xfId="5498" xr:uid="{00000000-0005-0000-0000-000079120000}"/>
    <cellStyle name="Normal 37 4 4 5 2" xfId="8808" xr:uid="{00000000-0005-0000-0000-000079120000}"/>
    <cellStyle name="Normal 37 4 4 6" xfId="7145" xr:uid="{00000000-0005-0000-0000-00007A120000}"/>
    <cellStyle name="Normal 37 4 5" xfId="2054" xr:uid="{00000000-0005-0000-0000-00007B120000}"/>
    <cellStyle name="Normal 37 4 5 2" xfId="2581" xr:uid="{00000000-0005-0000-0000-00007C120000}"/>
    <cellStyle name="Normal 37 4 5 2 2" xfId="7150" xr:uid="{00000000-0005-0000-0000-00007D120000}"/>
    <cellStyle name="Normal 37 4 5 3" xfId="3405" xr:uid="{00000000-0005-0000-0000-00007E120000}"/>
    <cellStyle name="Normal 37 4 5 3 2" xfId="7871" xr:uid="{00000000-0005-0000-0000-00007E120000}"/>
    <cellStyle name="Normal 37 4 5 4" xfId="5616" xr:uid="{00000000-0005-0000-0000-00007F120000}"/>
    <cellStyle name="Normal 37 4 5 4 2" xfId="8924" xr:uid="{00000000-0005-0000-0000-00007F120000}"/>
    <cellStyle name="Normal 37 4 5 5" xfId="7149" xr:uid="{00000000-0005-0000-0000-000080120000}"/>
    <cellStyle name="Normal 37 4 6" xfId="2799" xr:uid="{00000000-0005-0000-0000-000081120000}"/>
    <cellStyle name="Normal 37 4 6 2" xfId="3621" xr:uid="{00000000-0005-0000-0000-000082120000}"/>
    <cellStyle name="Normal 37 4 6 2 2" xfId="8086" xr:uid="{00000000-0005-0000-0000-000082120000}"/>
    <cellStyle name="Normal 37 4 6 3" xfId="5832" xr:uid="{00000000-0005-0000-0000-000083120000}"/>
    <cellStyle name="Normal 37 4 6 3 2" xfId="9140" xr:uid="{00000000-0005-0000-0000-000083120000}"/>
    <cellStyle name="Normal 37 4 6 4" xfId="7151" xr:uid="{00000000-0005-0000-0000-000084120000}"/>
    <cellStyle name="Normal 37 4 7" xfId="2917" xr:uid="{00000000-0005-0000-0000-000085120000}"/>
    <cellStyle name="Normal 37 4 7 2" xfId="3737" xr:uid="{00000000-0005-0000-0000-000086120000}"/>
    <cellStyle name="Normal 37 4 7 2 2" xfId="8202" xr:uid="{00000000-0005-0000-0000-000086120000}"/>
    <cellStyle name="Normal 37 4 7 3" xfId="5948" xr:uid="{00000000-0005-0000-0000-000087120000}"/>
    <cellStyle name="Normal 37 4 7 3 2" xfId="9256" xr:uid="{00000000-0005-0000-0000-000087120000}"/>
    <cellStyle name="Normal 37 4 7 4" xfId="7152" xr:uid="{00000000-0005-0000-0000-000088120000}"/>
    <cellStyle name="Normal 37 4 8" xfId="3044" xr:uid="{00000000-0005-0000-0000-000089120000}"/>
    <cellStyle name="Normal 37 4 8 2" xfId="3856" xr:uid="{00000000-0005-0000-0000-00008A120000}"/>
    <cellStyle name="Normal 37 4 8 2 2" xfId="8321" xr:uid="{00000000-0005-0000-0000-00008A120000}"/>
    <cellStyle name="Normal 37 4 8 3" xfId="6067" xr:uid="{00000000-0005-0000-0000-00008B120000}"/>
    <cellStyle name="Normal 37 4 8 3 2" xfId="9375" xr:uid="{00000000-0005-0000-0000-00008B120000}"/>
    <cellStyle name="Normal 37 4 8 4" xfId="7153" xr:uid="{00000000-0005-0000-0000-00008C120000}"/>
    <cellStyle name="Normal 37 4 9" xfId="2354" xr:uid="{00000000-0005-0000-0000-00008D120000}"/>
    <cellStyle name="Normal 37 4 9 2" xfId="4641" xr:uid="{00000000-0005-0000-0000-00008E120000}"/>
    <cellStyle name="Normal 37 4 9 2 2" xfId="8503" xr:uid="{00000000-0005-0000-0000-00008E120000}"/>
    <cellStyle name="Normal 37 4 9 3" xfId="6187" xr:uid="{00000000-0005-0000-0000-00008F120000}"/>
    <cellStyle name="Normal 37 4 9 3 2" xfId="9494" xr:uid="{00000000-0005-0000-0000-00008F120000}"/>
    <cellStyle name="Normal 37 4 9 4" xfId="7154" xr:uid="{00000000-0005-0000-0000-000090120000}"/>
    <cellStyle name="Normal 37 5" xfId="731" xr:uid="{00000000-0005-0000-0000-000091120000}"/>
    <cellStyle name="Normal 37 5 10" xfId="3169" xr:uid="{00000000-0005-0000-0000-000092120000}"/>
    <cellStyle name="Normal 37 5 10 2" xfId="7156" xr:uid="{00000000-0005-0000-0000-000093120000}"/>
    <cellStyle name="Normal 37 5 11" xfId="5378" xr:uid="{00000000-0005-0000-0000-000094120000}"/>
    <cellStyle name="Normal 37 5 11 2" xfId="8692" xr:uid="{00000000-0005-0000-0000-000094120000}"/>
    <cellStyle name="Normal 37 5 12" xfId="7155" xr:uid="{00000000-0005-0000-0000-000095120000}"/>
    <cellStyle name="Normal 37 5 2" xfId="1534" xr:uid="{00000000-0005-0000-0000-000096120000}"/>
    <cellStyle name="Normal 37 5 2 10" xfId="5410" xr:uid="{00000000-0005-0000-0000-000097120000}"/>
    <cellStyle name="Normal 37 5 2 10 2" xfId="8720" xr:uid="{00000000-0005-0000-0000-000097120000}"/>
    <cellStyle name="Normal 37 5 2 11" xfId="7157" xr:uid="{00000000-0005-0000-0000-000098120000}"/>
    <cellStyle name="Normal 37 5 2 2" xfId="1604" xr:uid="{00000000-0005-0000-0000-000099120000}"/>
    <cellStyle name="Normal 37 5 2 2 2" xfId="2238" xr:uid="{00000000-0005-0000-0000-00009A120000}"/>
    <cellStyle name="Normal 37 5 2 2 2 2" xfId="2765" xr:uid="{00000000-0005-0000-0000-00009B120000}"/>
    <cellStyle name="Normal 37 5 2 2 2 2 2" xfId="7160" xr:uid="{00000000-0005-0000-0000-00009C120000}"/>
    <cellStyle name="Normal 37 5 2 2 2 3" xfId="3589" xr:uid="{00000000-0005-0000-0000-00009D120000}"/>
    <cellStyle name="Normal 37 5 2 2 2 3 2" xfId="8055" xr:uid="{00000000-0005-0000-0000-00009D120000}"/>
    <cellStyle name="Normal 37 5 2 2 2 4" xfId="5800" xr:uid="{00000000-0005-0000-0000-00009E120000}"/>
    <cellStyle name="Normal 37 5 2 2 2 4 2" xfId="9108" xr:uid="{00000000-0005-0000-0000-00009E120000}"/>
    <cellStyle name="Normal 37 5 2 2 2 5" xfId="7159" xr:uid="{00000000-0005-0000-0000-00009F120000}"/>
    <cellStyle name="Normal 37 5 2 2 3" xfId="2130" xr:uid="{00000000-0005-0000-0000-0000A0120000}"/>
    <cellStyle name="Normal 37 5 2 2 3 2" xfId="2657" xr:uid="{00000000-0005-0000-0000-0000A1120000}"/>
    <cellStyle name="Normal 37 5 2 2 3 2 2" xfId="7162" xr:uid="{00000000-0005-0000-0000-0000A2120000}"/>
    <cellStyle name="Normal 37 5 2 2 3 3" xfId="3481" xr:uid="{00000000-0005-0000-0000-0000A3120000}"/>
    <cellStyle name="Normal 37 5 2 2 3 3 2" xfId="7947" xr:uid="{00000000-0005-0000-0000-0000A3120000}"/>
    <cellStyle name="Normal 37 5 2 2 3 4" xfId="5692" xr:uid="{00000000-0005-0000-0000-0000A4120000}"/>
    <cellStyle name="Normal 37 5 2 2 3 4 2" xfId="9000" xr:uid="{00000000-0005-0000-0000-0000A4120000}"/>
    <cellStyle name="Normal 37 5 2 2 3 5" xfId="7161" xr:uid="{00000000-0005-0000-0000-0000A5120000}"/>
    <cellStyle name="Normal 37 5 2 2 4" xfId="2433" xr:uid="{00000000-0005-0000-0000-0000A6120000}"/>
    <cellStyle name="Normal 37 5 2 2 4 2" xfId="5277" xr:uid="{00000000-0005-0000-0000-0000A7120000}"/>
    <cellStyle name="Normal 37 5 2 2 4 2 2" xfId="8601" xr:uid="{00000000-0005-0000-0000-0000A7120000}"/>
    <cellStyle name="Normal 37 5 2 2 4 3" xfId="6262" xr:uid="{00000000-0005-0000-0000-0000A8120000}"/>
    <cellStyle name="Normal 37 5 2 2 4 3 2" xfId="9564" xr:uid="{00000000-0005-0000-0000-0000A8120000}"/>
    <cellStyle name="Normal 37 5 2 2 4 4" xfId="7163" xr:uid="{00000000-0005-0000-0000-0000A9120000}"/>
    <cellStyle name="Normal 37 5 2 2 5" xfId="3257" xr:uid="{00000000-0005-0000-0000-0000AA120000}"/>
    <cellStyle name="Normal 37 5 2 2 5 2" xfId="7164" xr:uid="{00000000-0005-0000-0000-0000AB120000}"/>
    <cellStyle name="Normal 37 5 2 2 6" xfId="5466" xr:uid="{00000000-0005-0000-0000-0000AC120000}"/>
    <cellStyle name="Normal 37 5 2 2 6 2" xfId="8776" xr:uid="{00000000-0005-0000-0000-0000AC120000}"/>
    <cellStyle name="Normal 37 5 2 2 7" xfId="7158" xr:uid="{00000000-0005-0000-0000-0000AD120000}"/>
    <cellStyle name="Normal 37 5 2 3" xfId="1772" xr:uid="{00000000-0005-0000-0000-0000AE120000}"/>
    <cellStyle name="Normal 37 5 2 3 2" xfId="2182" xr:uid="{00000000-0005-0000-0000-0000AF120000}"/>
    <cellStyle name="Normal 37 5 2 3 2 2" xfId="2709" xr:uid="{00000000-0005-0000-0000-0000B0120000}"/>
    <cellStyle name="Normal 37 5 2 3 2 2 2" xfId="7167" xr:uid="{00000000-0005-0000-0000-0000B1120000}"/>
    <cellStyle name="Normal 37 5 2 3 2 3" xfId="3533" xr:uid="{00000000-0005-0000-0000-0000B2120000}"/>
    <cellStyle name="Normal 37 5 2 3 2 3 2" xfId="7999" xr:uid="{00000000-0005-0000-0000-0000B2120000}"/>
    <cellStyle name="Normal 37 5 2 3 2 4" xfId="5744" xr:uid="{00000000-0005-0000-0000-0000B3120000}"/>
    <cellStyle name="Normal 37 5 2 3 2 4 2" xfId="9052" xr:uid="{00000000-0005-0000-0000-0000B3120000}"/>
    <cellStyle name="Normal 37 5 2 3 2 5" xfId="7166" xr:uid="{00000000-0005-0000-0000-0000B4120000}"/>
    <cellStyle name="Normal 37 5 2 3 3" xfId="2527" xr:uid="{00000000-0005-0000-0000-0000B5120000}"/>
    <cellStyle name="Normal 37 5 2 3 3 2" xfId="7168" xr:uid="{00000000-0005-0000-0000-0000B6120000}"/>
    <cellStyle name="Normal 37 5 2 3 4" xfId="3351" xr:uid="{00000000-0005-0000-0000-0000B7120000}"/>
    <cellStyle name="Normal 37 5 2 3 4 2" xfId="7823" xr:uid="{00000000-0005-0000-0000-0000B7120000}"/>
    <cellStyle name="Normal 37 5 2 3 5" xfId="5560" xr:uid="{00000000-0005-0000-0000-0000B8120000}"/>
    <cellStyle name="Normal 37 5 2 3 5 2" xfId="8870" xr:uid="{00000000-0005-0000-0000-0000B8120000}"/>
    <cellStyle name="Normal 37 5 2 3 6" xfId="7165" xr:uid="{00000000-0005-0000-0000-0000B9120000}"/>
    <cellStyle name="Normal 37 5 2 4" xfId="2074" xr:uid="{00000000-0005-0000-0000-0000BA120000}"/>
    <cellStyle name="Normal 37 5 2 4 2" xfId="2601" xr:uid="{00000000-0005-0000-0000-0000BB120000}"/>
    <cellStyle name="Normal 37 5 2 4 2 2" xfId="7170" xr:uid="{00000000-0005-0000-0000-0000BC120000}"/>
    <cellStyle name="Normal 37 5 2 4 3" xfId="3425" xr:uid="{00000000-0005-0000-0000-0000BD120000}"/>
    <cellStyle name="Normal 37 5 2 4 3 2" xfId="7891" xr:uid="{00000000-0005-0000-0000-0000BD120000}"/>
    <cellStyle name="Normal 37 5 2 4 4" xfId="5636" xr:uid="{00000000-0005-0000-0000-0000BE120000}"/>
    <cellStyle name="Normal 37 5 2 4 4 2" xfId="8944" xr:uid="{00000000-0005-0000-0000-0000BE120000}"/>
    <cellStyle name="Normal 37 5 2 4 5" xfId="7169" xr:uid="{00000000-0005-0000-0000-0000BF120000}"/>
    <cellStyle name="Normal 37 5 2 5" xfId="2861" xr:uid="{00000000-0005-0000-0000-0000C0120000}"/>
    <cellStyle name="Normal 37 5 2 5 2" xfId="3683" xr:uid="{00000000-0005-0000-0000-0000C1120000}"/>
    <cellStyle name="Normal 37 5 2 5 2 2" xfId="8148" xr:uid="{00000000-0005-0000-0000-0000C1120000}"/>
    <cellStyle name="Normal 37 5 2 5 3" xfId="5894" xr:uid="{00000000-0005-0000-0000-0000C2120000}"/>
    <cellStyle name="Normal 37 5 2 5 3 2" xfId="9202" xr:uid="{00000000-0005-0000-0000-0000C2120000}"/>
    <cellStyle name="Normal 37 5 2 5 4" xfId="7171" xr:uid="{00000000-0005-0000-0000-0000C3120000}"/>
    <cellStyle name="Normal 37 5 2 6" xfId="2979" xr:uid="{00000000-0005-0000-0000-0000C4120000}"/>
    <cellStyle name="Normal 37 5 2 6 2" xfId="3799" xr:uid="{00000000-0005-0000-0000-0000C5120000}"/>
    <cellStyle name="Normal 37 5 2 6 2 2" xfId="8264" xr:uid="{00000000-0005-0000-0000-0000C5120000}"/>
    <cellStyle name="Normal 37 5 2 6 3" xfId="6010" xr:uid="{00000000-0005-0000-0000-0000C6120000}"/>
    <cellStyle name="Normal 37 5 2 6 3 2" xfId="9318" xr:uid="{00000000-0005-0000-0000-0000C6120000}"/>
    <cellStyle name="Normal 37 5 2 6 4" xfId="7172" xr:uid="{00000000-0005-0000-0000-0000C7120000}"/>
    <cellStyle name="Normal 37 5 2 7" xfId="3106" xr:uid="{00000000-0005-0000-0000-0000C8120000}"/>
    <cellStyle name="Normal 37 5 2 7 2" xfId="3918" xr:uid="{00000000-0005-0000-0000-0000C9120000}"/>
    <cellStyle name="Normal 37 5 2 7 2 2" xfId="8383" xr:uid="{00000000-0005-0000-0000-0000C9120000}"/>
    <cellStyle name="Normal 37 5 2 7 3" xfId="6129" xr:uid="{00000000-0005-0000-0000-0000CA120000}"/>
    <cellStyle name="Normal 37 5 2 7 3 2" xfId="9437" xr:uid="{00000000-0005-0000-0000-0000CA120000}"/>
    <cellStyle name="Normal 37 5 2 7 4" xfId="7173" xr:uid="{00000000-0005-0000-0000-0000CB120000}"/>
    <cellStyle name="Normal 37 5 2 8" xfId="2377" xr:uid="{00000000-0005-0000-0000-0000CC120000}"/>
    <cellStyle name="Normal 37 5 2 8 2" xfId="5104" xr:uid="{00000000-0005-0000-0000-0000CD120000}"/>
    <cellStyle name="Normal 37 5 2 8 2 2" xfId="8546" xr:uid="{00000000-0005-0000-0000-0000CD120000}"/>
    <cellStyle name="Normal 37 5 2 8 3" xfId="6209" xr:uid="{00000000-0005-0000-0000-0000CE120000}"/>
    <cellStyle name="Normal 37 5 2 8 3 2" xfId="9512" xr:uid="{00000000-0005-0000-0000-0000CE120000}"/>
    <cellStyle name="Normal 37 5 2 8 4" xfId="7174" xr:uid="{00000000-0005-0000-0000-0000CF120000}"/>
    <cellStyle name="Normal 37 5 2 9" xfId="3201" xr:uid="{00000000-0005-0000-0000-0000D0120000}"/>
    <cellStyle name="Normal 37 5 2 9 2" xfId="7175" xr:uid="{00000000-0005-0000-0000-0000D1120000}"/>
    <cellStyle name="Normal 37 5 3" xfId="1605" xr:uid="{00000000-0005-0000-0000-0000D2120000}"/>
    <cellStyle name="Normal 37 5 3 2" xfId="2239" xr:uid="{00000000-0005-0000-0000-0000D3120000}"/>
    <cellStyle name="Normal 37 5 3 2 2" xfId="2766" xr:uid="{00000000-0005-0000-0000-0000D4120000}"/>
    <cellStyle name="Normal 37 5 3 2 2 2" xfId="7178" xr:uid="{00000000-0005-0000-0000-0000D5120000}"/>
    <cellStyle name="Normal 37 5 3 2 3" xfId="3590" xr:uid="{00000000-0005-0000-0000-0000D6120000}"/>
    <cellStyle name="Normal 37 5 3 2 3 2" xfId="8056" xr:uid="{00000000-0005-0000-0000-0000D6120000}"/>
    <cellStyle name="Normal 37 5 3 2 4" xfId="5801" xr:uid="{00000000-0005-0000-0000-0000D7120000}"/>
    <cellStyle name="Normal 37 5 3 2 4 2" xfId="9109" xr:uid="{00000000-0005-0000-0000-0000D7120000}"/>
    <cellStyle name="Normal 37 5 3 2 5" xfId="7177" xr:uid="{00000000-0005-0000-0000-0000D8120000}"/>
    <cellStyle name="Normal 37 5 3 3" xfId="2131" xr:uid="{00000000-0005-0000-0000-0000D9120000}"/>
    <cellStyle name="Normal 37 5 3 3 2" xfId="2658" xr:uid="{00000000-0005-0000-0000-0000DA120000}"/>
    <cellStyle name="Normal 37 5 3 3 2 2" xfId="7180" xr:uid="{00000000-0005-0000-0000-0000DB120000}"/>
    <cellStyle name="Normal 37 5 3 3 3" xfId="3482" xr:uid="{00000000-0005-0000-0000-0000DC120000}"/>
    <cellStyle name="Normal 37 5 3 3 3 2" xfId="7948" xr:uid="{00000000-0005-0000-0000-0000DC120000}"/>
    <cellStyle name="Normal 37 5 3 3 4" xfId="5693" xr:uid="{00000000-0005-0000-0000-0000DD120000}"/>
    <cellStyle name="Normal 37 5 3 3 4 2" xfId="9001" xr:uid="{00000000-0005-0000-0000-0000DD120000}"/>
    <cellStyle name="Normal 37 5 3 3 5" xfId="7179" xr:uid="{00000000-0005-0000-0000-0000DE120000}"/>
    <cellStyle name="Normal 37 5 3 4" xfId="2434" xr:uid="{00000000-0005-0000-0000-0000DF120000}"/>
    <cellStyle name="Normal 37 5 3 4 2" xfId="5251" xr:uid="{00000000-0005-0000-0000-0000E0120000}"/>
    <cellStyle name="Normal 37 5 3 4 2 2" xfId="8575" xr:uid="{00000000-0005-0000-0000-0000E0120000}"/>
    <cellStyle name="Normal 37 5 3 4 3" xfId="6236" xr:uid="{00000000-0005-0000-0000-0000E1120000}"/>
    <cellStyle name="Normal 37 5 3 4 3 2" xfId="9538" xr:uid="{00000000-0005-0000-0000-0000E1120000}"/>
    <cellStyle name="Normal 37 5 3 4 4" xfId="7181" xr:uid="{00000000-0005-0000-0000-0000E2120000}"/>
    <cellStyle name="Normal 37 5 3 5" xfId="3258" xr:uid="{00000000-0005-0000-0000-0000E3120000}"/>
    <cellStyle name="Normal 37 5 3 5 2" xfId="7182" xr:uid="{00000000-0005-0000-0000-0000E4120000}"/>
    <cellStyle name="Normal 37 5 3 6" xfId="5467" xr:uid="{00000000-0005-0000-0000-0000E5120000}"/>
    <cellStyle name="Normal 37 5 3 6 2" xfId="8777" xr:uid="{00000000-0005-0000-0000-0000E5120000}"/>
    <cellStyle name="Normal 37 5 3 7" xfId="7176" xr:uid="{00000000-0005-0000-0000-0000E6120000}"/>
    <cellStyle name="Normal 37 5 4" xfId="1639" xr:uid="{00000000-0005-0000-0000-0000E7120000}"/>
    <cellStyle name="Normal 37 5 4 2" xfId="2154" xr:uid="{00000000-0005-0000-0000-0000E8120000}"/>
    <cellStyle name="Normal 37 5 4 2 2" xfId="2681" xr:uid="{00000000-0005-0000-0000-0000E9120000}"/>
    <cellStyle name="Normal 37 5 4 2 2 2" xfId="7185" xr:uid="{00000000-0005-0000-0000-0000EA120000}"/>
    <cellStyle name="Normal 37 5 4 2 3" xfId="3505" xr:uid="{00000000-0005-0000-0000-0000EB120000}"/>
    <cellStyle name="Normal 37 5 4 2 3 2" xfId="7971" xr:uid="{00000000-0005-0000-0000-0000EB120000}"/>
    <cellStyle name="Normal 37 5 4 2 4" xfId="5716" xr:uid="{00000000-0005-0000-0000-0000EC120000}"/>
    <cellStyle name="Normal 37 5 4 2 4 2" xfId="9024" xr:uid="{00000000-0005-0000-0000-0000EC120000}"/>
    <cellStyle name="Normal 37 5 4 2 5" xfId="7184" xr:uid="{00000000-0005-0000-0000-0000ED120000}"/>
    <cellStyle name="Normal 37 5 4 3" xfId="2457" xr:uid="{00000000-0005-0000-0000-0000EE120000}"/>
    <cellStyle name="Normal 37 5 4 3 2" xfId="7186" xr:uid="{00000000-0005-0000-0000-0000EF120000}"/>
    <cellStyle name="Normal 37 5 4 4" xfId="3281" xr:uid="{00000000-0005-0000-0000-0000F0120000}"/>
    <cellStyle name="Normal 37 5 4 4 2" xfId="7765" xr:uid="{00000000-0005-0000-0000-0000F0120000}"/>
    <cellStyle name="Normal 37 5 4 5" xfId="5490" xr:uid="{00000000-0005-0000-0000-0000F1120000}"/>
    <cellStyle name="Normal 37 5 4 5 2" xfId="8800" xr:uid="{00000000-0005-0000-0000-0000F1120000}"/>
    <cellStyle name="Normal 37 5 4 6" xfId="7183" xr:uid="{00000000-0005-0000-0000-0000F2120000}"/>
    <cellStyle name="Normal 37 5 5" xfId="2046" xr:uid="{00000000-0005-0000-0000-0000F3120000}"/>
    <cellStyle name="Normal 37 5 5 2" xfId="2573" xr:uid="{00000000-0005-0000-0000-0000F4120000}"/>
    <cellStyle name="Normal 37 5 5 2 2" xfId="7188" xr:uid="{00000000-0005-0000-0000-0000F5120000}"/>
    <cellStyle name="Normal 37 5 5 3" xfId="3397" xr:uid="{00000000-0005-0000-0000-0000F6120000}"/>
    <cellStyle name="Normal 37 5 5 3 2" xfId="7863" xr:uid="{00000000-0005-0000-0000-0000F6120000}"/>
    <cellStyle name="Normal 37 5 5 4" xfId="5608" xr:uid="{00000000-0005-0000-0000-0000F7120000}"/>
    <cellStyle name="Normal 37 5 5 4 2" xfId="8916" xr:uid="{00000000-0005-0000-0000-0000F7120000}"/>
    <cellStyle name="Normal 37 5 5 5" xfId="7187" xr:uid="{00000000-0005-0000-0000-0000F8120000}"/>
    <cellStyle name="Normal 37 5 6" xfId="2791" xr:uid="{00000000-0005-0000-0000-0000F9120000}"/>
    <cellStyle name="Normal 37 5 6 2" xfId="3613" xr:uid="{00000000-0005-0000-0000-0000FA120000}"/>
    <cellStyle name="Normal 37 5 6 2 2" xfId="8078" xr:uid="{00000000-0005-0000-0000-0000FA120000}"/>
    <cellStyle name="Normal 37 5 6 3" xfId="5824" xr:uid="{00000000-0005-0000-0000-0000FB120000}"/>
    <cellStyle name="Normal 37 5 6 3 2" xfId="9132" xr:uid="{00000000-0005-0000-0000-0000FB120000}"/>
    <cellStyle name="Normal 37 5 6 4" xfId="7189" xr:uid="{00000000-0005-0000-0000-0000FC120000}"/>
    <cellStyle name="Normal 37 5 7" xfId="2909" xr:uid="{00000000-0005-0000-0000-0000FD120000}"/>
    <cellStyle name="Normal 37 5 7 2" xfId="3729" xr:uid="{00000000-0005-0000-0000-0000FE120000}"/>
    <cellStyle name="Normal 37 5 7 2 2" xfId="8194" xr:uid="{00000000-0005-0000-0000-0000FE120000}"/>
    <cellStyle name="Normal 37 5 7 3" xfId="5940" xr:uid="{00000000-0005-0000-0000-0000FF120000}"/>
    <cellStyle name="Normal 37 5 7 3 2" xfId="9248" xr:uid="{00000000-0005-0000-0000-0000FF120000}"/>
    <cellStyle name="Normal 37 5 7 4" xfId="7190" xr:uid="{00000000-0005-0000-0000-000000130000}"/>
    <cellStyle name="Normal 37 5 8" xfId="3036" xr:uid="{00000000-0005-0000-0000-000001130000}"/>
    <cellStyle name="Normal 37 5 8 2" xfId="3848" xr:uid="{00000000-0005-0000-0000-000002130000}"/>
    <cellStyle name="Normal 37 5 8 2 2" xfId="8313" xr:uid="{00000000-0005-0000-0000-000002130000}"/>
    <cellStyle name="Normal 37 5 8 3" xfId="6059" xr:uid="{00000000-0005-0000-0000-000003130000}"/>
    <cellStyle name="Normal 37 5 8 3 2" xfId="9367" xr:uid="{00000000-0005-0000-0000-000003130000}"/>
    <cellStyle name="Normal 37 5 8 4" xfId="7191" xr:uid="{00000000-0005-0000-0000-000004130000}"/>
    <cellStyle name="Normal 37 5 9" xfId="2341" xr:uid="{00000000-0005-0000-0000-000005130000}"/>
    <cellStyle name="Normal 37 5 9 2" xfId="4595" xr:uid="{00000000-0005-0000-0000-000006130000}"/>
    <cellStyle name="Normal 37 5 9 2 2" xfId="8483" xr:uid="{00000000-0005-0000-0000-000006130000}"/>
    <cellStyle name="Normal 37 5 9 3" xfId="6179" xr:uid="{00000000-0005-0000-0000-000007130000}"/>
    <cellStyle name="Normal 37 5 9 3 2" xfId="9486" xr:uid="{00000000-0005-0000-0000-000007130000}"/>
    <cellStyle name="Normal 37 5 9 4" xfId="7192" xr:uid="{00000000-0005-0000-0000-000008130000}"/>
    <cellStyle name="Normal 37 6" xfId="1480" xr:uid="{00000000-0005-0000-0000-000009130000}"/>
    <cellStyle name="Normal 37 6 10" xfId="3190" xr:uid="{00000000-0005-0000-0000-00000A130000}"/>
    <cellStyle name="Normal 37 6 10 2" xfId="7194" xr:uid="{00000000-0005-0000-0000-00000B130000}"/>
    <cellStyle name="Normal 37 6 11" xfId="5399" xr:uid="{00000000-0005-0000-0000-00000C130000}"/>
    <cellStyle name="Normal 37 6 11 2" xfId="8709" xr:uid="{00000000-0005-0000-0000-00000C130000}"/>
    <cellStyle name="Normal 37 6 12" xfId="7193" xr:uid="{00000000-0005-0000-0000-00000D130000}"/>
    <cellStyle name="Normal 37 6 2" xfId="1551" xr:uid="{00000000-0005-0000-0000-00000E130000}"/>
    <cellStyle name="Normal 37 6 2 10" xfId="5427" xr:uid="{00000000-0005-0000-0000-00000F130000}"/>
    <cellStyle name="Normal 37 6 2 10 2" xfId="8737" xr:uid="{00000000-0005-0000-0000-00000F130000}"/>
    <cellStyle name="Normal 37 6 2 11" xfId="7195" xr:uid="{00000000-0005-0000-0000-000010130000}"/>
    <cellStyle name="Normal 37 6 2 2" xfId="1606" xr:uid="{00000000-0005-0000-0000-000011130000}"/>
    <cellStyle name="Normal 37 6 2 2 2" xfId="2240" xr:uid="{00000000-0005-0000-0000-000012130000}"/>
    <cellStyle name="Normal 37 6 2 2 2 2" xfId="2767" xr:uid="{00000000-0005-0000-0000-000013130000}"/>
    <cellStyle name="Normal 37 6 2 2 2 2 2" xfId="7198" xr:uid="{00000000-0005-0000-0000-000014130000}"/>
    <cellStyle name="Normal 37 6 2 2 2 3" xfId="3591" xr:uid="{00000000-0005-0000-0000-000015130000}"/>
    <cellStyle name="Normal 37 6 2 2 2 3 2" xfId="8057" xr:uid="{00000000-0005-0000-0000-000015130000}"/>
    <cellStyle name="Normal 37 6 2 2 2 4" xfId="5802" xr:uid="{00000000-0005-0000-0000-000016130000}"/>
    <cellStyle name="Normal 37 6 2 2 2 4 2" xfId="9110" xr:uid="{00000000-0005-0000-0000-000016130000}"/>
    <cellStyle name="Normal 37 6 2 2 2 5" xfId="7197" xr:uid="{00000000-0005-0000-0000-000017130000}"/>
    <cellStyle name="Normal 37 6 2 2 3" xfId="2132" xr:uid="{00000000-0005-0000-0000-000018130000}"/>
    <cellStyle name="Normal 37 6 2 2 3 2" xfId="2659" xr:uid="{00000000-0005-0000-0000-000019130000}"/>
    <cellStyle name="Normal 37 6 2 2 3 2 2" xfId="7200" xr:uid="{00000000-0005-0000-0000-00001A130000}"/>
    <cellStyle name="Normal 37 6 2 2 3 3" xfId="3483" xr:uid="{00000000-0005-0000-0000-00001B130000}"/>
    <cellStyle name="Normal 37 6 2 2 3 3 2" xfId="7949" xr:uid="{00000000-0005-0000-0000-00001B130000}"/>
    <cellStyle name="Normal 37 6 2 2 3 4" xfId="5694" xr:uid="{00000000-0005-0000-0000-00001C130000}"/>
    <cellStyle name="Normal 37 6 2 2 3 4 2" xfId="9002" xr:uid="{00000000-0005-0000-0000-00001C130000}"/>
    <cellStyle name="Normal 37 6 2 2 3 5" xfId="7199" xr:uid="{00000000-0005-0000-0000-00001D130000}"/>
    <cellStyle name="Normal 37 6 2 2 4" xfId="2435" xr:uid="{00000000-0005-0000-0000-00001E130000}"/>
    <cellStyle name="Normal 37 6 2 2 4 2" xfId="5294" xr:uid="{00000000-0005-0000-0000-00001F130000}"/>
    <cellStyle name="Normal 37 6 2 2 4 2 2" xfId="8618" xr:uid="{00000000-0005-0000-0000-00001F130000}"/>
    <cellStyle name="Normal 37 6 2 2 4 3" xfId="6279" xr:uid="{00000000-0005-0000-0000-000020130000}"/>
    <cellStyle name="Normal 37 6 2 2 4 3 2" xfId="9581" xr:uid="{00000000-0005-0000-0000-000020130000}"/>
    <cellStyle name="Normal 37 6 2 2 4 4" xfId="7201" xr:uid="{00000000-0005-0000-0000-000021130000}"/>
    <cellStyle name="Normal 37 6 2 2 5" xfId="3259" xr:uid="{00000000-0005-0000-0000-000022130000}"/>
    <cellStyle name="Normal 37 6 2 2 5 2" xfId="7202" xr:uid="{00000000-0005-0000-0000-000023130000}"/>
    <cellStyle name="Normal 37 6 2 2 6" xfId="5468" xr:uid="{00000000-0005-0000-0000-000024130000}"/>
    <cellStyle name="Normal 37 6 2 2 6 2" xfId="8778" xr:uid="{00000000-0005-0000-0000-000024130000}"/>
    <cellStyle name="Normal 37 6 2 2 7" xfId="7196" xr:uid="{00000000-0005-0000-0000-000025130000}"/>
    <cellStyle name="Normal 37 6 2 3" xfId="1773" xr:uid="{00000000-0005-0000-0000-000026130000}"/>
    <cellStyle name="Normal 37 6 2 3 2" xfId="2199" xr:uid="{00000000-0005-0000-0000-000027130000}"/>
    <cellStyle name="Normal 37 6 2 3 2 2" xfId="2726" xr:uid="{00000000-0005-0000-0000-000028130000}"/>
    <cellStyle name="Normal 37 6 2 3 2 2 2" xfId="7205" xr:uid="{00000000-0005-0000-0000-000029130000}"/>
    <cellStyle name="Normal 37 6 2 3 2 3" xfId="3550" xr:uid="{00000000-0005-0000-0000-00002A130000}"/>
    <cellStyle name="Normal 37 6 2 3 2 3 2" xfId="8016" xr:uid="{00000000-0005-0000-0000-00002A130000}"/>
    <cellStyle name="Normal 37 6 2 3 2 4" xfId="5761" xr:uid="{00000000-0005-0000-0000-00002B130000}"/>
    <cellStyle name="Normal 37 6 2 3 2 4 2" xfId="9069" xr:uid="{00000000-0005-0000-0000-00002B130000}"/>
    <cellStyle name="Normal 37 6 2 3 2 5" xfId="7204" xr:uid="{00000000-0005-0000-0000-00002C130000}"/>
    <cellStyle name="Normal 37 6 2 3 3" xfId="2528" xr:uid="{00000000-0005-0000-0000-00002D130000}"/>
    <cellStyle name="Normal 37 6 2 3 3 2" xfId="7206" xr:uid="{00000000-0005-0000-0000-00002E130000}"/>
    <cellStyle name="Normal 37 6 2 3 4" xfId="3352" xr:uid="{00000000-0005-0000-0000-00002F130000}"/>
    <cellStyle name="Normal 37 6 2 3 4 2" xfId="7824" xr:uid="{00000000-0005-0000-0000-00002F130000}"/>
    <cellStyle name="Normal 37 6 2 3 5" xfId="5561" xr:uid="{00000000-0005-0000-0000-000030130000}"/>
    <cellStyle name="Normal 37 6 2 3 5 2" xfId="8871" xr:uid="{00000000-0005-0000-0000-000030130000}"/>
    <cellStyle name="Normal 37 6 2 3 6" xfId="7203" xr:uid="{00000000-0005-0000-0000-000031130000}"/>
    <cellStyle name="Normal 37 6 2 4" xfId="2091" xr:uid="{00000000-0005-0000-0000-000032130000}"/>
    <cellStyle name="Normal 37 6 2 4 2" xfId="2618" xr:uid="{00000000-0005-0000-0000-000033130000}"/>
    <cellStyle name="Normal 37 6 2 4 2 2" xfId="7208" xr:uid="{00000000-0005-0000-0000-000034130000}"/>
    <cellStyle name="Normal 37 6 2 4 3" xfId="3442" xr:uid="{00000000-0005-0000-0000-000035130000}"/>
    <cellStyle name="Normal 37 6 2 4 3 2" xfId="7908" xr:uid="{00000000-0005-0000-0000-000035130000}"/>
    <cellStyle name="Normal 37 6 2 4 4" xfId="5653" xr:uid="{00000000-0005-0000-0000-000036130000}"/>
    <cellStyle name="Normal 37 6 2 4 4 2" xfId="8961" xr:uid="{00000000-0005-0000-0000-000036130000}"/>
    <cellStyle name="Normal 37 6 2 4 5" xfId="7207" xr:uid="{00000000-0005-0000-0000-000037130000}"/>
    <cellStyle name="Normal 37 6 2 5" xfId="2862" xr:uid="{00000000-0005-0000-0000-000038130000}"/>
    <cellStyle name="Normal 37 6 2 5 2" xfId="3684" xr:uid="{00000000-0005-0000-0000-000039130000}"/>
    <cellStyle name="Normal 37 6 2 5 2 2" xfId="8149" xr:uid="{00000000-0005-0000-0000-000039130000}"/>
    <cellStyle name="Normal 37 6 2 5 3" xfId="5895" xr:uid="{00000000-0005-0000-0000-00003A130000}"/>
    <cellStyle name="Normal 37 6 2 5 3 2" xfId="9203" xr:uid="{00000000-0005-0000-0000-00003A130000}"/>
    <cellStyle name="Normal 37 6 2 5 4" xfId="7209" xr:uid="{00000000-0005-0000-0000-00003B130000}"/>
    <cellStyle name="Normal 37 6 2 6" xfId="2980" xr:uid="{00000000-0005-0000-0000-00003C130000}"/>
    <cellStyle name="Normal 37 6 2 6 2" xfId="3800" xr:uid="{00000000-0005-0000-0000-00003D130000}"/>
    <cellStyle name="Normal 37 6 2 6 2 2" xfId="8265" xr:uid="{00000000-0005-0000-0000-00003D130000}"/>
    <cellStyle name="Normal 37 6 2 6 3" xfId="6011" xr:uid="{00000000-0005-0000-0000-00003E130000}"/>
    <cellStyle name="Normal 37 6 2 6 3 2" xfId="9319" xr:uid="{00000000-0005-0000-0000-00003E130000}"/>
    <cellStyle name="Normal 37 6 2 6 4" xfId="7210" xr:uid="{00000000-0005-0000-0000-00003F130000}"/>
    <cellStyle name="Normal 37 6 2 7" xfId="3107" xr:uid="{00000000-0005-0000-0000-000040130000}"/>
    <cellStyle name="Normal 37 6 2 7 2" xfId="3919" xr:uid="{00000000-0005-0000-0000-000041130000}"/>
    <cellStyle name="Normal 37 6 2 7 2 2" xfId="8384" xr:uid="{00000000-0005-0000-0000-000041130000}"/>
    <cellStyle name="Normal 37 6 2 7 3" xfId="6130" xr:uid="{00000000-0005-0000-0000-000042130000}"/>
    <cellStyle name="Normal 37 6 2 7 3 2" xfId="9438" xr:uid="{00000000-0005-0000-0000-000042130000}"/>
    <cellStyle name="Normal 37 6 2 7 4" xfId="7211" xr:uid="{00000000-0005-0000-0000-000043130000}"/>
    <cellStyle name="Normal 37 6 2 8" xfId="2394" xr:uid="{00000000-0005-0000-0000-000044130000}"/>
    <cellStyle name="Normal 37 6 2 8 2" xfId="5213" xr:uid="{00000000-0005-0000-0000-000045130000}"/>
    <cellStyle name="Normal 37 6 2 8 2 2" xfId="8567" xr:uid="{00000000-0005-0000-0000-000045130000}"/>
    <cellStyle name="Normal 37 6 2 8 3" xfId="6227" xr:uid="{00000000-0005-0000-0000-000046130000}"/>
    <cellStyle name="Normal 37 6 2 8 3 2" xfId="9529" xr:uid="{00000000-0005-0000-0000-000046130000}"/>
    <cellStyle name="Normal 37 6 2 8 4" xfId="7212" xr:uid="{00000000-0005-0000-0000-000047130000}"/>
    <cellStyle name="Normal 37 6 2 9" xfId="3218" xr:uid="{00000000-0005-0000-0000-000048130000}"/>
    <cellStyle name="Normal 37 6 2 9 2" xfId="7213" xr:uid="{00000000-0005-0000-0000-000049130000}"/>
    <cellStyle name="Normal 37 6 3" xfId="1607" xr:uid="{00000000-0005-0000-0000-00004A130000}"/>
    <cellStyle name="Normal 37 6 3 2" xfId="2241" xr:uid="{00000000-0005-0000-0000-00004B130000}"/>
    <cellStyle name="Normal 37 6 3 2 2" xfId="2768" xr:uid="{00000000-0005-0000-0000-00004C130000}"/>
    <cellStyle name="Normal 37 6 3 2 2 2" xfId="7216" xr:uid="{00000000-0005-0000-0000-00004D130000}"/>
    <cellStyle name="Normal 37 6 3 2 3" xfId="3592" xr:uid="{00000000-0005-0000-0000-00004E130000}"/>
    <cellStyle name="Normal 37 6 3 2 3 2" xfId="8058" xr:uid="{00000000-0005-0000-0000-00004E130000}"/>
    <cellStyle name="Normal 37 6 3 2 4" xfId="5803" xr:uid="{00000000-0005-0000-0000-00004F130000}"/>
    <cellStyle name="Normal 37 6 3 2 4 2" xfId="9111" xr:uid="{00000000-0005-0000-0000-00004F130000}"/>
    <cellStyle name="Normal 37 6 3 2 5" xfId="7215" xr:uid="{00000000-0005-0000-0000-000050130000}"/>
    <cellStyle name="Normal 37 6 3 3" xfId="2133" xr:uid="{00000000-0005-0000-0000-000051130000}"/>
    <cellStyle name="Normal 37 6 3 3 2" xfId="2660" xr:uid="{00000000-0005-0000-0000-000052130000}"/>
    <cellStyle name="Normal 37 6 3 3 2 2" xfId="7218" xr:uid="{00000000-0005-0000-0000-000053130000}"/>
    <cellStyle name="Normal 37 6 3 3 3" xfId="3484" xr:uid="{00000000-0005-0000-0000-000054130000}"/>
    <cellStyle name="Normal 37 6 3 3 3 2" xfId="7950" xr:uid="{00000000-0005-0000-0000-000054130000}"/>
    <cellStyle name="Normal 37 6 3 3 4" xfId="5695" xr:uid="{00000000-0005-0000-0000-000055130000}"/>
    <cellStyle name="Normal 37 6 3 3 4 2" xfId="9003" xr:uid="{00000000-0005-0000-0000-000055130000}"/>
    <cellStyle name="Normal 37 6 3 3 5" xfId="7217" xr:uid="{00000000-0005-0000-0000-000056130000}"/>
    <cellStyle name="Normal 37 6 3 4" xfId="2436" xr:uid="{00000000-0005-0000-0000-000057130000}"/>
    <cellStyle name="Normal 37 6 3 4 2" xfId="5268" xr:uid="{00000000-0005-0000-0000-000058130000}"/>
    <cellStyle name="Normal 37 6 3 4 2 2" xfId="8592" xr:uid="{00000000-0005-0000-0000-000058130000}"/>
    <cellStyle name="Normal 37 6 3 4 3" xfId="6253" xr:uid="{00000000-0005-0000-0000-000059130000}"/>
    <cellStyle name="Normal 37 6 3 4 3 2" xfId="9555" xr:uid="{00000000-0005-0000-0000-000059130000}"/>
    <cellStyle name="Normal 37 6 3 4 4" xfId="7219" xr:uid="{00000000-0005-0000-0000-00005A130000}"/>
    <cellStyle name="Normal 37 6 3 5" xfId="3260" xr:uid="{00000000-0005-0000-0000-00005B130000}"/>
    <cellStyle name="Normal 37 6 3 5 2" xfId="7220" xr:uid="{00000000-0005-0000-0000-00005C130000}"/>
    <cellStyle name="Normal 37 6 3 6" xfId="5469" xr:uid="{00000000-0005-0000-0000-00005D130000}"/>
    <cellStyle name="Normal 37 6 3 6 2" xfId="8779" xr:uid="{00000000-0005-0000-0000-00005D130000}"/>
    <cellStyle name="Normal 37 6 3 7" xfId="7214" xr:uid="{00000000-0005-0000-0000-00005E130000}"/>
    <cellStyle name="Normal 37 6 4" xfId="1657" xr:uid="{00000000-0005-0000-0000-00005F130000}"/>
    <cellStyle name="Normal 37 6 4 2" xfId="2171" xr:uid="{00000000-0005-0000-0000-000060130000}"/>
    <cellStyle name="Normal 37 6 4 2 2" xfId="2698" xr:uid="{00000000-0005-0000-0000-000061130000}"/>
    <cellStyle name="Normal 37 6 4 2 2 2" xfId="7223" xr:uid="{00000000-0005-0000-0000-000062130000}"/>
    <cellStyle name="Normal 37 6 4 2 3" xfId="3522" xr:uid="{00000000-0005-0000-0000-000063130000}"/>
    <cellStyle name="Normal 37 6 4 2 3 2" xfId="7988" xr:uid="{00000000-0005-0000-0000-000063130000}"/>
    <cellStyle name="Normal 37 6 4 2 4" xfId="5733" xr:uid="{00000000-0005-0000-0000-000064130000}"/>
    <cellStyle name="Normal 37 6 4 2 4 2" xfId="9041" xr:uid="{00000000-0005-0000-0000-000064130000}"/>
    <cellStyle name="Normal 37 6 4 2 5" xfId="7222" xr:uid="{00000000-0005-0000-0000-000065130000}"/>
    <cellStyle name="Normal 37 6 4 3" xfId="2474" xr:uid="{00000000-0005-0000-0000-000066130000}"/>
    <cellStyle name="Normal 37 6 4 3 2" xfId="7224" xr:uid="{00000000-0005-0000-0000-000067130000}"/>
    <cellStyle name="Normal 37 6 4 4" xfId="3298" xr:uid="{00000000-0005-0000-0000-000068130000}"/>
    <cellStyle name="Normal 37 6 4 4 2" xfId="7782" xr:uid="{00000000-0005-0000-0000-000068130000}"/>
    <cellStyle name="Normal 37 6 4 5" xfId="5507" xr:uid="{00000000-0005-0000-0000-000069130000}"/>
    <cellStyle name="Normal 37 6 4 5 2" xfId="8817" xr:uid="{00000000-0005-0000-0000-000069130000}"/>
    <cellStyle name="Normal 37 6 4 6" xfId="7221" xr:uid="{00000000-0005-0000-0000-00006A130000}"/>
    <cellStyle name="Normal 37 6 5" xfId="2063" xr:uid="{00000000-0005-0000-0000-00006B130000}"/>
    <cellStyle name="Normal 37 6 5 2" xfId="2590" xr:uid="{00000000-0005-0000-0000-00006C130000}"/>
    <cellStyle name="Normal 37 6 5 2 2" xfId="7226" xr:uid="{00000000-0005-0000-0000-00006D130000}"/>
    <cellStyle name="Normal 37 6 5 3" xfId="3414" xr:uid="{00000000-0005-0000-0000-00006E130000}"/>
    <cellStyle name="Normal 37 6 5 3 2" xfId="7880" xr:uid="{00000000-0005-0000-0000-00006E130000}"/>
    <cellStyle name="Normal 37 6 5 4" xfId="5625" xr:uid="{00000000-0005-0000-0000-00006F130000}"/>
    <cellStyle name="Normal 37 6 5 4 2" xfId="8933" xr:uid="{00000000-0005-0000-0000-00006F130000}"/>
    <cellStyle name="Normal 37 6 5 5" xfId="7225" xr:uid="{00000000-0005-0000-0000-000070130000}"/>
    <cellStyle name="Normal 37 6 6" xfId="2808" xr:uid="{00000000-0005-0000-0000-000071130000}"/>
    <cellStyle name="Normal 37 6 6 2" xfId="3630" xr:uid="{00000000-0005-0000-0000-000072130000}"/>
    <cellStyle name="Normal 37 6 6 2 2" xfId="8095" xr:uid="{00000000-0005-0000-0000-000072130000}"/>
    <cellStyle name="Normal 37 6 6 3" xfId="5841" xr:uid="{00000000-0005-0000-0000-000073130000}"/>
    <cellStyle name="Normal 37 6 6 3 2" xfId="9149" xr:uid="{00000000-0005-0000-0000-000073130000}"/>
    <cellStyle name="Normal 37 6 6 4" xfId="7227" xr:uid="{00000000-0005-0000-0000-000074130000}"/>
    <cellStyle name="Normal 37 6 7" xfId="2926" xr:uid="{00000000-0005-0000-0000-000075130000}"/>
    <cellStyle name="Normal 37 6 7 2" xfId="3746" xr:uid="{00000000-0005-0000-0000-000076130000}"/>
    <cellStyle name="Normal 37 6 7 2 2" xfId="8211" xr:uid="{00000000-0005-0000-0000-000076130000}"/>
    <cellStyle name="Normal 37 6 7 3" xfId="5957" xr:uid="{00000000-0005-0000-0000-000077130000}"/>
    <cellStyle name="Normal 37 6 7 3 2" xfId="9265" xr:uid="{00000000-0005-0000-0000-000077130000}"/>
    <cellStyle name="Normal 37 6 7 4" xfId="7228" xr:uid="{00000000-0005-0000-0000-000078130000}"/>
    <cellStyle name="Normal 37 6 8" xfId="3053" xr:uid="{00000000-0005-0000-0000-000079130000}"/>
    <cellStyle name="Normal 37 6 8 2" xfId="3865" xr:uid="{00000000-0005-0000-0000-00007A130000}"/>
    <cellStyle name="Normal 37 6 8 2 2" xfId="8330" xr:uid="{00000000-0005-0000-0000-00007A130000}"/>
    <cellStyle name="Normal 37 6 8 3" xfId="6076" xr:uid="{00000000-0005-0000-0000-00007B130000}"/>
    <cellStyle name="Normal 37 6 8 3 2" xfId="9384" xr:uid="{00000000-0005-0000-0000-00007B130000}"/>
    <cellStyle name="Normal 37 6 8 4" xfId="7229" xr:uid="{00000000-0005-0000-0000-00007C130000}"/>
    <cellStyle name="Normal 37 6 9" xfId="2366" xr:uid="{00000000-0005-0000-0000-00007D130000}"/>
    <cellStyle name="Normal 37 6 9 2" xfId="4685" xr:uid="{00000000-0005-0000-0000-00007E130000}"/>
    <cellStyle name="Normal 37 6 9 2 2" xfId="8522" xr:uid="{00000000-0005-0000-0000-00007E130000}"/>
    <cellStyle name="Normal 37 6 9 3" xfId="6196" xr:uid="{00000000-0005-0000-0000-00007F130000}"/>
    <cellStyle name="Normal 37 6 9 3 2" xfId="9503" xr:uid="{00000000-0005-0000-0000-00007F130000}"/>
    <cellStyle name="Normal 37 6 9 4" xfId="7230" xr:uid="{00000000-0005-0000-0000-000080130000}"/>
    <cellStyle name="Normal 37 7" xfId="1529" xr:uid="{00000000-0005-0000-0000-000081130000}"/>
    <cellStyle name="Normal 37 7 10" xfId="5405" xr:uid="{00000000-0005-0000-0000-000082130000}"/>
    <cellStyle name="Normal 37 7 10 2" xfId="8715" xr:uid="{00000000-0005-0000-0000-000082130000}"/>
    <cellStyle name="Normal 37 7 11" xfId="7231" xr:uid="{00000000-0005-0000-0000-000083130000}"/>
    <cellStyle name="Normal 37 7 2" xfId="1608" xr:uid="{00000000-0005-0000-0000-000084130000}"/>
    <cellStyle name="Normal 37 7 2 10" xfId="7232" xr:uid="{00000000-0005-0000-0000-000085130000}"/>
    <cellStyle name="Normal 37 7 2 2" xfId="1774" xr:uid="{00000000-0005-0000-0000-000086130000}"/>
    <cellStyle name="Normal 37 7 2 2 2" xfId="2242" xr:uid="{00000000-0005-0000-0000-000087130000}"/>
    <cellStyle name="Normal 37 7 2 2 2 2" xfId="2769" xr:uid="{00000000-0005-0000-0000-000088130000}"/>
    <cellStyle name="Normal 37 7 2 2 2 2 2" xfId="7235" xr:uid="{00000000-0005-0000-0000-000089130000}"/>
    <cellStyle name="Normal 37 7 2 2 2 3" xfId="3593" xr:uid="{00000000-0005-0000-0000-00008A130000}"/>
    <cellStyle name="Normal 37 7 2 2 2 3 2" xfId="8059" xr:uid="{00000000-0005-0000-0000-00008A130000}"/>
    <cellStyle name="Normal 37 7 2 2 2 4" xfId="5804" xr:uid="{00000000-0005-0000-0000-00008B130000}"/>
    <cellStyle name="Normal 37 7 2 2 2 4 2" xfId="9112" xr:uid="{00000000-0005-0000-0000-00008B130000}"/>
    <cellStyle name="Normal 37 7 2 2 2 5" xfId="7234" xr:uid="{00000000-0005-0000-0000-00008C130000}"/>
    <cellStyle name="Normal 37 7 2 2 3" xfId="2529" xr:uid="{00000000-0005-0000-0000-00008D130000}"/>
    <cellStyle name="Normal 37 7 2 2 3 2" xfId="7236" xr:uid="{00000000-0005-0000-0000-00008E130000}"/>
    <cellStyle name="Normal 37 7 2 2 4" xfId="3353" xr:uid="{00000000-0005-0000-0000-00008F130000}"/>
    <cellStyle name="Normal 37 7 2 2 4 2" xfId="7825" xr:uid="{00000000-0005-0000-0000-00008F130000}"/>
    <cellStyle name="Normal 37 7 2 2 5" xfId="5562" xr:uid="{00000000-0005-0000-0000-000090130000}"/>
    <cellStyle name="Normal 37 7 2 2 5 2" xfId="8872" xr:uid="{00000000-0005-0000-0000-000090130000}"/>
    <cellStyle name="Normal 37 7 2 2 6" xfId="7233" xr:uid="{00000000-0005-0000-0000-000091130000}"/>
    <cellStyle name="Normal 37 7 2 3" xfId="2134" xr:uid="{00000000-0005-0000-0000-000092130000}"/>
    <cellStyle name="Normal 37 7 2 3 2" xfId="2661" xr:uid="{00000000-0005-0000-0000-000093130000}"/>
    <cellStyle name="Normal 37 7 2 3 2 2" xfId="7238" xr:uid="{00000000-0005-0000-0000-000094130000}"/>
    <cellStyle name="Normal 37 7 2 3 3" xfId="3485" xr:uid="{00000000-0005-0000-0000-000095130000}"/>
    <cellStyle name="Normal 37 7 2 3 3 2" xfId="7951" xr:uid="{00000000-0005-0000-0000-000095130000}"/>
    <cellStyle name="Normal 37 7 2 3 4" xfId="5696" xr:uid="{00000000-0005-0000-0000-000096130000}"/>
    <cellStyle name="Normal 37 7 2 3 4 2" xfId="9004" xr:uid="{00000000-0005-0000-0000-000096130000}"/>
    <cellStyle name="Normal 37 7 2 3 5" xfId="7237" xr:uid="{00000000-0005-0000-0000-000097130000}"/>
    <cellStyle name="Normal 37 7 2 4" xfId="2863" xr:uid="{00000000-0005-0000-0000-000098130000}"/>
    <cellStyle name="Normal 37 7 2 4 2" xfId="3685" xr:uid="{00000000-0005-0000-0000-000099130000}"/>
    <cellStyle name="Normal 37 7 2 4 2 2" xfId="8150" xr:uid="{00000000-0005-0000-0000-000099130000}"/>
    <cellStyle name="Normal 37 7 2 4 3" xfId="5896" xr:uid="{00000000-0005-0000-0000-00009A130000}"/>
    <cellStyle name="Normal 37 7 2 4 3 2" xfId="9204" xr:uid="{00000000-0005-0000-0000-00009A130000}"/>
    <cellStyle name="Normal 37 7 2 4 4" xfId="7239" xr:uid="{00000000-0005-0000-0000-00009B130000}"/>
    <cellStyle name="Normal 37 7 2 5" xfId="2981" xr:uid="{00000000-0005-0000-0000-00009C130000}"/>
    <cellStyle name="Normal 37 7 2 5 2" xfId="3801" xr:uid="{00000000-0005-0000-0000-00009D130000}"/>
    <cellStyle name="Normal 37 7 2 5 2 2" xfId="8266" xr:uid="{00000000-0005-0000-0000-00009D130000}"/>
    <cellStyle name="Normal 37 7 2 5 3" xfId="6012" xr:uid="{00000000-0005-0000-0000-00009E130000}"/>
    <cellStyle name="Normal 37 7 2 5 3 2" xfId="9320" xr:uid="{00000000-0005-0000-0000-00009E130000}"/>
    <cellStyle name="Normal 37 7 2 5 4" xfId="7240" xr:uid="{00000000-0005-0000-0000-00009F130000}"/>
    <cellStyle name="Normal 37 7 2 6" xfId="3108" xr:uid="{00000000-0005-0000-0000-0000A0130000}"/>
    <cellStyle name="Normal 37 7 2 6 2" xfId="3920" xr:uid="{00000000-0005-0000-0000-0000A1130000}"/>
    <cellStyle name="Normal 37 7 2 6 2 2" xfId="8385" xr:uid="{00000000-0005-0000-0000-0000A1130000}"/>
    <cellStyle name="Normal 37 7 2 6 3" xfId="6131" xr:uid="{00000000-0005-0000-0000-0000A2130000}"/>
    <cellStyle name="Normal 37 7 2 6 3 2" xfId="9439" xr:uid="{00000000-0005-0000-0000-0000A2130000}"/>
    <cellStyle name="Normal 37 7 2 6 4" xfId="7241" xr:uid="{00000000-0005-0000-0000-0000A3130000}"/>
    <cellStyle name="Normal 37 7 2 7" xfId="2437" xr:uid="{00000000-0005-0000-0000-0000A4130000}"/>
    <cellStyle name="Normal 37 7 2 7 2" xfId="5273" xr:uid="{00000000-0005-0000-0000-0000A5130000}"/>
    <cellStyle name="Normal 37 7 2 7 2 2" xfId="8597" xr:uid="{00000000-0005-0000-0000-0000A5130000}"/>
    <cellStyle name="Normal 37 7 2 7 3" xfId="6258" xr:uid="{00000000-0005-0000-0000-0000A6130000}"/>
    <cellStyle name="Normal 37 7 2 7 3 2" xfId="9560" xr:uid="{00000000-0005-0000-0000-0000A6130000}"/>
    <cellStyle name="Normal 37 7 2 7 4" xfId="7242" xr:uid="{00000000-0005-0000-0000-0000A7130000}"/>
    <cellStyle name="Normal 37 7 2 8" xfId="3261" xr:uid="{00000000-0005-0000-0000-0000A8130000}"/>
    <cellStyle name="Normal 37 7 2 8 2" xfId="7243" xr:uid="{00000000-0005-0000-0000-0000A9130000}"/>
    <cellStyle name="Normal 37 7 2 9" xfId="5470" xr:uid="{00000000-0005-0000-0000-0000AA130000}"/>
    <cellStyle name="Normal 37 7 2 9 2" xfId="8780" xr:uid="{00000000-0005-0000-0000-0000AA130000}"/>
    <cellStyle name="Normal 37 7 3" xfId="1686" xr:uid="{00000000-0005-0000-0000-0000AB130000}"/>
    <cellStyle name="Normal 37 7 3 2" xfId="2177" xr:uid="{00000000-0005-0000-0000-0000AC130000}"/>
    <cellStyle name="Normal 37 7 3 2 2" xfId="2704" xr:uid="{00000000-0005-0000-0000-0000AD130000}"/>
    <cellStyle name="Normal 37 7 3 2 2 2" xfId="7246" xr:uid="{00000000-0005-0000-0000-0000AE130000}"/>
    <cellStyle name="Normal 37 7 3 2 3" xfId="3528" xr:uid="{00000000-0005-0000-0000-0000AF130000}"/>
    <cellStyle name="Normal 37 7 3 2 3 2" xfId="7994" xr:uid="{00000000-0005-0000-0000-0000AF130000}"/>
    <cellStyle name="Normal 37 7 3 2 4" xfId="5739" xr:uid="{00000000-0005-0000-0000-0000B0130000}"/>
    <cellStyle name="Normal 37 7 3 2 4 2" xfId="9047" xr:uid="{00000000-0005-0000-0000-0000B0130000}"/>
    <cellStyle name="Normal 37 7 3 2 5" xfId="7245" xr:uid="{00000000-0005-0000-0000-0000B1130000}"/>
    <cellStyle name="Normal 37 7 3 3" xfId="2490" xr:uid="{00000000-0005-0000-0000-0000B2130000}"/>
    <cellStyle name="Normal 37 7 3 3 2" xfId="7247" xr:uid="{00000000-0005-0000-0000-0000B3130000}"/>
    <cellStyle name="Normal 37 7 3 4" xfId="3314" xr:uid="{00000000-0005-0000-0000-0000B4130000}"/>
    <cellStyle name="Normal 37 7 3 4 2" xfId="7793" xr:uid="{00000000-0005-0000-0000-0000B4130000}"/>
    <cellStyle name="Normal 37 7 3 5" xfId="5523" xr:uid="{00000000-0005-0000-0000-0000B5130000}"/>
    <cellStyle name="Normal 37 7 3 5 2" xfId="8833" xr:uid="{00000000-0005-0000-0000-0000B5130000}"/>
    <cellStyle name="Normal 37 7 3 6" xfId="7244" xr:uid="{00000000-0005-0000-0000-0000B6130000}"/>
    <cellStyle name="Normal 37 7 4" xfId="2069" xr:uid="{00000000-0005-0000-0000-0000B7130000}"/>
    <cellStyle name="Normal 37 7 4 2" xfId="2596" xr:uid="{00000000-0005-0000-0000-0000B8130000}"/>
    <cellStyle name="Normal 37 7 4 2 2" xfId="7249" xr:uid="{00000000-0005-0000-0000-0000B9130000}"/>
    <cellStyle name="Normal 37 7 4 3" xfId="3420" xr:uid="{00000000-0005-0000-0000-0000BA130000}"/>
    <cellStyle name="Normal 37 7 4 3 2" xfId="7886" xr:uid="{00000000-0005-0000-0000-0000BA130000}"/>
    <cellStyle name="Normal 37 7 4 4" xfId="5631" xr:uid="{00000000-0005-0000-0000-0000BB130000}"/>
    <cellStyle name="Normal 37 7 4 4 2" xfId="8939" xr:uid="{00000000-0005-0000-0000-0000BB130000}"/>
    <cellStyle name="Normal 37 7 4 5" xfId="7248" xr:uid="{00000000-0005-0000-0000-0000BC130000}"/>
    <cellStyle name="Normal 37 7 5" xfId="2824" xr:uid="{00000000-0005-0000-0000-0000BD130000}"/>
    <cellStyle name="Normal 37 7 5 2" xfId="3646" xr:uid="{00000000-0005-0000-0000-0000BE130000}"/>
    <cellStyle name="Normal 37 7 5 2 2" xfId="8111" xr:uid="{00000000-0005-0000-0000-0000BE130000}"/>
    <cellStyle name="Normal 37 7 5 3" xfId="5857" xr:uid="{00000000-0005-0000-0000-0000BF130000}"/>
    <cellStyle name="Normal 37 7 5 3 2" xfId="9165" xr:uid="{00000000-0005-0000-0000-0000BF130000}"/>
    <cellStyle name="Normal 37 7 5 4" xfId="7250" xr:uid="{00000000-0005-0000-0000-0000C0130000}"/>
    <cellStyle name="Normal 37 7 6" xfId="2942" xr:uid="{00000000-0005-0000-0000-0000C1130000}"/>
    <cellStyle name="Normal 37 7 6 2" xfId="3762" xr:uid="{00000000-0005-0000-0000-0000C2130000}"/>
    <cellStyle name="Normal 37 7 6 2 2" xfId="8227" xr:uid="{00000000-0005-0000-0000-0000C2130000}"/>
    <cellStyle name="Normal 37 7 6 3" xfId="5973" xr:uid="{00000000-0005-0000-0000-0000C3130000}"/>
    <cellStyle name="Normal 37 7 6 3 2" xfId="9281" xr:uid="{00000000-0005-0000-0000-0000C3130000}"/>
    <cellStyle name="Normal 37 7 6 4" xfId="7251" xr:uid="{00000000-0005-0000-0000-0000C4130000}"/>
    <cellStyle name="Normal 37 7 7" xfId="3069" xr:uid="{00000000-0005-0000-0000-0000C5130000}"/>
    <cellStyle name="Normal 37 7 7 2" xfId="3881" xr:uid="{00000000-0005-0000-0000-0000C6130000}"/>
    <cellStyle name="Normal 37 7 7 2 2" xfId="8346" xr:uid="{00000000-0005-0000-0000-0000C6130000}"/>
    <cellStyle name="Normal 37 7 7 3" xfId="6092" xr:uid="{00000000-0005-0000-0000-0000C7130000}"/>
    <cellStyle name="Normal 37 7 7 3 2" xfId="9400" xr:uid="{00000000-0005-0000-0000-0000C7130000}"/>
    <cellStyle name="Normal 37 7 7 4" xfId="7252" xr:uid="{00000000-0005-0000-0000-0000C8130000}"/>
    <cellStyle name="Normal 37 7 8" xfId="2372" xr:uid="{00000000-0005-0000-0000-0000C9130000}"/>
    <cellStyle name="Normal 37 7 8 2" xfId="4872" xr:uid="{00000000-0005-0000-0000-0000CA130000}"/>
    <cellStyle name="Normal 37 7 8 2 2" xfId="8540" xr:uid="{00000000-0005-0000-0000-0000CA130000}"/>
    <cellStyle name="Normal 37 7 8 3" xfId="6205" xr:uid="{00000000-0005-0000-0000-0000CB130000}"/>
    <cellStyle name="Normal 37 7 8 3 2" xfId="9508" xr:uid="{00000000-0005-0000-0000-0000CB130000}"/>
    <cellStyle name="Normal 37 7 8 4" xfId="7253" xr:uid="{00000000-0005-0000-0000-0000CC130000}"/>
    <cellStyle name="Normal 37 7 9" xfId="3196" xr:uid="{00000000-0005-0000-0000-0000CD130000}"/>
    <cellStyle name="Normal 37 7 9 2" xfId="7254" xr:uid="{00000000-0005-0000-0000-0000CE130000}"/>
    <cellStyle name="Normal 37 8" xfId="1609" xr:uid="{00000000-0005-0000-0000-0000CF130000}"/>
    <cellStyle name="Normal 37 8 10" xfId="7255" xr:uid="{00000000-0005-0000-0000-0000D0130000}"/>
    <cellStyle name="Normal 37 8 2" xfId="1767" xr:uid="{00000000-0005-0000-0000-0000D1130000}"/>
    <cellStyle name="Normal 37 8 2 2" xfId="2243" xr:uid="{00000000-0005-0000-0000-0000D2130000}"/>
    <cellStyle name="Normal 37 8 2 2 2" xfId="2770" xr:uid="{00000000-0005-0000-0000-0000D3130000}"/>
    <cellStyle name="Normal 37 8 2 2 2 2" xfId="7258" xr:uid="{00000000-0005-0000-0000-0000D4130000}"/>
    <cellStyle name="Normal 37 8 2 2 3" xfId="3594" xr:uid="{00000000-0005-0000-0000-0000D5130000}"/>
    <cellStyle name="Normal 37 8 2 2 3 2" xfId="8060" xr:uid="{00000000-0005-0000-0000-0000D5130000}"/>
    <cellStyle name="Normal 37 8 2 2 4" xfId="5805" xr:uid="{00000000-0005-0000-0000-0000D6130000}"/>
    <cellStyle name="Normal 37 8 2 2 4 2" xfId="9113" xr:uid="{00000000-0005-0000-0000-0000D6130000}"/>
    <cellStyle name="Normal 37 8 2 2 5" xfId="7257" xr:uid="{00000000-0005-0000-0000-0000D7130000}"/>
    <cellStyle name="Normal 37 8 2 3" xfId="2522" xr:uid="{00000000-0005-0000-0000-0000D8130000}"/>
    <cellStyle name="Normal 37 8 2 3 2" xfId="7259" xr:uid="{00000000-0005-0000-0000-0000D9130000}"/>
    <cellStyle name="Normal 37 8 2 4" xfId="3346" xr:uid="{00000000-0005-0000-0000-0000DA130000}"/>
    <cellStyle name="Normal 37 8 2 4 2" xfId="7818" xr:uid="{00000000-0005-0000-0000-0000DA130000}"/>
    <cellStyle name="Normal 37 8 2 5" xfId="5555" xr:uid="{00000000-0005-0000-0000-0000DB130000}"/>
    <cellStyle name="Normal 37 8 2 5 2" xfId="8865" xr:uid="{00000000-0005-0000-0000-0000DB130000}"/>
    <cellStyle name="Normal 37 8 2 6" xfId="7256" xr:uid="{00000000-0005-0000-0000-0000DC130000}"/>
    <cellStyle name="Normal 37 8 3" xfId="2135" xr:uid="{00000000-0005-0000-0000-0000DD130000}"/>
    <cellStyle name="Normal 37 8 3 2" xfId="2662" xr:uid="{00000000-0005-0000-0000-0000DE130000}"/>
    <cellStyle name="Normal 37 8 3 2 2" xfId="7261" xr:uid="{00000000-0005-0000-0000-0000DF130000}"/>
    <cellStyle name="Normal 37 8 3 3" xfId="3486" xr:uid="{00000000-0005-0000-0000-0000E0130000}"/>
    <cellStyle name="Normal 37 8 3 3 2" xfId="7952" xr:uid="{00000000-0005-0000-0000-0000E0130000}"/>
    <cellStyle name="Normal 37 8 3 4" xfId="5697" xr:uid="{00000000-0005-0000-0000-0000E1130000}"/>
    <cellStyle name="Normal 37 8 3 4 2" xfId="9005" xr:uid="{00000000-0005-0000-0000-0000E1130000}"/>
    <cellStyle name="Normal 37 8 3 5" xfId="7260" xr:uid="{00000000-0005-0000-0000-0000E2130000}"/>
    <cellStyle name="Normal 37 8 4" xfId="2856" xr:uid="{00000000-0005-0000-0000-0000E3130000}"/>
    <cellStyle name="Normal 37 8 4 2" xfId="3678" xr:uid="{00000000-0005-0000-0000-0000E4130000}"/>
    <cellStyle name="Normal 37 8 4 2 2" xfId="8143" xr:uid="{00000000-0005-0000-0000-0000E4130000}"/>
    <cellStyle name="Normal 37 8 4 3" xfId="5889" xr:uid="{00000000-0005-0000-0000-0000E5130000}"/>
    <cellStyle name="Normal 37 8 4 3 2" xfId="9197" xr:uid="{00000000-0005-0000-0000-0000E5130000}"/>
    <cellStyle name="Normal 37 8 4 4" xfId="7262" xr:uid="{00000000-0005-0000-0000-0000E6130000}"/>
    <cellStyle name="Normal 37 8 5" xfId="2974" xr:uid="{00000000-0005-0000-0000-0000E7130000}"/>
    <cellStyle name="Normal 37 8 5 2" xfId="3794" xr:uid="{00000000-0005-0000-0000-0000E8130000}"/>
    <cellStyle name="Normal 37 8 5 2 2" xfId="8259" xr:uid="{00000000-0005-0000-0000-0000E8130000}"/>
    <cellStyle name="Normal 37 8 5 3" xfId="6005" xr:uid="{00000000-0005-0000-0000-0000E9130000}"/>
    <cellStyle name="Normal 37 8 5 3 2" xfId="9313" xr:uid="{00000000-0005-0000-0000-0000E9130000}"/>
    <cellStyle name="Normal 37 8 5 4" xfId="7263" xr:uid="{00000000-0005-0000-0000-0000EA130000}"/>
    <cellStyle name="Normal 37 8 6" xfId="3101" xr:uid="{00000000-0005-0000-0000-0000EB130000}"/>
    <cellStyle name="Normal 37 8 6 2" xfId="3913" xr:uid="{00000000-0005-0000-0000-0000EC130000}"/>
    <cellStyle name="Normal 37 8 6 2 2" xfId="8378" xr:uid="{00000000-0005-0000-0000-0000EC130000}"/>
    <cellStyle name="Normal 37 8 6 3" xfId="6124" xr:uid="{00000000-0005-0000-0000-0000ED130000}"/>
    <cellStyle name="Normal 37 8 6 3 2" xfId="9432" xr:uid="{00000000-0005-0000-0000-0000ED130000}"/>
    <cellStyle name="Normal 37 8 6 4" xfId="7264" xr:uid="{00000000-0005-0000-0000-0000EE130000}"/>
    <cellStyle name="Normal 37 8 7" xfId="2438" xr:uid="{00000000-0005-0000-0000-0000EF130000}"/>
    <cellStyle name="Normal 37 8 7 2" xfId="5247" xr:uid="{00000000-0005-0000-0000-0000F0130000}"/>
    <cellStyle name="Normal 37 8 7 2 2" xfId="8571" xr:uid="{00000000-0005-0000-0000-0000F0130000}"/>
    <cellStyle name="Normal 37 8 7 3" xfId="6232" xr:uid="{00000000-0005-0000-0000-0000F1130000}"/>
    <cellStyle name="Normal 37 8 7 3 2" xfId="9534" xr:uid="{00000000-0005-0000-0000-0000F1130000}"/>
    <cellStyle name="Normal 37 8 7 4" xfId="7265" xr:uid="{00000000-0005-0000-0000-0000F2130000}"/>
    <cellStyle name="Normal 37 8 8" xfId="3262" xr:uid="{00000000-0005-0000-0000-0000F3130000}"/>
    <cellStyle name="Normal 37 8 8 2" xfId="7266" xr:uid="{00000000-0005-0000-0000-0000F4130000}"/>
    <cellStyle name="Normal 37 8 9" xfId="5471" xr:uid="{00000000-0005-0000-0000-0000F5130000}"/>
    <cellStyle name="Normal 37 8 9 2" xfId="8781" xr:uid="{00000000-0005-0000-0000-0000F5130000}"/>
    <cellStyle name="Normal 37 9" xfId="1634" xr:uid="{00000000-0005-0000-0000-0000F6130000}"/>
    <cellStyle name="Normal 37 9 2" xfId="2150" xr:uid="{00000000-0005-0000-0000-0000F7130000}"/>
    <cellStyle name="Normal 37 9 2 2" xfId="2677" xr:uid="{00000000-0005-0000-0000-0000F8130000}"/>
    <cellStyle name="Normal 37 9 2 2 2" xfId="7269" xr:uid="{00000000-0005-0000-0000-0000F9130000}"/>
    <cellStyle name="Normal 37 9 2 3" xfId="3501" xr:uid="{00000000-0005-0000-0000-0000FA130000}"/>
    <cellStyle name="Normal 37 9 2 3 2" xfId="7967" xr:uid="{00000000-0005-0000-0000-0000FA130000}"/>
    <cellStyle name="Normal 37 9 2 4" xfId="5712" xr:uid="{00000000-0005-0000-0000-0000FB130000}"/>
    <cellStyle name="Normal 37 9 2 4 2" xfId="9020" xr:uid="{00000000-0005-0000-0000-0000FB130000}"/>
    <cellStyle name="Normal 37 9 2 5" xfId="7268" xr:uid="{00000000-0005-0000-0000-0000FC130000}"/>
    <cellStyle name="Normal 37 9 3" xfId="2453" xr:uid="{00000000-0005-0000-0000-0000FD130000}"/>
    <cellStyle name="Normal 37 9 3 2" xfId="7270" xr:uid="{00000000-0005-0000-0000-0000FE130000}"/>
    <cellStyle name="Normal 37 9 4" xfId="3277" xr:uid="{00000000-0005-0000-0000-0000FF130000}"/>
    <cellStyle name="Normal 37 9 4 2" xfId="7761" xr:uid="{00000000-0005-0000-0000-0000FF130000}"/>
    <cellStyle name="Normal 37 9 5" xfId="5486" xr:uid="{00000000-0005-0000-0000-000000140000}"/>
    <cellStyle name="Normal 37 9 5 2" xfId="8796" xr:uid="{00000000-0005-0000-0000-000000140000}"/>
    <cellStyle name="Normal 37 9 6" xfId="7267" xr:uid="{00000000-0005-0000-0000-000001140000}"/>
    <cellStyle name="Normal 38" xfId="1157" xr:uid="{00000000-0005-0000-0000-000002140000}"/>
    <cellStyle name="Normal 38 2" xfId="1158" xr:uid="{00000000-0005-0000-0000-000003140000}"/>
    <cellStyle name="Normal 38 3" xfId="1482" xr:uid="{00000000-0005-0000-0000-000004140000}"/>
    <cellStyle name="Normal 38 3 2" xfId="1775" xr:uid="{00000000-0005-0000-0000-000005140000}"/>
    <cellStyle name="Normal 39" xfId="1159" xr:uid="{00000000-0005-0000-0000-000006140000}"/>
    <cellStyle name="Normal 39 2" xfId="1160" xr:uid="{00000000-0005-0000-0000-000007140000}"/>
    <cellStyle name="Normal 39 3" xfId="1483" xr:uid="{00000000-0005-0000-0000-000008140000}"/>
    <cellStyle name="Normal 39 3 2" xfId="1776" xr:uid="{00000000-0005-0000-0000-000009140000}"/>
    <cellStyle name="Normal 4" xfId="140" xr:uid="{00000000-0005-0000-0000-00000A140000}"/>
    <cellStyle name="Normal 4 10" xfId="1610" xr:uid="{00000000-0005-0000-0000-00000B140000}"/>
    <cellStyle name="Normal 4 11" xfId="1633" xr:uid="{00000000-0005-0000-0000-00000C140000}"/>
    <cellStyle name="Normal 4 11 2" xfId="2149" xr:uid="{00000000-0005-0000-0000-00000D140000}"/>
    <cellStyle name="Normal 4 11 2 2" xfId="2676" xr:uid="{00000000-0005-0000-0000-00000E140000}"/>
    <cellStyle name="Normal 4 11 2 2 2" xfId="7274" xr:uid="{00000000-0005-0000-0000-00000F140000}"/>
    <cellStyle name="Normal 4 11 2 3" xfId="3500" xr:uid="{00000000-0005-0000-0000-000010140000}"/>
    <cellStyle name="Normal 4 11 2 3 2" xfId="7966" xr:uid="{00000000-0005-0000-0000-000010140000}"/>
    <cellStyle name="Normal 4 11 2 4" xfId="5711" xr:uid="{00000000-0005-0000-0000-000011140000}"/>
    <cellStyle name="Normal 4 11 2 4 2" xfId="9019" xr:uid="{00000000-0005-0000-0000-000011140000}"/>
    <cellStyle name="Normal 4 11 2 5" xfId="7273" xr:uid="{00000000-0005-0000-0000-000012140000}"/>
    <cellStyle name="Normal 4 11 3" xfId="2452" xr:uid="{00000000-0005-0000-0000-000013140000}"/>
    <cellStyle name="Normal 4 11 3 2" xfId="7275" xr:uid="{00000000-0005-0000-0000-000014140000}"/>
    <cellStyle name="Normal 4 11 4" xfId="3276" xr:uid="{00000000-0005-0000-0000-000015140000}"/>
    <cellStyle name="Normal 4 11 4 2" xfId="7760" xr:uid="{00000000-0005-0000-0000-000015140000}"/>
    <cellStyle name="Normal 4 11 5" xfId="5485" xr:uid="{00000000-0005-0000-0000-000016140000}"/>
    <cellStyle name="Normal 4 11 5 2" xfId="8795" xr:uid="{00000000-0005-0000-0000-000016140000}"/>
    <cellStyle name="Normal 4 11 6" xfId="7272" xr:uid="{00000000-0005-0000-0000-000017140000}"/>
    <cellStyle name="Normal 4 12" xfId="2041" xr:uid="{00000000-0005-0000-0000-000018140000}"/>
    <cellStyle name="Normal 4 12 2" xfId="2568" xr:uid="{00000000-0005-0000-0000-000019140000}"/>
    <cellStyle name="Normal 4 12 2 2" xfId="7277" xr:uid="{00000000-0005-0000-0000-00001A140000}"/>
    <cellStyle name="Normal 4 12 3" xfId="3392" xr:uid="{00000000-0005-0000-0000-00001B140000}"/>
    <cellStyle name="Normal 4 12 3 2" xfId="7858" xr:uid="{00000000-0005-0000-0000-00001B140000}"/>
    <cellStyle name="Normal 4 12 4" xfId="5603" xr:uid="{00000000-0005-0000-0000-00001C140000}"/>
    <cellStyle name="Normal 4 12 4 2" xfId="8911" xr:uid="{00000000-0005-0000-0000-00001C140000}"/>
    <cellStyle name="Normal 4 12 5" xfId="7276" xr:uid="{00000000-0005-0000-0000-00001D140000}"/>
    <cellStyle name="Normal 4 13" xfId="2786" xr:uid="{00000000-0005-0000-0000-00001E140000}"/>
    <cellStyle name="Normal 4 13 2" xfId="3608" xr:uid="{00000000-0005-0000-0000-00001F140000}"/>
    <cellStyle name="Normal 4 13 2 2" xfId="8073" xr:uid="{00000000-0005-0000-0000-00001F140000}"/>
    <cellStyle name="Normal 4 13 3" xfId="5819" xr:uid="{00000000-0005-0000-0000-000020140000}"/>
    <cellStyle name="Normal 4 13 3 2" xfId="9127" xr:uid="{00000000-0005-0000-0000-000020140000}"/>
    <cellStyle name="Normal 4 13 4" xfId="7278" xr:uid="{00000000-0005-0000-0000-000021140000}"/>
    <cellStyle name="Normal 4 14" xfId="2904" xr:uid="{00000000-0005-0000-0000-000022140000}"/>
    <cellStyle name="Normal 4 14 2" xfId="3724" xr:uid="{00000000-0005-0000-0000-000023140000}"/>
    <cellStyle name="Normal 4 14 2 2" xfId="8189" xr:uid="{00000000-0005-0000-0000-000023140000}"/>
    <cellStyle name="Normal 4 14 3" xfId="5935" xr:uid="{00000000-0005-0000-0000-000024140000}"/>
    <cellStyle name="Normal 4 14 3 2" xfId="9243" xr:uid="{00000000-0005-0000-0000-000024140000}"/>
    <cellStyle name="Normal 4 14 4" xfId="7279" xr:uid="{00000000-0005-0000-0000-000025140000}"/>
    <cellStyle name="Normal 4 15" xfId="3031" xr:uid="{00000000-0005-0000-0000-000026140000}"/>
    <cellStyle name="Normal 4 15 2" xfId="3843" xr:uid="{00000000-0005-0000-0000-000027140000}"/>
    <cellStyle name="Normal 4 15 2 2" xfId="8308" xr:uid="{00000000-0005-0000-0000-000027140000}"/>
    <cellStyle name="Normal 4 15 3" xfId="6054" xr:uid="{00000000-0005-0000-0000-000028140000}"/>
    <cellStyle name="Normal 4 15 3 2" xfId="9362" xr:uid="{00000000-0005-0000-0000-000028140000}"/>
    <cellStyle name="Normal 4 15 4" xfId="7280" xr:uid="{00000000-0005-0000-0000-000029140000}"/>
    <cellStyle name="Normal 4 16" xfId="2328" xr:uid="{00000000-0005-0000-0000-00002A140000}"/>
    <cellStyle name="Normal 4 16 2" xfId="7281" xr:uid="{00000000-0005-0000-0000-00002B140000}"/>
    <cellStyle name="Normal 4 17" xfId="3161" xr:uid="{00000000-0005-0000-0000-00002C140000}"/>
    <cellStyle name="Normal 4 17 2" xfId="7751" xr:uid="{00000000-0005-0000-0000-00002C140000}"/>
    <cellStyle name="Normal 4 18" xfId="5372" xr:uid="{00000000-0005-0000-0000-00002D140000}"/>
    <cellStyle name="Normal 4 18 2" xfId="8687" xr:uid="{00000000-0005-0000-0000-00002D140000}"/>
    <cellStyle name="Normal 4 19" xfId="7271" xr:uid="{00000000-0005-0000-0000-00002E140000}"/>
    <cellStyle name="Normal 4 2" xfId="335" xr:uid="{00000000-0005-0000-0000-00002F140000}"/>
    <cellStyle name="Normal 4 2 2" xfId="1162" xr:uid="{00000000-0005-0000-0000-000030140000}"/>
    <cellStyle name="Normal 4 2 3" xfId="785" xr:uid="{00000000-0005-0000-0000-000031140000}"/>
    <cellStyle name="Normal 4 2 4" xfId="4531" xr:uid="{00000000-0005-0000-0000-000032140000}"/>
    <cellStyle name="Normal 4 2 5" xfId="4349" xr:uid="{00000000-0005-0000-0000-000033140000}"/>
    <cellStyle name="Normal 4 2 6" xfId="9602" xr:uid="{00000000-0005-0000-0000-000017000000}"/>
    <cellStyle name="Normal 4 2 6 2" xfId="10004" xr:uid="{C35BF26C-1445-4C92-9400-E20A16BF9A33}"/>
    <cellStyle name="Normal 4 3" xfId="1163" xr:uid="{00000000-0005-0000-0000-000034140000}"/>
    <cellStyle name="Normal 4 3 10" xfId="2356" xr:uid="{00000000-0005-0000-0000-000035140000}"/>
    <cellStyle name="Normal 4 3 10 2" xfId="4643" xr:uid="{00000000-0005-0000-0000-000036140000}"/>
    <cellStyle name="Normal 4 3 10 2 2" xfId="8505" xr:uid="{00000000-0005-0000-0000-000036140000}"/>
    <cellStyle name="Normal 4 3 10 3" xfId="6189" xr:uid="{00000000-0005-0000-0000-000037140000}"/>
    <cellStyle name="Normal 4 3 10 3 2" xfId="9496" xr:uid="{00000000-0005-0000-0000-000037140000}"/>
    <cellStyle name="Normal 4 3 10 4" xfId="7283" xr:uid="{00000000-0005-0000-0000-000038140000}"/>
    <cellStyle name="Normal 4 3 11" xfId="3179" xr:uid="{00000000-0005-0000-0000-000039140000}"/>
    <cellStyle name="Normal 4 3 11 2" xfId="7284" xr:uid="{00000000-0005-0000-0000-00003A140000}"/>
    <cellStyle name="Normal 4 3 12" xfId="5390" xr:uid="{00000000-0005-0000-0000-00003B140000}"/>
    <cellStyle name="Normal 4 3 12 2" xfId="8702" xr:uid="{00000000-0005-0000-0000-00003B140000}"/>
    <cellStyle name="Normal 4 3 13" xfId="7282" xr:uid="{00000000-0005-0000-0000-00003C140000}"/>
    <cellStyle name="Normal 4 3 2" xfId="1484" xr:uid="{00000000-0005-0000-0000-00003D140000}"/>
    <cellStyle name="Normal 4 3 2 10" xfId="3192" xr:uid="{00000000-0005-0000-0000-00003E140000}"/>
    <cellStyle name="Normal 4 3 2 10 2" xfId="7286" xr:uid="{00000000-0005-0000-0000-00003F140000}"/>
    <cellStyle name="Normal 4 3 2 11" xfId="5401" xr:uid="{00000000-0005-0000-0000-000040140000}"/>
    <cellStyle name="Normal 4 3 2 11 2" xfId="8711" xr:uid="{00000000-0005-0000-0000-000040140000}"/>
    <cellStyle name="Normal 4 3 2 12" xfId="7285" xr:uid="{00000000-0005-0000-0000-000041140000}"/>
    <cellStyle name="Normal 4 3 2 2" xfId="1553" xr:uid="{00000000-0005-0000-0000-000042140000}"/>
    <cellStyle name="Normal 4 3 2 2 10" xfId="5429" xr:uid="{00000000-0005-0000-0000-000043140000}"/>
    <cellStyle name="Normal 4 3 2 2 10 2" xfId="8739" xr:uid="{00000000-0005-0000-0000-000043140000}"/>
    <cellStyle name="Normal 4 3 2 2 11" xfId="7287" xr:uid="{00000000-0005-0000-0000-000044140000}"/>
    <cellStyle name="Normal 4 3 2 2 2" xfId="1611" xr:uid="{00000000-0005-0000-0000-000045140000}"/>
    <cellStyle name="Normal 4 3 2 2 2 2" xfId="2244" xr:uid="{00000000-0005-0000-0000-000046140000}"/>
    <cellStyle name="Normal 4 3 2 2 2 2 2" xfId="2771" xr:uid="{00000000-0005-0000-0000-000047140000}"/>
    <cellStyle name="Normal 4 3 2 2 2 2 2 2" xfId="7290" xr:uid="{00000000-0005-0000-0000-000048140000}"/>
    <cellStyle name="Normal 4 3 2 2 2 2 3" xfId="3595" xr:uid="{00000000-0005-0000-0000-000049140000}"/>
    <cellStyle name="Normal 4 3 2 2 2 2 3 2" xfId="8061" xr:uid="{00000000-0005-0000-0000-000049140000}"/>
    <cellStyle name="Normal 4 3 2 2 2 2 4" xfId="5806" xr:uid="{00000000-0005-0000-0000-00004A140000}"/>
    <cellStyle name="Normal 4 3 2 2 2 2 4 2" xfId="9114" xr:uid="{00000000-0005-0000-0000-00004A140000}"/>
    <cellStyle name="Normal 4 3 2 2 2 2 5" xfId="7289" xr:uid="{00000000-0005-0000-0000-00004B140000}"/>
    <cellStyle name="Normal 4 3 2 2 2 3" xfId="2136" xr:uid="{00000000-0005-0000-0000-00004C140000}"/>
    <cellStyle name="Normal 4 3 2 2 2 3 2" xfId="2663" xr:uid="{00000000-0005-0000-0000-00004D140000}"/>
    <cellStyle name="Normal 4 3 2 2 2 3 2 2" xfId="7292" xr:uid="{00000000-0005-0000-0000-00004E140000}"/>
    <cellStyle name="Normal 4 3 2 2 2 3 3" xfId="3487" xr:uid="{00000000-0005-0000-0000-00004F140000}"/>
    <cellStyle name="Normal 4 3 2 2 2 3 3 2" xfId="7953" xr:uid="{00000000-0005-0000-0000-00004F140000}"/>
    <cellStyle name="Normal 4 3 2 2 2 3 4" xfId="5698" xr:uid="{00000000-0005-0000-0000-000050140000}"/>
    <cellStyle name="Normal 4 3 2 2 2 3 4 2" xfId="9006" xr:uid="{00000000-0005-0000-0000-000050140000}"/>
    <cellStyle name="Normal 4 3 2 2 2 3 5" xfId="7291" xr:uid="{00000000-0005-0000-0000-000051140000}"/>
    <cellStyle name="Normal 4 3 2 2 2 4" xfId="2439" xr:uid="{00000000-0005-0000-0000-000052140000}"/>
    <cellStyle name="Normal 4 3 2 2 2 4 2" xfId="5296" xr:uid="{00000000-0005-0000-0000-000053140000}"/>
    <cellStyle name="Normal 4 3 2 2 2 4 2 2" xfId="8620" xr:uid="{00000000-0005-0000-0000-000053140000}"/>
    <cellStyle name="Normal 4 3 2 2 2 4 3" xfId="6281" xr:uid="{00000000-0005-0000-0000-000054140000}"/>
    <cellStyle name="Normal 4 3 2 2 2 4 3 2" xfId="9583" xr:uid="{00000000-0005-0000-0000-000054140000}"/>
    <cellStyle name="Normal 4 3 2 2 2 4 4" xfId="7293" xr:uid="{00000000-0005-0000-0000-000055140000}"/>
    <cellStyle name="Normal 4 3 2 2 2 5" xfId="3263" xr:uid="{00000000-0005-0000-0000-000056140000}"/>
    <cellStyle name="Normal 4 3 2 2 2 5 2" xfId="7294" xr:uid="{00000000-0005-0000-0000-000057140000}"/>
    <cellStyle name="Normal 4 3 2 2 2 6" xfId="5472" xr:uid="{00000000-0005-0000-0000-000058140000}"/>
    <cellStyle name="Normal 4 3 2 2 2 6 2" xfId="8782" xr:uid="{00000000-0005-0000-0000-000058140000}"/>
    <cellStyle name="Normal 4 3 2 2 2 7" xfId="7288" xr:uid="{00000000-0005-0000-0000-000059140000}"/>
    <cellStyle name="Normal 4 3 2 2 3" xfId="1779" xr:uid="{00000000-0005-0000-0000-00005A140000}"/>
    <cellStyle name="Normal 4 3 2 2 3 2" xfId="2201" xr:uid="{00000000-0005-0000-0000-00005B140000}"/>
    <cellStyle name="Normal 4 3 2 2 3 2 2" xfId="2728" xr:uid="{00000000-0005-0000-0000-00005C140000}"/>
    <cellStyle name="Normal 4 3 2 2 3 2 2 2" xfId="7297" xr:uid="{00000000-0005-0000-0000-00005D140000}"/>
    <cellStyle name="Normal 4 3 2 2 3 2 3" xfId="3552" xr:uid="{00000000-0005-0000-0000-00005E140000}"/>
    <cellStyle name="Normal 4 3 2 2 3 2 3 2" xfId="8018" xr:uid="{00000000-0005-0000-0000-00005E140000}"/>
    <cellStyle name="Normal 4 3 2 2 3 2 4" xfId="5763" xr:uid="{00000000-0005-0000-0000-00005F140000}"/>
    <cellStyle name="Normal 4 3 2 2 3 2 4 2" xfId="9071" xr:uid="{00000000-0005-0000-0000-00005F140000}"/>
    <cellStyle name="Normal 4 3 2 2 3 2 5" xfId="7296" xr:uid="{00000000-0005-0000-0000-000060140000}"/>
    <cellStyle name="Normal 4 3 2 2 3 3" xfId="2532" xr:uid="{00000000-0005-0000-0000-000061140000}"/>
    <cellStyle name="Normal 4 3 2 2 3 3 2" xfId="7298" xr:uid="{00000000-0005-0000-0000-000062140000}"/>
    <cellStyle name="Normal 4 3 2 2 3 4" xfId="3356" xr:uid="{00000000-0005-0000-0000-000063140000}"/>
    <cellStyle name="Normal 4 3 2 2 3 4 2" xfId="7828" xr:uid="{00000000-0005-0000-0000-000063140000}"/>
    <cellStyle name="Normal 4 3 2 2 3 5" xfId="5565" xr:uid="{00000000-0005-0000-0000-000064140000}"/>
    <cellStyle name="Normal 4 3 2 2 3 5 2" xfId="8875" xr:uid="{00000000-0005-0000-0000-000064140000}"/>
    <cellStyle name="Normal 4 3 2 2 3 6" xfId="7295" xr:uid="{00000000-0005-0000-0000-000065140000}"/>
    <cellStyle name="Normal 4 3 2 2 4" xfId="2093" xr:uid="{00000000-0005-0000-0000-000066140000}"/>
    <cellStyle name="Normal 4 3 2 2 4 2" xfId="2620" xr:uid="{00000000-0005-0000-0000-000067140000}"/>
    <cellStyle name="Normal 4 3 2 2 4 2 2" xfId="7300" xr:uid="{00000000-0005-0000-0000-000068140000}"/>
    <cellStyle name="Normal 4 3 2 2 4 3" xfId="3444" xr:uid="{00000000-0005-0000-0000-000069140000}"/>
    <cellStyle name="Normal 4 3 2 2 4 3 2" xfId="7910" xr:uid="{00000000-0005-0000-0000-000069140000}"/>
    <cellStyle name="Normal 4 3 2 2 4 4" xfId="5655" xr:uid="{00000000-0005-0000-0000-00006A140000}"/>
    <cellStyle name="Normal 4 3 2 2 4 4 2" xfId="8963" xr:uid="{00000000-0005-0000-0000-00006A140000}"/>
    <cellStyle name="Normal 4 3 2 2 4 5" xfId="7299" xr:uid="{00000000-0005-0000-0000-00006B140000}"/>
    <cellStyle name="Normal 4 3 2 2 5" xfId="2866" xr:uid="{00000000-0005-0000-0000-00006C140000}"/>
    <cellStyle name="Normal 4 3 2 2 5 2" xfId="3688" xr:uid="{00000000-0005-0000-0000-00006D140000}"/>
    <cellStyle name="Normal 4 3 2 2 5 2 2" xfId="8153" xr:uid="{00000000-0005-0000-0000-00006D140000}"/>
    <cellStyle name="Normal 4 3 2 2 5 3" xfId="5899" xr:uid="{00000000-0005-0000-0000-00006E140000}"/>
    <cellStyle name="Normal 4 3 2 2 5 3 2" xfId="9207" xr:uid="{00000000-0005-0000-0000-00006E140000}"/>
    <cellStyle name="Normal 4 3 2 2 5 4" xfId="7301" xr:uid="{00000000-0005-0000-0000-00006F140000}"/>
    <cellStyle name="Normal 4 3 2 2 6" xfId="2984" xr:uid="{00000000-0005-0000-0000-000070140000}"/>
    <cellStyle name="Normal 4 3 2 2 6 2" xfId="3804" xr:uid="{00000000-0005-0000-0000-000071140000}"/>
    <cellStyle name="Normal 4 3 2 2 6 2 2" xfId="8269" xr:uid="{00000000-0005-0000-0000-000071140000}"/>
    <cellStyle name="Normal 4 3 2 2 6 3" xfId="6015" xr:uid="{00000000-0005-0000-0000-000072140000}"/>
    <cellStyle name="Normal 4 3 2 2 6 3 2" xfId="9323" xr:uid="{00000000-0005-0000-0000-000072140000}"/>
    <cellStyle name="Normal 4 3 2 2 6 4" xfId="7302" xr:uid="{00000000-0005-0000-0000-000073140000}"/>
    <cellStyle name="Normal 4 3 2 2 7" xfId="3111" xr:uid="{00000000-0005-0000-0000-000074140000}"/>
    <cellStyle name="Normal 4 3 2 2 7 2" xfId="3923" xr:uid="{00000000-0005-0000-0000-000075140000}"/>
    <cellStyle name="Normal 4 3 2 2 7 2 2" xfId="8388" xr:uid="{00000000-0005-0000-0000-000075140000}"/>
    <cellStyle name="Normal 4 3 2 2 7 3" xfId="6134" xr:uid="{00000000-0005-0000-0000-000076140000}"/>
    <cellStyle name="Normal 4 3 2 2 7 3 2" xfId="9442" xr:uid="{00000000-0005-0000-0000-000076140000}"/>
    <cellStyle name="Normal 4 3 2 2 7 4" xfId="7303" xr:uid="{00000000-0005-0000-0000-000077140000}"/>
    <cellStyle name="Normal 4 3 2 2 8" xfId="2396" xr:uid="{00000000-0005-0000-0000-000078140000}"/>
    <cellStyle name="Normal 4 3 2 2 8 2" xfId="5215" xr:uid="{00000000-0005-0000-0000-000079140000}"/>
    <cellStyle name="Normal 4 3 2 2 8 2 2" xfId="8569" xr:uid="{00000000-0005-0000-0000-000079140000}"/>
    <cellStyle name="Normal 4 3 2 2 8 3" xfId="6229" xr:uid="{00000000-0005-0000-0000-00007A140000}"/>
    <cellStyle name="Normal 4 3 2 2 8 3 2" xfId="9531" xr:uid="{00000000-0005-0000-0000-00007A140000}"/>
    <cellStyle name="Normal 4 3 2 2 8 4" xfId="7304" xr:uid="{00000000-0005-0000-0000-00007B140000}"/>
    <cellStyle name="Normal 4 3 2 2 9" xfId="3220" xr:uid="{00000000-0005-0000-0000-00007C140000}"/>
    <cellStyle name="Normal 4 3 2 2 9 2" xfId="7305" xr:uid="{00000000-0005-0000-0000-00007D140000}"/>
    <cellStyle name="Normal 4 3 2 3" xfId="1612" xr:uid="{00000000-0005-0000-0000-00007E140000}"/>
    <cellStyle name="Normal 4 3 2 3 2" xfId="2245" xr:uid="{00000000-0005-0000-0000-00007F140000}"/>
    <cellStyle name="Normal 4 3 2 3 2 2" xfId="2772" xr:uid="{00000000-0005-0000-0000-000080140000}"/>
    <cellStyle name="Normal 4 3 2 3 2 2 2" xfId="7308" xr:uid="{00000000-0005-0000-0000-000081140000}"/>
    <cellStyle name="Normal 4 3 2 3 2 3" xfId="3596" xr:uid="{00000000-0005-0000-0000-000082140000}"/>
    <cellStyle name="Normal 4 3 2 3 2 3 2" xfId="8062" xr:uid="{00000000-0005-0000-0000-000082140000}"/>
    <cellStyle name="Normal 4 3 2 3 2 4" xfId="5807" xr:uid="{00000000-0005-0000-0000-000083140000}"/>
    <cellStyle name="Normal 4 3 2 3 2 4 2" xfId="9115" xr:uid="{00000000-0005-0000-0000-000083140000}"/>
    <cellStyle name="Normal 4 3 2 3 2 5" xfId="7307" xr:uid="{00000000-0005-0000-0000-000084140000}"/>
    <cellStyle name="Normal 4 3 2 3 3" xfId="2137" xr:uid="{00000000-0005-0000-0000-000085140000}"/>
    <cellStyle name="Normal 4 3 2 3 3 2" xfId="2664" xr:uid="{00000000-0005-0000-0000-000086140000}"/>
    <cellStyle name="Normal 4 3 2 3 3 2 2" xfId="7310" xr:uid="{00000000-0005-0000-0000-000087140000}"/>
    <cellStyle name="Normal 4 3 2 3 3 3" xfId="3488" xr:uid="{00000000-0005-0000-0000-000088140000}"/>
    <cellStyle name="Normal 4 3 2 3 3 3 2" xfId="7954" xr:uid="{00000000-0005-0000-0000-000088140000}"/>
    <cellStyle name="Normal 4 3 2 3 3 4" xfId="5699" xr:uid="{00000000-0005-0000-0000-000089140000}"/>
    <cellStyle name="Normal 4 3 2 3 3 4 2" xfId="9007" xr:uid="{00000000-0005-0000-0000-000089140000}"/>
    <cellStyle name="Normal 4 3 2 3 3 5" xfId="7309" xr:uid="{00000000-0005-0000-0000-00008A140000}"/>
    <cellStyle name="Normal 4 3 2 3 4" xfId="2440" xr:uid="{00000000-0005-0000-0000-00008B140000}"/>
    <cellStyle name="Normal 4 3 2 3 4 2" xfId="5270" xr:uid="{00000000-0005-0000-0000-00008C140000}"/>
    <cellStyle name="Normal 4 3 2 3 4 2 2" xfId="8594" xr:uid="{00000000-0005-0000-0000-00008C140000}"/>
    <cellStyle name="Normal 4 3 2 3 4 3" xfId="6255" xr:uid="{00000000-0005-0000-0000-00008D140000}"/>
    <cellStyle name="Normal 4 3 2 3 4 3 2" xfId="9557" xr:uid="{00000000-0005-0000-0000-00008D140000}"/>
    <cellStyle name="Normal 4 3 2 3 4 4" xfId="7311" xr:uid="{00000000-0005-0000-0000-00008E140000}"/>
    <cellStyle name="Normal 4 3 2 3 5" xfId="3264" xr:uid="{00000000-0005-0000-0000-00008F140000}"/>
    <cellStyle name="Normal 4 3 2 3 5 2" xfId="7312" xr:uid="{00000000-0005-0000-0000-000090140000}"/>
    <cellStyle name="Normal 4 3 2 3 6" xfId="5473" xr:uid="{00000000-0005-0000-0000-000091140000}"/>
    <cellStyle name="Normal 4 3 2 3 6 2" xfId="8783" xr:uid="{00000000-0005-0000-0000-000091140000}"/>
    <cellStyle name="Normal 4 3 2 3 7" xfId="7306" xr:uid="{00000000-0005-0000-0000-000092140000}"/>
    <cellStyle name="Normal 4 3 2 4" xfId="1659" xr:uid="{00000000-0005-0000-0000-000093140000}"/>
    <cellStyle name="Normal 4 3 2 4 2" xfId="2173" xr:uid="{00000000-0005-0000-0000-000094140000}"/>
    <cellStyle name="Normal 4 3 2 4 2 2" xfId="2700" xr:uid="{00000000-0005-0000-0000-000095140000}"/>
    <cellStyle name="Normal 4 3 2 4 2 2 2" xfId="7315" xr:uid="{00000000-0005-0000-0000-000096140000}"/>
    <cellStyle name="Normal 4 3 2 4 2 3" xfId="3524" xr:uid="{00000000-0005-0000-0000-000097140000}"/>
    <cellStyle name="Normal 4 3 2 4 2 3 2" xfId="7990" xr:uid="{00000000-0005-0000-0000-000097140000}"/>
    <cellStyle name="Normal 4 3 2 4 2 4" xfId="5735" xr:uid="{00000000-0005-0000-0000-000098140000}"/>
    <cellStyle name="Normal 4 3 2 4 2 4 2" xfId="9043" xr:uid="{00000000-0005-0000-0000-000098140000}"/>
    <cellStyle name="Normal 4 3 2 4 2 5" xfId="7314" xr:uid="{00000000-0005-0000-0000-000099140000}"/>
    <cellStyle name="Normal 4 3 2 4 3" xfId="2476" xr:uid="{00000000-0005-0000-0000-00009A140000}"/>
    <cellStyle name="Normal 4 3 2 4 3 2" xfId="7316" xr:uid="{00000000-0005-0000-0000-00009B140000}"/>
    <cellStyle name="Normal 4 3 2 4 4" xfId="3300" xr:uid="{00000000-0005-0000-0000-00009C140000}"/>
    <cellStyle name="Normal 4 3 2 4 4 2" xfId="7784" xr:uid="{00000000-0005-0000-0000-00009C140000}"/>
    <cellStyle name="Normal 4 3 2 4 5" xfId="5509" xr:uid="{00000000-0005-0000-0000-00009D140000}"/>
    <cellStyle name="Normal 4 3 2 4 5 2" xfId="8819" xr:uid="{00000000-0005-0000-0000-00009D140000}"/>
    <cellStyle name="Normal 4 3 2 4 6" xfId="7313" xr:uid="{00000000-0005-0000-0000-00009E140000}"/>
    <cellStyle name="Normal 4 3 2 5" xfId="2065" xr:uid="{00000000-0005-0000-0000-00009F140000}"/>
    <cellStyle name="Normal 4 3 2 5 2" xfId="2592" xr:uid="{00000000-0005-0000-0000-0000A0140000}"/>
    <cellStyle name="Normal 4 3 2 5 2 2" xfId="7318" xr:uid="{00000000-0005-0000-0000-0000A1140000}"/>
    <cellStyle name="Normal 4 3 2 5 3" xfId="3416" xr:uid="{00000000-0005-0000-0000-0000A2140000}"/>
    <cellStyle name="Normal 4 3 2 5 3 2" xfId="7882" xr:uid="{00000000-0005-0000-0000-0000A2140000}"/>
    <cellStyle name="Normal 4 3 2 5 4" xfId="5627" xr:uid="{00000000-0005-0000-0000-0000A3140000}"/>
    <cellStyle name="Normal 4 3 2 5 4 2" xfId="8935" xr:uid="{00000000-0005-0000-0000-0000A3140000}"/>
    <cellStyle name="Normal 4 3 2 5 5" xfId="7317" xr:uid="{00000000-0005-0000-0000-0000A4140000}"/>
    <cellStyle name="Normal 4 3 2 6" xfId="2810" xr:uid="{00000000-0005-0000-0000-0000A5140000}"/>
    <cellStyle name="Normal 4 3 2 6 2" xfId="3632" xr:uid="{00000000-0005-0000-0000-0000A6140000}"/>
    <cellStyle name="Normal 4 3 2 6 2 2" xfId="8097" xr:uid="{00000000-0005-0000-0000-0000A6140000}"/>
    <cellStyle name="Normal 4 3 2 6 3" xfId="5843" xr:uid="{00000000-0005-0000-0000-0000A7140000}"/>
    <cellStyle name="Normal 4 3 2 6 3 2" xfId="9151" xr:uid="{00000000-0005-0000-0000-0000A7140000}"/>
    <cellStyle name="Normal 4 3 2 6 4" xfId="7319" xr:uid="{00000000-0005-0000-0000-0000A8140000}"/>
    <cellStyle name="Normal 4 3 2 7" xfId="2928" xr:uid="{00000000-0005-0000-0000-0000A9140000}"/>
    <cellStyle name="Normal 4 3 2 7 2" xfId="3748" xr:uid="{00000000-0005-0000-0000-0000AA140000}"/>
    <cellStyle name="Normal 4 3 2 7 2 2" xfId="8213" xr:uid="{00000000-0005-0000-0000-0000AA140000}"/>
    <cellStyle name="Normal 4 3 2 7 3" xfId="5959" xr:uid="{00000000-0005-0000-0000-0000AB140000}"/>
    <cellStyle name="Normal 4 3 2 7 3 2" xfId="9267" xr:uid="{00000000-0005-0000-0000-0000AB140000}"/>
    <cellStyle name="Normal 4 3 2 7 4" xfId="7320" xr:uid="{00000000-0005-0000-0000-0000AC140000}"/>
    <cellStyle name="Normal 4 3 2 8" xfId="3055" xr:uid="{00000000-0005-0000-0000-0000AD140000}"/>
    <cellStyle name="Normal 4 3 2 8 2" xfId="3867" xr:uid="{00000000-0005-0000-0000-0000AE140000}"/>
    <cellStyle name="Normal 4 3 2 8 2 2" xfId="8332" xr:uid="{00000000-0005-0000-0000-0000AE140000}"/>
    <cellStyle name="Normal 4 3 2 8 3" xfId="6078" xr:uid="{00000000-0005-0000-0000-0000AF140000}"/>
    <cellStyle name="Normal 4 3 2 8 3 2" xfId="9386" xr:uid="{00000000-0005-0000-0000-0000AF140000}"/>
    <cellStyle name="Normal 4 3 2 8 4" xfId="7321" xr:uid="{00000000-0005-0000-0000-0000B0140000}"/>
    <cellStyle name="Normal 4 3 2 9" xfId="2368" xr:uid="{00000000-0005-0000-0000-0000B1140000}"/>
    <cellStyle name="Normal 4 3 2 9 2" xfId="4687" xr:uid="{00000000-0005-0000-0000-0000B2140000}"/>
    <cellStyle name="Normal 4 3 2 9 2 2" xfId="8524" xr:uid="{00000000-0005-0000-0000-0000B2140000}"/>
    <cellStyle name="Normal 4 3 2 9 3" xfId="6198" xr:uid="{00000000-0005-0000-0000-0000B3140000}"/>
    <cellStyle name="Normal 4 3 2 9 3 2" xfId="9505" xr:uid="{00000000-0005-0000-0000-0000B3140000}"/>
    <cellStyle name="Normal 4 3 2 9 4" xfId="7322" xr:uid="{00000000-0005-0000-0000-0000B4140000}"/>
    <cellStyle name="Normal 4 3 3" xfId="1544" xr:uid="{00000000-0005-0000-0000-0000B5140000}"/>
    <cellStyle name="Normal 4 3 3 10" xfId="5420" xr:uid="{00000000-0005-0000-0000-0000B6140000}"/>
    <cellStyle name="Normal 4 3 3 10 2" xfId="8730" xr:uid="{00000000-0005-0000-0000-0000B6140000}"/>
    <cellStyle name="Normal 4 3 3 11" xfId="7323" xr:uid="{00000000-0005-0000-0000-0000B7140000}"/>
    <cellStyle name="Normal 4 3 3 2" xfId="1613" xr:uid="{00000000-0005-0000-0000-0000B8140000}"/>
    <cellStyle name="Normal 4 3 3 2 10" xfId="7324" xr:uid="{00000000-0005-0000-0000-0000B9140000}"/>
    <cellStyle name="Normal 4 3 3 2 2" xfId="1780" xr:uid="{00000000-0005-0000-0000-0000BA140000}"/>
    <cellStyle name="Normal 4 3 3 2 2 2" xfId="2246" xr:uid="{00000000-0005-0000-0000-0000BB140000}"/>
    <cellStyle name="Normal 4 3 3 2 2 2 2" xfId="2773" xr:uid="{00000000-0005-0000-0000-0000BC140000}"/>
    <cellStyle name="Normal 4 3 3 2 2 2 2 2" xfId="7327" xr:uid="{00000000-0005-0000-0000-0000BD140000}"/>
    <cellStyle name="Normal 4 3 3 2 2 2 3" xfId="3597" xr:uid="{00000000-0005-0000-0000-0000BE140000}"/>
    <cellStyle name="Normal 4 3 3 2 2 2 3 2" xfId="8063" xr:uid="{00000000-0005-0000-0000-0000BE140000}"/>
    <cellStyle name="Normal 4 3 3 2 2 2 4" xfId="5808" xr:uid="{00000000-0005-0000-0000-0000BF140000}"/>
    <cellStyle name="Normal 4 3 3 2 2 2 4 2" xfId="9116" xr:uid="{00000000-0005-0000-0000-0000BF140000}"/>
    <cellStyle name="Normal 4 3 3 2 2 2 5" xfId="7326" xr:uid="{00000000-0005-0000-0000-0000C0140000}"/>
    <cellStyle name="Normal 4 3 3 2 2 3" xfId="2533" xr:uid="{00000000-0005-0000-0000-0000C1140000}"/>
    <cellStyle name="Normal 4 3 3 2 2 3 2" xfId="7328" xr:uid="{00000000-0005-0000-0000-0000C2140000}"/>
    <cellStyle name="Normal 4 3 3 2 2 4" xfId="3357" xr:uid="{00000000-0005-0000-0000-0000C3140000}"/>
    <cellStyle name="Normal 4 3 3 2 2 4 2" xfId="7829" xr:uid="{00000000-0005-0000-0000-0000C3140000}"/>
    <cellStyle name="Normal 4 3 3 2 2 5" xfId="5566" xr:uid="{00000000-0005-0000-0000-0000C4140000}"/>
    <cellStyle name="Normal 4 3 3 2 2 5 2" xfId="8876" xr:uid="{00000000-0005-0000-0000-0000C4140000}"/>
    <cellStyle name="Normal 4 3 3 2 2 6" xfId="7325" xr:uid="{00000000-0005-0000-0000-0000C5140000}"/>
    <cellStyle name="Normal 4 3 3 2 3" xfId="2138" xr:uid="{00000000-0005-0000-0000-0000C6140000}"/>
    <cellStyle name="Normal 4 3 3 2 3 2" xfId="2665" xr:uid="{00000000-0005-0000-0000-0000C7140000}"/>
    <cellStyle name="Normal 4 3 3 2 3 2 2" xfId="7330" xr:uid="{00000000-0005-0000-0000-0000C8140000}"/>
    <cellStyle name="Normal 4 3 3 2 3 3" xfId="3489" xr:uid="{00000000-0005-0000-0000-0000C9140000}"/>
    <cellStyle name="Normal 4 3 3 2 3 3 2" xfId="7955" xr:uid="{00000000-0005-0000-0000-0000C9140000}"/>
    <cellStyle name="Normal 4 3 3 2 3 4" xfId="5700" xr:uid="{00000000-0005-0000-0000-0000CA140000}"/>
    <cellStyle name="Normal 4 3 3 2 3 4 2" xfId="9008" xr:uid="{00000000-0005-0000-0000-0000CA140000}"/>
    <cellStyle name="Normal 4 3 3 2 3 5" xfId="7329" xr:uid="{00000000-0005-0000-0000-0000CB140000}"/>
    <cellStyle name="Normal 4 3 3 2 4" xfId="2867" xr:uid="{00000000-0005-0000-0000-0000CC140000}"/>
    <cellStyle name="Normal 4 3 3 2 4 2" xfId="3689" xr:uid="{00000000-0005-0000-0000-0000CD140000}"/>
    <cellStyle name="Normal 4 3 3 2 4 2 2" xfId="8154" xr:uid="{00000000-0005-0000-0000-0000CD140000}"/>
    <cellStyle name="Normal 4 3 3 2 4 3" xfId="5900" xr:uid="{00000000-0005-0000-0000-0000CE140000}"/>
    <cellStyle name="Normal 4 3 3 2 4 3 2" xfId="9208" xr:uid="{00000000-0005-0000-0000-0000CE140000}"/>
    <cellStyle name="Normal 4 3 3 2 4 4" xfId="7331" xr:uid="{00000000-0005-0000-0000-0000CF140000}"/>
    <cellStyle name="Normal 4 3 3 2 5" xfId="2985" xr:uid="{00000000-0005-0000-0000-0000D0140000}"/>
    <cellStyle name="Normal 4 3 3 2 5 2" xfId="3805" xr:uid="{00000000-0005-0000-0000-0000D1140000}"/>
    <cellStyle name="Normal 4 3 3 2 5 2 2" xfId="8270" xr:uid="{00000000-0005-0000-0000-0000D1140000}"/>
    <cellStyle name="Normal 4 3 3 2 5 3" xfId="6016" xr:uid="{00000000-0005-0000-0000-0000D2140000}"/>
    <cellStyle name="Normal 4 3 3 2 5 3 2" xfId="9324" xr:uid="{00000000-0005-0000-0000-0000D2140000}"/>
    <cellStyle name="Normal 4 3 3 2 5 4" xfId="7332" xr:uid="{00000000-0005-0000-0000-0000D3140000}"/>
    <cellStyle name="Normal 4 3 3 2 6" xfId="3112" xr:uid="{00000000-0005-0000-0000-0000D4140000}"/>
    <cellStyle name="Normal 4 3 3 2 6 2" xfId="3924" xr:uid="{00000000-0005-0000-0000-0000D5140000}"/>
    <cellStyle name="Normal 4 3 3 2 6 2 2" xfId="8389" xr:uid="{00000000-0005-0000-0000-0000D5140000}"/>
    <cellStyle name="Normal 4 3 3 2 6 3" xfId="6135" xr:uid="{00000000-0005-0000-0000-0000D6140000}"/>
    <cellStyle name="Normal 4 3 3 2 6 3 2" xfId="9443" xr:uid="{00000000-0005-0000-0000-0000D6140000}"/>
    <cellStyle name="Normal 4 3 3 2 6 4" xfId="7333" xr:uid="{00000000-0005-0000-0000-0000D7140000}"/>
    <cellStyle name="Normal 4 3 3 2 7" xfId="2441" xr:uid="{00000000-0005-0000-0000-0000D8140000}"/>
    <cellStyle name="Normal 4 3 3 2 7 2" xfId="5287" xr:uid="{00000000-0005-0000-0000-0000D9140000}"/>
    <cellStyle name="Normal 4 3 3 2 7 2 2" xfId="8611" xr:uid="{00000000-0005-0000-0000-0000D9140000}"/>
    <cellStyle name="Normal 4 3 3 2 7 3" xfId="6272" xr:uid="{00000000-0005-0000-0000-0000DA140000}"/>
    <cellStyle name="Normal 4 3 3 2 7 3 2" xfId="9574" xr:uid="{00000000-0005-0000-0000-0000DA140000}"/>
    <cellStyle name="Normal 4 3 3 2 7 4" xfId="7334" xr:uid="{00000000-0005-0000-0000-0000DB140000}"/>
    <cellStyle name="Normal 4 3 3 2 8" xfId="3265" xr:uid="{00000000-0005-0000-0000-0000DC140000}"/>
    <cellStyle name="Normal 4 3 3 2 8 2" xfId="7335" xr:uid="{00000000-0005-0000-0000-0000DD140000}"/>
    <cellStyle name="Normal 4 3 3 2 9" xfId="5474" xr:uid="{00000000-0005-0000-0000-0000DE140000}"/>
    <cellStyle name="Normal 4 3 3 2 9 2" xfId="8784" xr:uid="{00000000-0005-0000-0000-0000DE140000}"/>
    <cellStyle name="Normal 4 3 3 3" xfId="1688" xr:uid="{00000000-0005-0000-0000-0000DF140000}"/>
    <cellStyle name="Normal 4 3 3 3 2" xfId="2192" xr:uid="{00000000-0005-0000-0000-0000E0140000}"/>
    <cellStyle name="Normal 4 3 3 3 2 2" xfId="2719" xr:uid="{00000000-0005-0000-0000-0000E1140000}"/>
    <cellStyle name="Normal 4 3 3 3 2 2 2" xfId="7338" xr:uid="{00000000-0005-0000-0000-0000E2140000}"/>
    <cellStyle name="Normal 4 3 3 3 2 3" xfId="3543" xr:uid="{00000000-0005-0000-0000-0000E3140000}"/>
    <cellStyle name="Normal 4 3 3 3 2 3 2" xfId="8009" xr:uid="{00000000-0005-0000-0000-0000E3140000}"/>
    <cellStyle name="Normal 4 3 3 3 2 4" xfId="5754" xr:uid="{00000000-0005-0000-0000-0000E4140000}"/>
    <cellStyle name="Normal 4 3 3 3 2 4 2" xfId="9062" xr:uid="{00000000-0005-0000-0000-0000E4140000}"/>
    <cellStyle name="Normal 4 3 3 3 2 5" xfId="7337" xr:uid="{00000000-0005-0000-0000-0000E5140000}"/>
    <cellStyle name="Normal 4 3 3 3 3" xfId="2492" xr:uid="{00000000-0005-0000-0000-0000E6140000}"/>
    <cellStyle name="Normal 4 3 3 3 3 2" xfId="7339" xr:uid="{00000000-0005-0000-0000-0000E7140000}"/>
    <cellStyle name="Normal 4 3 3 3 4" xfId="3316" xr:uid="{00000000-0005-0000-0000-0000E8140000}"/>
    <cellStyle name="Normal 4 3 3 3 4 2" xfId="7795" xr:uid="{00000000-0005-0000-0000-0000E8140000}"/>
    <cellStyle name="Normal 4 3 3 3 5" xfId="5525" xr:uid="{00000000-0005-0000-0000-0000E9140000}"/>
    <cellStyle name="Normal 4 3 3 3 5 2" xfId="8835" xr:uid="{00000000-0005-0000-0000-0000E9140000}"/>
    <cellStyle name="Normal 4 3 3 3 6" xfId="7336" xr:uid="{00000000-0005-0000-0000-0000EA140000}"/>
    <cellStyle name="Normal 4 3 3 4" xfId="2084" xr:uid="{00000000-0005-0000-0000-0000EB140000}"/>
    <cellStyle name="Normal 4 3 3 4 2" xfId="2611" xr:uid="{00000000-0005-0000-0000-0000EC140000}"/>
    <cellStyle name="Normal 4 3 3 4 2 2" xfId="7341" xr:uid="{00000000-0005-0000-0000-0000ED140000}"/>
    <cellStyle name="Normal 4 3 3 4 3" xfId="3435" xr:uid="{00000000-0005-0000-0000-0000EE140000}"/>
    <cellStyle name="Normal 4 3 3 4 3 2" xfId="7901" xr:uid="{00000000-0005-0000-0000-0000EE140000}"/>
    <cellStyle name="Normal 4 3 3 4 4" xfId="5646" xr:uid="{00000000-0005-0000-0000-0000EF140000}"/>
    <cellStyle name="Normal 4 3 3 4 4 2" xfId="8954" xr:uid="{00000000-0005-0000-0000-0000EF140000}"/>
    <cellStyle name="Normal 4 3 3 4 5" xfId="7340" xr:uid="{00000000-0005-0000-0000-0000F0140000}"/>
    <cellStyle name="Normal 4 3 3 5" xfId="2826" xr:uid="{00000000-0005-0000-0000-0000F1140000}"/>
    <cellStyle name="Normal 4 3 3 5 2" xfId="3648" xr:uid="{00000000-0005-0000-0000-0000F2140000}"/>
    <cellStyle name="Normal 4 3 3 5 2 2" xfId="8113" xr:uid="{00000000-0005-0000-0000-0000F2140000}"/>
    <cellStyle name="Normal 4 3 3 5 3" xfId="5859" xr:uid="{00000000-0005-0000-0000-0000F3140000}"/>
    <cellStyle name="Normal 4 3 3 5 3 2" xfId="9167" xr:uid="{00000000-0005-0000-0000-0000F3140000}"/>
    <cellStyle name="Normal 4 3 3 5 4" xfId="7342" xr:uid="{00000000-0005-0000-0000-0000F4140000}"/>
    <cellStyle name="Normal 4 3 3 6" xfId="2944" xr:uid="{00000000-0005-0000-0000-0000F5140000}"/>
    <cellStyle name="Normal 4 3 3 6 2" xfId="3764" xr:uid="{00000000-0005-0000-0000-0000F6140000}"/>
    <cellStyle name="Normal 4 3 3 6 2 2" xfId="8229" xr:uid="{00000000-0005-0000-0000-0000F6140000}"/>
    <cellStyle name="Normal 4 3 3 6 3" xfId="5975" xr:uid="{00000000-0005-0000-0000-0000F7140000}"/>
    <cellStyle name="Normal 4 3 3 6 3 2" xfId="9283" xr:uid="{00000000-0005-0000-0000-0000F7140000}"/>
    <cellStyle name="Normal 4 3 3 6 4" xfId="7343" xr:uid="{00000000-0005-0000-0000-0000F8140000}"/>
    <cellStyle name="Normal 4 3 3 7" xfId="3071" xr:uid="{00000000-0005-0000-0000-0000F9140000}"/>
    <cellStyle name="Normal 4 3 3 7 2" xfId="3883" xr:uid="{00000000-0005-0000-0000-0000FA140000}"/>
    <cellStyle name="Normal 4 3 3 7 2 2" xfId="8348" xr:uid="{00000000-0005-0000-0000-0000FA140000}"/>
    <cellStyle name="Normal 4 3 3 7 3" xfId="6094" xr:uid="{00000000-0005-0000-0000-0000FB140000}"/>
    <cellStyle name="Normal 4 3 3 7 3 2" xfId="9402" xr:uid="{00000000-0005-0000-0000-0000FB140000}"/>
    <cellStyle name="Normal 4 3 3 7 4" xfId="7344" xr:uid="{00000000-0005-0000-0000-0000FC140000}"/>
    <cellStyle name="Normal 4 3 3 8" xfId="2387" xr:uid="{00000000-0005-0000-0000-0000FD140000}"/>
    <cellStyle name="Normal 4 3 3 8 2" xfId="5181" xr:uid="{00000000-0005-0000-0000-0000FE140000}"/>
    <cellStyle name="Normal 4 3 3 8 2 2" xfId="8558" xr:uid="{00000000-0005-0000-0000-0000FE140000}"/>
    <cellStyle name="Normal 4 3 3 8 3" xfId="6220" xr:uid="{00000000-0005-0000-0000-0000FF140000}"/>
    <cellStyle name="Normal 4 3 3 8 3 2" xfId="9522" xr:uid="{00000000-0005-0000-0000-0000FF140000}"/>
    <cellStyle name="Normal 4 3 3 8 4" xfId="7345" xr:uid="{00000000-0005-0000-0000-000000150000}"/>
    <cellStyle name="Normal 4 3 3 9" xfId="3211" xr:uid="{00000000-0005-0000-0000-000001150000}"/>
    <cellStyle name="Normal 4 3 3 9 2" xfId="7346" xr:uid="{00000000-0005-0000-0000-000002150000}"/>
    <cellStyle name="Normal 4 3 4" xfId="1614" xr:uid="{00000000-0005-0000-0000-000003150000}"/>
    <cellStyle name="Normal 4 3 4 10" xfId="7347" xr:uid="{00000000-0005-0000-0000-000004150000}"/>
    <cellStyle name="Normal 4 3 4 2" xfId="1778" xr:uid="{00000000-0005-0000-0000-000005150000}"/>
    <cellStyle name="Normal 4 3 4 2 2" xfId="2247" xr:uid="{00000000-0005-0000-0000-000006150000}"/>
    <cellStyle name="Normal 4 3 4 2 2 2" xfId="2774" xr:uid="{00000000-0005-0000-0000-000007150000}"/>
    <cellStyle name="Normal 4 3 4 2 2 2 2" xfId="7350" xr:uid="{00000000-0005-0000-0000-000008150000}"/>
    <cellStyle name="Normal 4 3 4 2 2 3" xfId="3598" xr:uid="{00000000-0005-0000-0000-000009150000}"/>
    <cellStyle name="Normal 4 3 4 2 2 3 2" xfId="8064" xr:uid="{00000000-0005-0000-0000-000009150000}"/>
    <cellStyle name="Normal 4 3 4 2 2 4" xfId="5809" xr:uid="{00000000-0005-0000-0000-00000A150000}"/>
    <cellStyle name="Normal 4 3 4 2 2 4 2" xfId="9117" xr:uid="{00000000-0005-0000-0000-00000A150000}"/>
    <cellStyle name="Normal 4 3 4 2 2 5" xfId="7349" xr:uid="{00000000-0005-0000-0000-00000B150000}"/>
    <cellStyle name="Normal 4 3 4 2 3" xfId="2531" xr:uid="{00000000-0005-0000-0000-00000C150000}"/>
    <cellStyle name="Normal 4 3 4 2 3 2" xfId="7351" xr:uid="{00000000-0005-0000-0000-00000D150000}"/>
    <cellStyle name="Normal 4 3 4 2 4" xfId="3355" xr:uid="{00000000-0005-0000-0000-00000E150000}"/>
    <cellStyle name="Normal 4 3 4 2 4 2" xfId="7827" xr:uid="{00000000-0005-0000-0000-00000E150000}"/>
    <cellStyle name="Normal 4 3 4 2 5" xfId="5564" xr:uid="{00000000-0005-0000-0000-00000F150000}"/>
    <cellStyle name="Normal 4 3 4 2 5 2" xfId="8874" xr:uid="{00000000-0005-0000-0000-00000F150000}"/>
    <cellStyle name="Normal 4 3 4 2 6" xfId="7348" xr:uid="{00000000-0005-0000-0000-000010150000}"/>
    <cellStyle name="Normal 4 3 4 3" xfId="2139" xr:uid="{00000000-0005-0000-0000-000011150000}"/>
    <cellStyle name="Normal 4 3 4 3 2" xfId="2666" xr:uid="{00000000-0005-0000-0000-000012150000}"/>
    <cellStyle name="Normal 4 3 4 3 2 2" xfId="7353" xr:uid="{00000000-0005-0000-0000-000013150000}"/>
    <cellStyle name="Normal 4 3 4 3 3" xfId="3490" xr:uid="{00000000-0005-0000-0000-000014150000}"/>
    <cellStyle name="Normal 4 3 4 3 3 2" xfId="7956" xr:uid="{00000000-0005-0000-0000-000014150000}"/>
    <cellStyle name="Normal 4 3 4 3 4" xfId="5701" xr:uid="{00000000-0005-0000-0000-000015150000}"/>
    <cellStyle name="Normal 4 3 4 3 4 2" xfId="9009" xr:uid="{00000000-0005-0000-0000-000015150000}"/>
    <cellStyle name="Normal 4 3 4 3 5" xfId="7352" xr:uid="{00000000-0005-0000-0000-000016150000}"/>
    <cellStyle name="Normal 4 3 4 4" xfId="2865" xr:uid="{00000000-0005-0000-0000-000017150000}"/>
    <cellStyle name="Normal 4 3 4 4 2" xfId="3687" xr:uid="{00000000-0005-0000-0000-000018150000}"/>
    <cellStyle name="Normal 4 3 4 4 2 2" xfId="8152" xr:uid="{00000000-0005-0000-0000-000018150000}"/>
    <cellStyle name="Normal 4 3 4 4 3" xfId="5898" xr:uid="{00000000-0005-0000-0000-000019150000}"/>
    <cellStyle name="Normal 4 3 4 4 3 2" xfId="9206" xr:uid="{00000000-0005-0000-0000-000019150000}"/>
    <cellStyle name="Normal 4 3 4 4 4" xfId="7354" xr:uid="{00000000-0005-0000-0000-00001A150000}"/>
    <cellStyle name="Normal 4 3 4 5" xfId="2983" xr:uid="{00000000-0005-0000-0000-00001B150000}"/>
    <cellStyle name="Normal 4 3 4 5 2" xfId="3803" xr:uid="{00000000-0005-0000-0000-00001C150000}"/>
    <cellStyle name="Normal 4 3 4 5 2 2" xfId="8268" xr:uid="{00000000-0005-0000-0000-00001C150000}"/>
    <cellStyle name="Normal 4 3 4 5 3" xfId="6014" xr:uid="{00000000-0005-0000-0000-00001D150000}"/>
    <cellStyle name="Normal 4 3 4 5 3 2" xfId="9322" xr:uid="{00000000-0005-0000-0000-00001D150000}"/>
    <cellStyle name="Normal 4 3 4 5 4" xfId="7355" xr:uid="{00000000-0005-0000-0000-00001E150000}"/>
    <cellStyle name="Normal 4 3 4 6" xfId="3110" xr:uid="{00000000-0005-0000-0000-00001F150000}"/>
    <cellStyle name="Normal 4 3 4 6 2" xfId="3922" xr:uid="{00000000-0005-0000-0000-000020150000}"/>
    <cellStyle name="Normal 4 3 4 6 2 2" xfId="8387" xr:uid="{00000000-0005-0000-0000-000020150000}"/>
    <cellStyle name="Normal 4 3 4 6 3" xfId="6133" xr:uid="{00000000-0005-0000-0000-000021150000}"/>
    <cellStyle name="Normal 4 3 4 6 3 2" xfId="9441" xr:uid="{00000000-0005-0000-0000-000021150000}"/>
    <cellStyle name="Normal 4 3 4 6 4" xfId="7356" xr:uid="{00000000-0005-0000-0000-000022150000}"/>
    <cellStyle name="Normal 4 3 4 7" xfId="2442" xr:uid="{00000000-0005-0000-0000-000023150000}"/>
    <cellStyle name="Normal 4 3 4 7 2" xfId="5261" xr:uid="{00000000-0005-0000-0000-000024150000}"/>
    <cellStyle name="Normal 4 3 4 7 2 2" xfId="8585" xr:uid="{00000000-0005-0000-0000-000024150000}"/>
    <cellStyle name="Normal 4 3 4 7 3" xfId="6246" xr:uid="{00000000-0005-0000-0000-000025150000}"/>
    <cellStyle name="Normal 4 3 4 7 3 2" xfId="9548" xr:uid="{00000000-0005-0000-0000-000025150000}"/>
    <cellStyle name="Normal 4 3 4 7 4" xfId="7357" xr:uid="{00000000-0005-0000-0000-000026150000}"/>
    <cellStyle name="Normal 4 3 4 8" xfId="3266" xr:uid="{00000000-0005-0000-0000-000027150000}"/>
    <cellStyle name="Normal 4 3 4 8 2" xfId="7358" xr:uid="{00000000-0005-0000-0000-000028150000}"/>
    <cellStyle name="Normal 4 3 4 9" xfId="5475" xr:uid="{00000000-0005-0000-0000-000029150000}"/>
    <cellStyle name="Normal 4 3 4 9 2" xfId="8785" xr:uid="{00000000-0005-0000-0000-000029150000}"/>
    <cellStyle name="Normal 4 3 5" xfId="1649" xr:uid="{00000000-0005-0000-0000-00002A150000}"/>
    <cellStyle name="Normal 4 3 5 2" xfId="2164" xr:uid="{00000000-0005-0000-0000-00002B150000}"/>
    <cellStyle name="Normal 4 3 5 2 2" xfId="2691" xr:uid="{00000000-0005-0000-0000-00002C150000}"/>
    <cellStyle name="Normal 4 3 5 2 2 2" xfId="7361" xr:uid="{00000000-0005-0000-0000-00002D150000}"/>
    <cellStyle name="Normal 4 3 5 2 3" xfId="3515" xr:uid="{00000000-0005-0000-0000-00002E150000}"/>
    <cellStyle name="Normal 4 3 5 2 3 2" xfId="7981" xr:uid="{00000000-0005-0000-0000-00002E150000}"/>
    <cellStyle name="Normal 4 3 5 2 4" xfId="5726" xr:uid="{00000000-0005-0000-0000-00002F150000}"/>
    <cellStyle name="Normal 4 3 5 2 4 2" xfId="9034" xr:uid="{00000000-0005-0000-0000-00002F150000}"/>
    <cellStyle name="Normal 4 3 5 2 5" xfId="7360" xr:uid="{00000000-0005-0000-0000-000030150000}"/>
    <cellStyle name="Normal 4 3 5 3" xfId="2467" xr:uid="{00000000-0005-0000-0000-000031150000}"/>
    <cellStyle name="Normal 4 3 5 3 2" xfId="7362" xr:uid="{00000000-0005-0000-0000-000032150000}"/>
    <cellStyle name="Normal 4 3 5 4" xfId="3291" xr:uid="{00000000-0005-0000-0000-000033150000}"/>
    <cellStyle name="Normal 4 3 5 4 2" xfId="7775" xr:uid="{00000000-0005-0000-0000-000033150000}"/>
    <cellStyle name="Normal 4 3 5 5" xfId="5500" xr:uid="{00000000-0005-0000-0000-000034150000}"/>
    <cellStyle name="Normal 4 3 5 5 2" xfId="8810" xr:uid="{00000000-0005-0000-0000-000034150000}"/>
    <cellStyle name="Normal 4 3 5 6" xfId="7359" xr:uid="{00000000-0005-0000-0000-000035150000}"/>
    <cellStyle name="Normal 4 3 6" xfId="2056" xr:uid="{00000000-0005-0000-0000-000036150000}"/>
    <cellStyle name="Normal 4 3 6 2" xfId="2583" xr:uid="{00000000-0005-0000-0000-000037150000}"/>
    <cellStyle name="Normal 4 3 6 2 2" xfId="7364" xr:uid="{00000000-0005-0000-0000-000038150000}"/>
    <cellStyle name="Normal 4 3 6 3" xfId="3407" xr:uid="{00000000-0005-0000-0000-000039150000}"/>
    <cellStyle name="Normal 4 3 6 3 2" xfId="7873" xr:uid="{00000000-0005-0000-0000-000039150000}"/>
    <cellStyle name="Normal 4 3 6 4" xfId="5618" xr:uid="{00000000-0005-0000-0000-00003A150000}"/>
    <cellStyle name="Normal 4 3 6 4 2" xfId="8926" xr:uid="{00000000-0005-0000-0000-00003A150000}"/>
    <cellStyle name="Normal 4 3 6 5" xfId="7363" xr:uid="{00000000-0005-0000-0000-00003B150000}"/>
    <cellStyle name="Normal 4 3 7" xfId="2801" xr:uid="{00000000-0005-0000-0000-00003C150000}"/>
    <cellStyle name="Normal 4 3 7 2" xfId="3623" xr:uid="{00000000-0005-0000-0000-00003D150000}"/>
    <cellStyle name="Normal 4 3 7 2 2" xfId="8088" xr:uid="{00000000-0005-0000-0000-00003D150000}"/>
    <cellStyle name="Normal 4 3 7 3" xfId="5834" xr:uid="{00000000-0005-0000-0000-00003E150000}"/>
    <cellStyle name="Normal 4 3 7 3 2" xfId="9142" xr:uid="{00000000-0005-0000-0000-00003E150000}"/>
    <cellStyle name="Normal 4 3 7 4" xfId="7365" xr:uid="{00000000-0005-0000-0000-00003F150000}"/>
    <cellStyle name="Normal 4 3 8" xfId="2919" xr:uid="{00000000-0005-0000-0000-000040150000}"/>
    <cellStyle name="Normal 4 3 8 2" xfId="3739" xr:uid="{00000000-0005-0000-0000-000041150000}"/>
    <cellStyle name="Normal 4 3 8 2 2" xfId="8204" xr:uid="{00000000-0005-0000-0000-000041150000}"/>
    <cellStyle name="Normal 4 3 8 3" xfId="5950" xr:uid="{00000000-0005-0000-0000-000042150000}"/>
    <cellStyle name="Normal 4 3 8 3 2" xfId="9258" xr:uid="{00000000-0005-0000-0000-000042150000}"/>
    <cellStyle name="Normal 4 3 8 4" xfId="7366" xr:uid="{00000000-0005-0000-0000-000043150000}"/>
    <cellStyle name="Normal 4 3 9" xfId="3046" xr:uid="{00000000-0005-0000-0000-000044150000}"/>
    <cellStyle name="Normal 4 3 9 2" xfId="3858" xr:uid="{00000000-0005-0000-0000-000045150000}"/>
    <cellStyle name="Normal 4 3 9 2 2" xfId="8323" xr:uid="{00000000-0005-0000-0000-000045150000}"/>
    <cellStyle name="Normal 4 3 9 3" xfId="6069" xr:uid="{00000000-0005-0000-0000-000046150000}"/>
    <cellStyle name="Normal 4 3 9 3 2" xfId="9377" xr:uid="{00000000-0005-0000-0000-000046150000}"/>
    <cellStyle name="Normal 4 3 9 4" xfId="7367" xr:uid="{00000000-0005-0000-0000-000047150000}"/>
    <cellStyle name="Normal 4 4" xfId="1164" xr:uid="{00000000-0005-0000-0000-000048150000}"/>
    <cellStyle name="Normal 4 5" xfId="1165" xr:uid="{00000000-0005-0000-0000-000049150000}"/>
    <cellStyle name="Normal 4 5 2" xfId="1838" xr:uid="{00000000-0005-0000-0000-00004A150000}"/>
    <cellStyle name="Normal 4 6" xfId="1161" xr:uid="{00000000-0005-0000-0000-00004B150000}"/>
    <cellStyle name="Normal 4 7" xfId="729" xr:uid="{00000000-0005-0000-0000-00004C150000}"/>
    <cellStyle name="Normal 4 7 10" xfId="3168" xr:uid="{00000000-0005-0000-0000-00004D150000}"/>
    <cellStyle name="Normal 4 7 10 2" xfId="7369" xr:uid="{00000000-0005-0000-0000-00004E150000}"/>
    <cellStyle name="Normal 4 7 11" xfId="5377" xr:uid="{00000000-0005-0000-0000-00004F150000}"/>
    <cellStyle name="Normal 4 7 11 2" xfId="8691" xr:uid="{00000000-0005-0000-0000-00004F150000}"/>
    <cellStyle name="Normal 4 7 12" xfId="7368" xr:uid="{00000000-0005-0000-0000-000050150000}"/>
    <cellStyle name="Normal 4 7 2" xfId="1533" xr:uid="{00000000-0005-0000-0000-000051150000}"/>
    <cellStyle name="Normal 4 7 2 10" xfId="5409" xr:uid="{00000000-0005-0000-0000-000052150000}"/>
    <cellStyle name="Normal 4 7 2 10 2" xfId="8719" xr:uid="{00000000-0005-0000-0000-000052150000}"/>
    <cellStyle name="Normal 4 7 2 11" xfId="7370" xr:uid="{00000000-0005-0000-0000-000053150000}"/>
    <cellStyle name="Normal 4 7 2 2" xfId="1615" xr:uid="{00000000-0005-0000-0000-000054150000}"/>
    <cellStyle name="Normal 4 7 2 2 2" xfId="2248" xr:uid="{00000000-0005-0000-0000-000055150000}"/>
    <cellStyle name="Normal 4 7 2 2 2 2" xfId="2775" xr:uid="{00000000-0005-0000-0000-000056150000}"/>
    <cellStyle name="Normal 4 7 2 2 2 2 2" xfId="7373" xr:uid="{00000000-0005-0000-0000-000057150000}"/>
    <cellStyle name="Normal 4 7 2 2 2 3" xfId="3599" xr:uid="{00000000-0005-0000-0000-000058150000}"/>
    <cellStyle name="Normal 4 7 2 2 2 3 2" xfId="8065" xr:uid="{00000000-0005-0000-0000-000058150000}"/>
    <cellStyle name="Normal 4 7 2 2 2 4" xfId="5810" xr:uid="{00000000-0005-0000-0000-000059150000}"/>
    <cellStyle name="Normal 4 7 2 2 2 4 2" xfId="9118" xr:uid="{00000000-0005-0000-0000-000059150000}"/>
    <cellStyle name="Normal 4 7 2 2 2 5" xfId="7372" xr:uid="{00000000-0005-0000-0000-00005A150000}"/>
    <cellStyle name="Normal 4 7 2 2 3" xfId="2140" xr:uid="{00000000-0005-0000-0000-00005B150000}"/>
    <cellStyle name="Normal 4 7 2 2 3 2" xfId="2667" xr:uid="{00000000-0005-0000-0000-00005C150000}"/>
    <cellStyle name="Normal 4 7 2 2 3 2 2" xfId="7375" xr:uid="{00000000-0005-0000-0000-00005D150000}"/>
    <cellStyle name="Normal 4 7 2 2 3 3" xfId="3491" xr:uid="{00000000-0005-0000-0000-00005E150000}"/>
    <cellStyle name="Normal 4 7 2 2 3 3 2" xfId="7957" xr:uid="{00000000-0005-0000-0000-00005E150000}"/>
    <cellStyle name="Normal 4 7 2 2 3 4" xfId="5702" xr:uid="{00000000-0005-0000-0000-00005F150000}"/>
    <cellStyle name="Normal 4 7 2 2 3 4 2" xfId="9010" xr:uid="{00000000-0005-0000-0000-00005F150000}"/>
    <cellStyle name="Normal 4 7 2 2 3 5" xfId="7374" xr:uid="{00000000-0005-0000-0000-000060150000}"/>
    <cellStyle name="Normal 4 7 2 2 4" xfId="2443" xr:uid="{00000000-0005-0000-0000-000061150000}"/>
    <cellStyle name="Normal 4 7 2 2 4 2" xfId="5276" xr:uid="{00000000-0005-0000-0000-000062150000}"/>
    <cellStyle name="Normal 4 7 2 2 4 2 2" xfId="8600" xr:uid="{00000000-0005-0000-0000-000062150000}"/>
    <cellStyle name="Normal 4 7 2 2 4 3" xfId="6261" xr:uid="{00000000-0005-0000-0000-000063150000}"/>
    <cellStyle name="Normal 4 7 2 2 4 3 2" xfId="9563" xr:uid="{00000000-0005-0000-0000-000063150000}"/>
    <cellStyle name="Normal 4 7 2 2 4 4" xfId="7376" xr:uid="{00000000-0005-0000-0000-000064150000}"/>
    <cellStyle name="Normal 4 7 2 2 5" xfId="3267" xr:uid="{00000000-0005-0000-0000-000065150000}"/>
    <cellStyle name="Normal 4 7 2 2 5 2" xfId="7377" xr:uid="{00000000-0005-0000-0000-000066150000}"/>
    <cellStyle name="Normal 4 7 2 2 6" xfId="5476" xr:uid="{00000000-0005-0000-0000-000067150000}"/>
    <cellStyle name="Normal 4 7 2 2 6 2" xfId="8786" xr:uid="{00000000-0005-0000-0000-000067150000}"/>
    <cellStyle name="Normal 4 7 2 2 7" xfId="7371" xr:uid="{00000000-0005-0000-0000-000068150000}"/>
    <cellStyle name="Normal 4 7 2 3" xfId="1781" xr:uid="{00000000-0005-0000-0000-000069150000}"/>
    <cellStyle name="Normal 4 7 2 3 2" xfId="2181" xr:uid="{00000000-0005-0000-0000-00006A150000}"/>
    <cellStyle name="Normal 4 7 2 3 2 2" xfId="2708" xr:uid="{00000000-0005-0000-0000-00006B150000}"/>
    <cellStyle name="Normal 4 7 2 3 2 2 2" xfId="7380" xr:uid="{00000000-0005-0000-0000-00006C150000}"/>
    <cellStyle name="Normal 4 7 2 3 2 3" xfId="3532" xr:uid="{00000000-0005-0000-0000-00006D150000}"/>
    <cellStyle name="Normal 4 7 2 3 2 3 2" xfId="7998" xr:uid="{00000000-0005-0000-0000-00006D150000}"/>
    <cellStyle name="Normal 4 7 2 3 2 4" xfId="5743" xr:uid="{00000000-0005-0000-0000-00006E150000}"/>
    <cellStyle name="Normal 4 7 2 3 2 4 2" xfId="9051" xr:uid="{00000000-0005-0000-0000-00006E150000}"/>
    <cellStyle name="Normal 4 7 2 3 2 5" xfId="7379" xr:uid="{00000000-0005-0000-0000-00006F150000}"/>
    <cellStyle name="Normal 4 7 2 3 3" xfId="2534" xr:uid="{00000000-0005-0000-0000-000070150000}"/>
    <cellStyle name="Normal 4 7 2 3 3 2" xfId="7381" xr:uid="{00000000-0005-0000-0000-000071150000}"/>
    <cellStyle name="Normal 4 7 2 3 4" xfId="3358" xr:uid="{00000000-0005-0000-0000-000072150000}"/>
    <cellStyle name="Normal 4 7 2 3 4 2" xfId="7830" xr:uid="{00000000-0005-0000-0000-000072150000}"/>
    <cellStyle name="Normal 4 7 2 3 5" xfId="5567" xr:uid="{00000000-0005-0000-0000-000073150000}"/>
    <cellStyle name="Normal 4 7 2 3 5 2" xfId="8877" xr:uid="{00000000-0005-0000-0000-000073150000}"/>
    <cellStyle name="Normal 4 7 2 3 6" xfId="7378" xr:uid="{00000000-0005-0000-0000-000074150000}"/>
    <cellStyle name="Normal 4 7 2 4" xfId="2073" xr:uid="{00000000-0005-0000-0000-000075150000}"/>
    <cellStyle name="Normal 4 7 2 4 2" xfId="2600" xr:uid="{00000000-0005-0000-0000-000076150000}"/>
    <cellStyle name="Normal 4 7 2 4 2 2" xfId="7383" xr:uid="{00000000-0005-0000-0000-000077150000}"/>
    <cellStyle name="Normal 4 7 2 4 3" xfId="3424" xr:uid="{00000000-0005-0000-0000-000078150000}"/>
    <cellStyle name="Normal 4 7 2 4 3 2" xfId="7890" xr:uid="{00000000-0005-0000-0000-000078150000}"/>
    <cellStyle name="Normal 4 7 2 4 4" xfId="5635" xr:uid="{00000000-0005-0000-0000-000079150000}"/>
    <cellStyle name="Normal 4 7 2 4 4 2" xfId="8943" xr:uid="{00000000-0005-0000-0000-000079150000}"/>
    <cellStyle name="Normal 4 7 2 4 5" xfId="7382" xr:uid="{00000000-0005-0000-0000-00007A150000}"/>
    <cellStyle name="Normal 4 7 2 5" xfId="2868" xr:uid="{00000000-0005-0000-0000-00007B150000}"/>
    <cellStyle name="Normal 4 7 2 5 2" xfId="3690" xr:uid="{00000000-0005-0000-0000-00007C150000}"/>
    <cellStyle name="Normal 4 7 2 5 2 2" xfId="8155" xr:uid="{00000000-0005-0000-0000-00007C150000}"/>
    <cellStyle name="Normal 4 7 2 5 3" xfId="5901" xr:uid="{00000000-0005-0000-0000-00007D150000}"/>
    <cellStyle name="Normal 4 7 2 5 3 2" xfId="9209" xr:uid="{00000000-0005-0000-0000-00007D150000}"/>
    <cellStyle name="Normal 4 7 2 5 4" xfId="7384" xr:uid="{00000000-0005-0000-0000-00007E150000}"/>
    <cellStyle name="Normal 4 7 2 6" xfId="2986" xr:uid="{00000000-0005-0000-0000-00007F150000}"/>
    <cellStyle name="Normal 4 7 2 6 2" xfId="3806" xr:uid="{00000000-0005-0000-0000-000080150000}"/>
    <cellStyle name="Normal 4 7 2 6 2 2" xfId="8271" xr:uid="{00000000-0005-0000-0000-000080150000}"/>
    <cellStyle name="Normal 4 7 2 6 3" xfId="6017" xr:uid="{00000000-0005-0000-0000-000081150000}"/>
    <cellStyle name="Normal 4 7 2 6 3 2" xfId="9325" xr:uid="{00000000-0005-0000-0000-000081150000}"/>
    <cellStyle name="Normal 4 7 2 6 4" xfId="7385" xr:uid="{00000000-0005-0000-0000-000082150000}"/>
    <cellStyle name="Normal 4 7 2 7" xfId="3113" xr:uid="{00000000-0005-0000-0000-000083150000}"/>
    <cellStyle name="Normal 4 7 2 7 2" xfId="3925" xr:uid="{00000000-0005-0000-0000-000084150000}"/>
    <cellStyle name="Normal 4 7 2 7 2 2" xfId="8390" xr:uid="{00000000-0005-0000-0000-000084150000}"/>
    <cellStyle name="Normal 4 7 2 7 3" xfId="6136" xr:uid="{00000000-0005-0000-0000-000085150000}"/>
    <cellStyle name="Normal 4 7 2 7 3 2" xfId="9444" xr:uid="{00000000-0005-0000-0000-000085150000}"/>
    <cellStyle name="Normal 4 7 2 7 4" xfId="7386" xr:uid="{00000000-0005-0000-0000-000086150000}"/>
    <cellStyle name="Normal 4 7 2 8" xfId="2376" xr:uid="{00000000-0005-0000-0000-000087150000}"/>
    <cellStyle name="Normal 4 7 2 8 2" xfId="5103" xr:uid="{00000000-0005-0000-0000-000088150000}"/>
    <cellStyle name="Normal 4 7 2 8 2 2" xfId="8545" xr:uid="{00000000-0005-0000-0000-000088150000}"/>
    <cellStyle name="Normal 4 7 2 8 3" xfId="6208" xr:uid="{00000000-0005-0000-0000-000089150000}"/>
    <cellStyle name="Normal 4 7 2 8 3 2" xfId="9511" xr:uid="{00000000-0005-0000-0000-000089150000}"/>
    <cellStyle name="Normal 4 7 2 8 4" xfId="7387" xr:uid="{00000000-0005-0000-0000-00008A150000}"/>
    <cellStyle name="Normal 4 7 2 9" xfId="3200" xr:uid="{00000000-0005-0000-0000-00008B150000}"/>
    <cellStyle name="Normal 4 7 2 9 2" xfId="7388" xr:uid="{00000000-0005-0000-0000-00008C150000}"/>
    <cellStyle name="Normal 4 7 3" xfId="1616" xr:uid="{00000000-0005-0000-0000-00008D150000}"/>
    <cellStyle name="Normal 4 7 3 2" xfId="2249" xr:uid="{00000000-0005-0000-0000-00008E150000}"/>
    <cellStyle name="Normal 4 7 3 2 2" xfId="2776" xr:uid="{00000000-0005-0000-0000-00008F150000}"/>
    <cellStyle name="Normal 4 7 3 2 2 2" xfId="7391" xr:uid="{00000000-0005-0000-0000-000090150000}"/>
    <cellStyle name="Normal 4 7 3 2 3" xfId="3600" xr:uid="{00000000-0005-0000-0000-000091150000}"/>
    <cellStyle name="Normal 4 7 3 2 3 2" xfId="8066" xr:uid="{00000000-0005-0000-0000-000091150000}"/>
    <cellStyle name="Normal 4 7 3 2 4" xfId="5811" xr:uid="{00000000-0005-0000-0000-000092150000}"/>
    <cellStyle name="Normal 4 7 3 2 4 2" xfId="9119" xr:uid="{00000000-0005-0000-0000-000092150000}"/>
    <cellStyle name="Normal 4 7 3 2 5" xfId="7390" xr:uid="{00000000-0005-0000-0000-000093150000}"/>
    <cellStyle name="Normal 4 7 3 3" xfId="2141" xr:uid="{00000000-0005-0000-0000-000094150000}"/>
    <cellStyle name="Normal 4 7 3 3 2" xfId="2668" xr:uid="{00000000-0005-0000-0000-000095150000}"/>
    <cellStyle name="Normal 4 7 3 3 2 2" xfId="7393" xr:uid="{00000000-0005-0000-0000-000096150000}"/>
    <cellStyle name="Normal 4 7 3 3 3" xfId="3492" xr:uid="{00000000-0005-0000-0000-000097150000}"/>
    <cellStyle name="Normal 4 7 3 3 3 2" xfId="7958" xr:uid="{00000000-0005-0000-0000-000097150000}"/>
    <cellStyle name="Normal 4 7 3 3 4" xfId="5703" xr:uid="{00000000-0005-0000-0000-000098150000}"/>
    <cellStyle name="Normal 4 7 3 3 4 2" xfId="9011" xr:uid="{00000000-0005-0000-0000-000098150000}"/>
    <cellStyle name="Normal 4 7 3 3 5" xfId="7392" xr:uid="{00000000-0005-0000-0000-000099150000}"/>
    <cellStyle name="Normal 4 7 3 4" xfId="2444" xr:uid="{00000000-0005-0000-0000-00009A150000}"/>
    <cellStyle name="Normal 4 7 3 4 2" xfId="5250" xr:uid="{00000000-0005-0000-0000-00009B150000}"/>
    <cellStyle name="Normal 4 7 3 4 2 2" xfId="8574" xr:uid="{00000000-0005-0000-0000-00009B150000}"/>
    <cellStyle name="Normal 4 7 3 4 3" xfId="6235" xr:uid="{00000000-0005-0000-0000-00009C150000}"/>
    <cellStyle name="Normal 4 7 3 4 3 2" xfId="9537" xr:uid="{00000000-0005-0000-0000-00009C150000}"/>
    <cellStyle name="Normal 4 7 3 4 4" xfId="7394" xr:uid="{00000000-0005-0000-0000-00009D150000}"/>
    <cellStyle name="Normal 4 7 3 5" xfId="3268" xr:uid="{00000000-0005-0000-0000-00009E150000}"/>
    <cellStyle name="Normal 4 7 3 5 2" xfId="7395" xr:uid="{00000000-0005-0000-0000-00009F150000}"/>
    <cellStyle name="Normal 4 7 3 6" xfId="5477" xr:uid="{00000000-0005-0000-0000-0000A0150000}"/>
    <cellStyle name="Normal 4 7 3 6 2" xfId="8787" xr:uid="{00000000-0005-0000-0000-0000A0150000}"/>
    <cellStyle name="Normal 4 7 3 7" xfId="7389" xr:uid="{00000000-0005-0000-0000-0000A1150000}"/>
    <cellStyle name="Normal 4 7 4" xfId="1638" xr:uid="{00000000-0005-0000-0000-0000A2150000}"/>
    <cellStyle name="Normal 4 7 4 2" xfId="2153" xr:uid="{00000000-0005-0000-0000-0000A3150000}"/>
    <cellStyle name="Normal 4 7 4 2 2" xfId="2680" xr:uid="{00000000-0005-0000-0000-0000A4150000}"/>
    <cellStyle name="Normal 4 7 4 2 2 2" xfId="7398" xr:uid="{00000000-0005-0000-0000-0000A5150000}"/>
    <cellStyle name="Normal 4 7 4 2 3" xfId="3504" xr:uid="{00000000-0005-0000-0000-0000A6150000}"/>
    <cellStyle name="Normal 4 7 4 2 3 2" xfId="7970" xr:uid="{00000000-0005-0000-0000-0000A6150000}"/>
    <cellStyle name="Normal 4 7 4 2 4" xfId="5715" xr:uid="{00000000-0005-0000-0000-0000A7150000}"/>
    <cellStyle name="Normal 4 7 4 2 4 2" xfId="9023" xr:uid="{00000000-0005-0000-0000-0000A7150000}"/>
    <cellStyle name="Normal 4 7 4 2 5" xfId="7397" xr:uid="{00000000-0005-0000-0000-0000A8150000}"/>
    <cellStyle name="Normal 4 7 4 3" xfId="2456" xr:uid="{00000000-0005-0000-0000-0000A9150000}"/>
    <cellStyle name="Normal 4 7 4 3 2" xfId="7399" xr:uid="{00000000-0005-0000-0000-0000AA150000}"/>
    <cellStyle name="Normal 4 7 4 4" xfId="3280" xr:uid="{00000000-0005-0000-0000-0000AB150000}"/>
    <cellStyle name="Normal 4 7 4 4 2" xfId="7764" xr:uid="{00000000-0005-0000-0000-0000AB150000}"/>
    <cellStyle name="Normal 4 7 4 5" xfId="5489" xr:uid="{00000000-0005-0000-0000-0000AC150000}"/>
    <cellStyle name="Normal 4 7 4 5 2" xfId="8799" xr:uid="{00000000-0005-0000-0000-0000AC150000}"/>
    <cellStyle name="Normal 4 7 4 6" xfId="7396" xr:uid="{00000000-0005-0000-0000-0000AD150000}"/>
    <cellStyle name="Normal 4 7 5" xfId="2045" xr:uid="{00000000-0005-0000-0000-0000AE150000}"/>
    <cellStyle name="Normal 4 7 5 2" xfId="2572" xr:uid="{00000000-0005-0000-0000-0000AF150000}"/>
    <cellStyle name="Normal 4 7 5 2 2" xfId="7401" xr:uid="{00000000-0005-0000-0000-0000B0150000}"/>
    <cellStyle name="Normal 4 7 5 3" xfId="3396" xr:uid="{00000000-0005-0000-0000-0000B1150000}"/>
    <cellStyle name="Normal 4 7 5 3 2" xfId="7862" xr:uid="{00000000-0005-0000-0000-0000B1150000}"/>
    <cellStyle name="Normal 4 7 5 4" xfId="5607" xr:uid="{00000000-0005-0000-0000-0000B2150000}"/>
    <cellStyle name="Normal 4 7 5 4 2" xfId="8915" xr:uid="{00000000-0005-0000-0000-0000B2150000}"/>
    <cellStyle name="Normal 4 7 5 5" xfId="7400" xr:uid="{00000000-0005-0000-0000-0000B3150000}"/>
    <cellStyle name="Normal 4 7 6" xfId="2790" xr:uid="{00000000-0005-0000-0000-0000B4150000}"/>
    <cellStyle name="Normal 4 7 6 2" xfId="3612" xr:uid="{00000000-0005-0000-0000-0000B5150000}"/>
    <cellStyle name="Normal 4 7 6 2 2" xfId="8077" xr:uid="{00000000-0005-0000-0000-0000B5150000}"/>
    <cellStyle name="Normal 4 7 6 3" xfId="5823" xr:uid="{00000000-0005-0000-0000-0000B6150000}"/>
    <cellStyle name="Normal 4 7 6 3 2" xfId="9131" xr:uid="{00000000-0005-0000-0000-0000B6150000}"/>
    <cellStyle name="Normal 4 7 6 4" xfId="7402" xr:uid="{00000000-0005-0000-0000-0000B7150000}"/>
    <cellStyle name="Normal 4 7 7" xfId="2908" xr:uid="{00000000-0005-0000-0000-0000B8150000}"/>
    <cellStyle name="Normal 4 7 7 2" xfId="3728" xr:uid="{00000000-0005-0000-0000-0000B9150000}"/>
    <cellStyle name="Normal 4 7 7 2 2" xfId="8193" xr:uid="{00000000-0005-0000-0000-0000B9150000}"/>
    <cellStyle name="Normal 4 7 7 3" xfId="5939" xr:uid="{00000000-0005-0000-0000-0000BA150000}"/>
    <cellStyle name="Normal 4 7 7 3 2" xfId="9247" xr:uid="{00000000-0005-0000-0000-0000BA150000}"/>
    <cellStyle name="Normal 4 7 7 4" xfId="7403" xr:uid="{00000000-0005-0000-0000-0000BB150000}"/>
    <cellStyle name="Normal 4 7 8" xfId="3035" xr:uid="{00000000-0005-0000-0000-0000BC150000}"/>
    <cellStyle name="Normal 4 7 8 2" xfId="3847" xr:uid="{00000000-0005-0000-0000-0000BD150000}"/>
    <cellStyle name="Normal 4 7 8 2 2" xfId="8312" xr:uid="{00000000-0005-0000-0000-0000BD150000}"/>
    <cellStyle name="Normal 4 7 8 3" xfId="6058" xr:uid="{00000000-0005-0000-0000-0000BE150000}"/>
    <cellStyle name="Normal 4 7 8 3 2" xfId="9366" xr:uid="{00000000-0005-0000-0000-0000BE150000}"/>
    <cellStyle name="Normal 4 7 8 4" xfId="7404" xr:uid="{00000000-0005-0000-0000-0000BF150000}"/>
    <cellStyle name="Normal 4 7 9" xfId="2340" xr:uid="{00000000-0005-0000-0000-0000C0150000}"/>
    <cellStyle name="Normal 4 7 9 2" xfId="4593" xr:uid="{00000000-0005-0000-0000-0000C1150000}"/>
    <cellStyle name="Normal 4 7 9 2 2" xfId="8481" xr:uid="{00000000-0005-0000-0000-0000C1150000}"/>
    <cellStyle name="Normal 4 7 9 3" xfId="6178" xr:uid="{00000000-0005-0000-0000-0000C2150000}"/>
    <cellStyle name="Normal 4 7 9 3 2" xfId="9485" xr:uid="{00000000-0005-0000-0000-0000C2150000}"/>
    <cellStyle name="Normal 4 7 9 4" xfId="7405" xr:uid="{00000000-0005-0000-0000-0000C3150000}"/>
    <cellStyle name="Normal 4 8" xfId="1528" xr:uid="{00000000-0005-0000-0000-0000C4150000}"/>
    <cellStyle name="Normal 4 8 2" xfId="1617" xr:uid="{00000000-0005-0000-0000-0000C5150000}"/>
    <cellStyle name="Normal 4 8 2 2" xfId="2250" xr:uid="{00000000-0005-0000-0000-0000C6150000}"/>
    <cellStyle name="Normal 4 8 2 2 2" xfId="2777" xr:uid="{00000000-0005-0000-0000-0000C7150000}"/>
    <cellStyle name="Normal 4 8 2 2 2 2" xfId="5272" xr:uid="{00000000-0005-0000-0000-0000C8150000}"/>
    <cellStyle name="Normal 4 8 2 2 2 2 2" xfId="8596" xr:uid="{00000000-0005-0000-0000-0000C8150000}"/>
    <cellStyle name="Normal 4 8 2 2 2 3" xfId="6257" xr:uid="{00000000-0005-0000-0000-0000C9150000}"/>
    <cellStyle name="Normal 4 8 2 2 2 3 2" xfId="9559" xr:uid="{00000000-0005-0000-0000-0000C9150000}"/>
    <cellStyle name="Normal 4 8 2 2 2 4" xfId="7409" xr:uid="{00000000-0005-0000-0000-0000CA150000}"/>
    <cellStyle name="Normal 4 8 2 2 3" xfId="3601" xr:uid="{00000000-0005-0000-0000-0000CB150000}"/>
    <cellStyle name="Normal 4 8 2 2 3 2" xfId="7410" xr:uid="{00000000-0005-0000-0000-0000CC150000}"/>
    <cellStyle name="Normal 4 8 2 2 4" xfId="5812" xr:uid="{00000000-0005-0000-0000-0000CD150000}"/>
    <cellStyle name="Normal 4 8 2 2 4 2" xfId="9120" xr:uid="{00000000-0005-0000-0000-0000CD150000}"/>
    <cellStyle name="Normal 4 8 2 2 5" xfId="7408" xr:uid="{00000000-0005-0000-0000-0000CE150000}"/>
    <cellStyle name="Normal 4 8 2 3" xfId="2142" xr:uid="{00000000-0005-0000-0000-0000CF150000}"/>
    <cellStyle name="Normal 4 8 2 3 2" xfId="2669" xr:uid="{00000000-0005-0000-0000-0000D0150000}"/>
    <cellStyle name="Normal 4 8 2 3 2 2" xfId="7412" xr:uid="{00000000-0005-0000-0000-0000D1150000}"/>
    <cellStyle name="Normal 4 8 2 3 3" xfId="3493" xr:uid="{00000000-0005-0000-0000-0000D2150000}"/>
    <cellStyle name="Normal 4 8 2 3 3 2" xfId="7959" xr:uid="{00000000-0005-0000-0000-0000D2150000}"/>
    <cellStyle name="Normal 4 8 2 3 4" xfId="5704" xr:uid="{00000000-0005-0000-0000-0000D3150000}"/>
    <cellStyle name="Normal 4 8 2 3 4 2" xfId="9012" xr:uid="{00000000-0005-0000-0000-0000D3150000}"/>
    <cellStyle name="Normal 4 8 2 3 5" xfId="7411" xr:uid="{00000000-0005-0000-0000-0000D4150000}"/>
    <cellStyle name="Normal 4 8 2 4" xfId="2445" xr:uid="{00000000-0005-0000-0000-0000D5150000}"/>
    <cellStyle name="Normal 4 8 2 4 2" xfId="4871" xr:uid="{00000000-0005-0000-0000-0000D6150000}"/>
    <cellStyle name="Normal 4 8 2 4 2 2" xfId="8539" xr:uid="{00000000-0005-0000-0000-0000D6150000}"/>
    <cellStyle name="Normal 4 8 2 4 3" xfId="6204" xr:uid="{00000000-0005-0000-0000-0000D7150000}"/>
    <cellStyle name="Normal 4 8 2 4 3 2" xfId="9507" xr:uid="{00000000-0005-0000-0000-0000D7150000}"/>
    <cellStyle name="Normal 4 8 2 4 4" xfId="7413" xr:uid="{00000000-0005-0000-0000-0000D8150000}"/>
    <cellStyle name="Normal 4 8 2 5" xfId="3269" xr:uid="{00000000-0005-0000-0000-0000D9150000}"/>
    <cellStyle name="Normal 4 8 2 5 2" xfId="7414" xr:uid="{00000000-0005-0000-0000-0000DA150000}"/>
    <cellStyle name="Normal 4 8 2 6" xfId="5478" xr:uid="{00000000-0005-0000-0000-0000DB150000}"/>
    <cellStyle name="Normal 4 8 2 6 2" xfId="8788" xr:uid="{00000000-0005-0000-0000-0000DB150000}"/>
    <cellStyle name="Normal 4 8 2 7" xfId="7407" xr:uid="{00000000-0005-0000-0000-0000DC150000}"/>
    <cellStyle name="Normal 4 8 3" xfId="1692" xr:uid="{00000000-0005-0000-0000-0000DD150000}"/>
    <cellStyle name="Normal 4 8 3 2" xfId="2176" xr:uid="{00000000-0005-0000-0000-0000DE150000}"/>
    <cellStyle name="Normal 4 8 3 2 2" xfId="2703" xr:uid="{00000000-0005-0000-0000-0000DF150000}"/>
    <cellStyle name="Normal 4 8 3 2 2 2" xfId="7416" xr:uid="{00000000-0005-0000-0000-0000E0150000}"/>
    <cellStyle name="Normal 4 8 3 2 3" xfId="3527" xr:uid="{00000000-0005-0000-0000-0000E1150000}"/>
    <cellStyle name="Normal 4 8 3 2 3 2" xfId="7993" xr:uid="{00000000-0005-0000-0000-0000E1150000}"/>
    <cellStyle name="Normal 4 8 3 2 4" xfId="5738" xr:uid="{00000000-0005-0000-0000-0000E2150000}"/>
    <cellStyle name="Normal 4 8 3 2 4 2" xfId="9046" xr:uid="{00000000-0005-0000-0000-0000E2150000}"/>
    <cellStyle name="Normal 4 8 3 2 5" xfId="7415" xr:uid="{00000000-0005-0000-0000-0000E3150000}"/>
    <cellStyle name="Normal 4 8 3 3" xfId="5246" xr:uid="{00000000-0005-0000-0000-0000E4150000}"/>
    <cellStyle name="Normal 4 8 3 3 2" xfId="6231" xr:uid="{00000000-0005-0000-0000-0000E5150000}"/>
    <cellStyle name="Normal 4 8 3 3 2 2" xfId="9533" xr:uid="{00000000-0005-0000-0000-0000E5150000}"/>
    <cellStyle name="Normal 4 8 3 3 3" xfId="7417" xr:uid="{00000000-0005-0000-0000-0000E6150000}"/>
    <cellStyle name="Normal 4 8 4" xfId="2068" xr:uid="{00000000-0005-0000-0000-0000E7150000}"/>
    <cellStyle name="Normal 4 8 4 2" xfId="2595" xr:uid="{00000000-0005-0000-0000-0000E8150000}"/>
    <cellStyle name="Normal 4 8 4 2 2" xfId="7419" xr:uid="{00000000-0005-0000-0000-0000E9150000}"/>
    <cellStyle name="Normal 4 8 4 3" xfId="3419" xr:uid="{00000000-0005-0000-0000-0000EA150000}"/>
    <cellStyle name="Normal 4 8 4 3 2" xfId="7885" xr:uid="{00000000-0005-0000-0000-0000EA150000}"/>
    <cellStyle name="Normal 4 8 4 4" xfId="5630" xr:uid="{00000000-0005-0000-0000-0000EB150000}"/>
    <cellStyle name="Normal 4 8 4 4 2" xfId="8938" xr:uid="{00000000-0005-0000-0000-0000EB150000}"/>
    <cellStyle name="Normal 4 8 4 5" xfId="7418" xr:uid="{00000000-0005-0000-0000-0000EC150000}"/>
    <cellStyle name="Normal 4 8 5" xfId="2371" xr:uid="{00000000-0005-0000-0000-0000ED150000}"/>
    <cellStyle name="Normal 4 8 5 2" xfId="4454" xr:uid="{00000000-0005-0000-0000-0000EE150000}"/>
    <cellStyle name="Normal 4 8 5 2 2" xfId="8449" xr:uid="{00000000-0005-0000-0000-0000EE150000}"/>
    <cellStyle name="Normal 4 8 5 3" xfId="6174" xr:uid="{00000000-0005-0000-0000-0000EF150000}"/>
    <cellStyle name="Normal 4 8 5 3 2" xfId="9481" xr:uid="{00000000-0005-0000-0000-0000EF150000}"/>
    <cellStyle name="Normal 4 8 5 4" xfId="7420" xr:uid="{00000000-0005-0000-0000-0000F0150000}"/>
    <cellStyle name="Normal 4 8 6" xfId="3195" xr:uid="{00000000-0005-0000-0000-0000F1150000}"/>
    <cellStyle name="Normal 4 8 6 2" xfId="7421" xr:uid="{00000000-0005-0000-0000-0000F2150000}"/>
    <cellStyle name="Normal 4 8 7" xfId="5404" xr:uid="{00000000-0005-0000-0000-0000F3150000}"/>
    <cellStyle name="Normal 4 8 7 2" xfId="8714" xr:uid="{00000000-0005-0000-0000-0000F3150000}"/>
    <cellStyle name="Normal 4 8 8" xfId="7406" xr:uid="{00000000-0005-0000-0000-0000F4150000}"/>
    <cellStyle name="Normal 4 9" xfId="1618" xr:uid="{00000000-0005-0000-0000-0000F5150000}"/>
    <cellStyle name="Normal 4 9 10" xfId="7422" xr:uid="{00000000-0005-0000-0000-0000F6150000}"/>
    <cellStyle name="Normal 4 9 2" xfId="1777" xr:uid="{00000000-0005-0000-0000-0000F7150000}"/>
    <cellStyle name="Normal 4 9 2 2" xfId="2251" xr:uid="{00000000-0005-0000-0000-0000F8150000}"/>
    <cellStyle name="Normal 4 9 2 2 2" xfId="2778" xr:uid="{00000000-0005-0000-0000-0000F9150000}"/>
    <cellStyle name="Normal 4 9 2 2 2 2" xfId="7425" xr:uid="{00000000-0005-0000-0000-0000FA150000}"/>
    <cellStyle name="Normal 4 9 2 2 3" xfId="3602" xr:uid="{00000000-0005-0000-0000-0000FB150000}"/>
    <cellStyle name="Normal 4 9 2 2 3 2" xfId="8067" xr:uid="{00000000-0005-0000-0000-0000FB150000}"/>
    <cellStyle name="Normal 4 9 2 2 4" xfId="5813" xr:uid="{00000000-0005-0000-0000-0000FC150000}"/>
    <cellStyle name="Normal 4 9 2 2 4 2" xfId="9121" xr:uid="{00000000-0005-0000-0000-0000FC150000}"/>
    <cellStyle name="Normal 4 9 2 2 5" xfId="7424" xr:uid="{00000000-0005-0000-0000-0000FD150000}"/>
    <cellStyle name="Normal 4 9 2 3" xfId="2530" xr:uid="{00000000-0005-0000-0000-0000FE150000}"/>
    <cellStyle name="Normal 4 9 2 3 2" xfId="7426" xr:uid="{00000000-0005-0000-0000-0000FF150000}"/>
    <cellStyle name="Normal 4 9 2 4" xfId="3354" xr:uid="{00000000-0005-0000-0000-000000160000}"/>
    <cellStyle name="Normal 4 9 2 4 2" xfId="7826" xr:uid="{00000000-0005-0000-0000-000000160000}"/>
    <cellStyle name="Normal 4 9 2 5" xfId="5563" xr:uid="{00000000-0005-0000-0000-000001160000}"/>
    <cellStyle name="Normal 4 9 2 5 2" xfId="8873" xr:uid="{00000000-0005-0000-0000-000001160000}"/>
    <cellStyle name="Normal 4 9 2 6" xfId="7423" xr:uid="{00000000-0005-0000-0000-000002160000}"/>
    <cellStyle name="Normal 4 9 3" xfId="2143" xr:uid="{00000000-0005-0000-0000-000003160000}"/>
    <cellStyle name="Normal 4 9 3 2" xfId="2670" xr:uid="{00000000-0005-0000-0000-000004160000}"/>
    <cellStyle name="Normal 4 9 3 2 2" xfId="7428" xr:uid="{00000000-0005-0000-0000-000005160000}"/>
    <cellStyle name="Normal 4 9 3 3" xfId="3494" xr:uid="{00000000-0005-0000-0000-000006160000}"/>
    <cellStyle name="Normal 4 9 3 3 2" xfId="7960" xr:uid="{00000000-0005-0000-0000-000006160000}"/>
    <cellStyle name="Normal 4 9 3 4" xfId="5705" xr:uid="{00000000-0005-0000-0000-000007160000}"/>
    <cellStyle name="Normal 4 9 3 4 2" xfId="9013" xr:uid="{00000000-0005-0000-0000-000007160000}"/>
    <cellStyle name="Normal 4 9 3 5" xfId="7427" xr:uid="{00000000-0005-0000-0000-000008160000}"/>
    <cellStyle name="Normal 4 9 4" xfId="2864" xr:uid="{00000000-0005-0000-0000-000009160000}"/>
    <cellStyle name="Normal 4 9 4 2" xfId="3686" xr:uid="{00000000-0005-0000-0000-00000A160000}"/>
    <cellStyle name="Normal 4 9 4 2 2" xfId="8151" xr:uid="{00000000-0005-0000-0000-00000A160000}"/>
    <cellStyle name="Normal 4 9 4 3" xfId="5897" xr:uid="{00000000-0005-0000-0000-00000B160000}"/>
    <cellStyle name="Normal 4 9 4 3 2" xfId="9205" xr:uid="{00000000-0005-0000-0000-00000B160000}"/>
    <cellStyle name="Normal 4 9 4 4" xfId="7429" xr:uid="{00000000-0005-0000-0000-00000C160000}"/>
    <cellStyle name="Normal 4 9 5" xfId="2982" xr:uid="{00000000-0005-0000-0000-00000D160000}"/>
    <cellStyle name="Normal 4 9 5 2" xfId="3802" xr:uid="{00000000-0005-0000-0000-00000E160000}"/>
    <cellStyle name="Normal 4 9 5 2 2" xfId="8267" xr:uid="{00000000-0005-0000-0000-00000E160000}"/>
    <cellStyle name="Normal 4 9 5 3" xfId="6013" xr:uid="{00000000-0005-0000-0000-00000F160000}"/>
    <cellStyle name="Normal 4 9 5 3 2" xfId="9321" xr:uid="{00000000-0005-0000-0000-00000F160000}"/>
    <cellStyle name="Normal 4 9 5 4" xfId="7430" xr:uid="{00000000-0005-0000-0000-000010160000}"/>
    <cellStyle name="Normal 4 9 6" xfId="3109" xr:uid="{00000000-0005-0000-0000-000011160000}"/>
    <cellStyle name="Normal 4 9 6 2" xfId="3921" xr:uid="{00000000-0005-0000-0000-000012160000}"/>
    <cellStyle name="Normal 4 9 6 2 2" xfId="8386" xr:uid="{00000000-0005-0000-0000-000012160000}"/>
    <cellStyle name="Normal 4 9 6 3" xfId="6132" xr:uid="{00000000-0005-0000-0000-000013160000}"/>
    <cellStyle name="Normal 4 9 6 3 2" xfId="9440" xr:uid="{00000000-0005-0000-0000-000013160000}"/>
    <cellStyle name="Normal 4 9 6 4" xfId="7431" xr:uid="{00000000-0005-0000-0000-000014160000}"/>
    <cellStyle name="Normal 4 9 7" xfId="2446" xr:uid="{00000000-0005-0000-0000-000015160000}"/>
    <cellStyle name="Normal 4 9 7 2" xfId="7432" xr:uid="{00000000-0005-0000-0000-000016160000}"/>
    <cellStyle name="Normal 4 9 8" xfId="3270" xr:uid="{00000000-0005-0000-0000-000017160000}"/>
    <cellStyle name="Normal 4 9 8 2" xfId="7758" xr:uid="{00000000-0005-0000-0000-000017160000}"/>
    <cellStyle name="Normal 4 9 9" xfId="5479" xr:uid="{00000000-0005-0000-0000-000018160000}"/>
    <cellStyle name="Normal 4 9 9 2" xfId="8789" xr:uid="{00000000-0005-0000-0000-000018160000}"/>
    <cellStyle name="Normal 40" xfId="1166" xr:uid="{00000000-0005-0000-0000-000019160000}"/>
    <cellStyle name="Normal 40 2" xfId="1167" xr:uid="{00000000-0005-0000-0000-00001A160000}"/>
    <cellStyle name="Normal 40 3" xfId="1485" xr:uid="{00000000-0005-0000-0000-00001B160000}"/>
    <cellStyle name="Normal 40 3 2" xfId="1782" xr:uid="{00000000-0005-0000-0000-00001C160000}"/>
    <cellStyle name="Normal 41" xfId="1168" xr:uid="{00000000-0005-0000-0000-00001D160000}"/>
    <cellStyle name="Normal 41 2" xfId="1169" xr:uid="{00000000-0005-0000-0000-00001E160000}"/>
    <cellStyle name="Normal 41 2 2" xfId="4644" xr:uid="{00000000-0005-0000-0000-00001F160000}"/>
    <cellStyle name="Normal 41 2 3" xfId="4446" xr:uid="{00000000-0005-0000-0000-000020160000}"/>
    <cellStyle name="Normal 41 3" xfId="1486" xr:uid="{00000000-0005-0000-0000-000021160000}"/>
    <cellStyle name="Normal 41 3 2" xfId="1783" xr:uid="{00000000-0005-0000-0000-000022160000}"/>
    <cellStyle name="Normal 42" xfId="1170" xr:uid="{00000000-0005-0000-0000-000023160000}"/>
    <cellStyle name="Normal 42 2" xfId="1171" xr:uid="{00000000-0005-0000-0000-000024160000}"/>
    <cellStyle name="Normal 43" xfId="1172" xr:uid="{00000000-0005-0000-0000-000025160000}"/>
    <cellStyle name="Normal 43 2" xfId="1173" xr:uid="{00000000-0005-0000-0000-000026160000}"/>
    <cellStyle name="Normal 44" xfId="1174" xr:uid="{00000000-0005-0000-0000-000027160000}"/>
    <cellStyle name="Normal 44 2" xfId="1175" xr:uid="{00000000-0005-0000-0000-000028160000}"/>
    <cellStyle name="Normal 44 3" xfId="1487" xr:uid="{00000000-0005-0000-0000-000029160000}"/>
    <cellStyle name="Normal 44 3 2" xfId="1784" xr:uid="{00000000-0005-0000-0000-00002A160000}"/>
    <cellStyle name="Normal 45" xfId="1176" xr:uid="{00000000-0005-0000-0000-00002B160000}"/>
    <cellStyle name="Normal 45 2" xfId="1177" xr:uid="{00000000-0005-0000-0000-00002C160000}"/>
    <cellStyle name="Normal 45 3" xfId="1488" xr:uid="{00000000-0005-0000-0000-00002D160000}"/>
    <cellStyle name="Normal 45 3 2" xfId="1785" xr:uid="{00000000-0005-0000-0000-00002E160000}"/>
    <cellStyle name="Normal 46" xfId="1178" xr:uid="{00000000-0005-0000-0000-00002F160000}"/>
    <cellStyle name="Normal 46 2" xfId="1179" xr:uid="{00000000-0005-0000-0000-000030160000}"/>
    <cellStyle name="Normal 46 3" xfId="1489" xr:uid="{00000000-0005-0000-0000-000031160000}"/>
    <cellStyle name="Normal 46 3 2" xfId="1786" xr:uid="{00000000-0005-0000-0000-000032160000}"/>
    <cellStyle name="Normal 47" xfId="1180" xr:uid="{00000000-0005-0000-0000-000033160000}"/>
    <cellStyle name="Normal 47 2" xfId="1181" xr:uid="{00000000-0005-0000-0000-000034160000}"/>
    <cellStyle name="Normal 47 3" xfId="1490" xr:uid="{00000000-0005-0000-0000-000035160000}"/>
    <cellStyle name="Normal 47 3 2" xfId="1787" xr:uid="{00000000-0005-0000-0000-000036160000}"/>
    <cellStyle name="Normal 48" xfId="1182" xr:uid="{00000000-0005-0000-0000-000037160000}"/>
    <cellStyle name="Normal 49" xfId="1183" xr:uid="{00000000-0005-0000-0000-000038160000}"/>
    <cellStyle name="Normal 5" xfId="139" xr:uid="{00000000-0005-0000-0000-000039160000}"/>
    <cellStyle name="Normal 5 2" xfId="336" xr:uid="{00000000-0005-0000-0000-00003A160000}"/>
    <cellStyle name="Normal 5 2 2" xfId="1185" xr:uid="{00000000-0005-0000-0000-00003B160000}"/>
    <cellStyle name="Normal 5 2 2 2" xfId="2016" xr:uid="{00000000-0005-0000-0000-00003C160000}"/>
    <cellStyle name="Normal 5 2 2 2 2" xfId="2883" xr:uid="{00000000-0005-0000-0000-00003D160000}"/>
    <cellStyle name="Normal 5 2 2 2 2 2" xfId="3705" xr:uid="{00000000-0005-0000-0000-00003E160000}"/>
    <cellStyle name="Normal 5 2 2 2 2 2 2" xfId="8170" xr:uid="{00000000-0005-0000-0000-00003E160000}"/>
    <cellStyle name="Normal 5 2 2 2 2 3" xfId="5916" xr:uid="{00000000-0005-0000-0000-00003F160000}"/>
    <cellStyle name="Normal 5 2 2 2 2 3 2" xfId="9224" xr:uid="{00000000-0005-0000-0000-00003F160000}"/>
    <cellStyle name="Normal 5 2 2 2 2 4" xfId="7434" xr:uid="{00000000-0005-0000-0000-000040160000}"/>
    <cellStyle name="Normal 5 2 2 2 3" xfId="3001" xr:uid="{00000000-0005-0000-0000-000041160000}"/>
    <cellStyle name="Normal 5 2 2 2 3 2" xfId="3821" xr:uid="{00000000-0005-0000-0000-000042160000}"/>
    <cellStyle name="Normal 5 2 2 2 3 2 2" xfId="8286" xr:uid="{00000000-0005-0000-0000-000042160000}"/>
    <cellStyle name="Normal 5 2 2 2 3 3" xfId="6032" xr:uid="{00000000-0005-0000-0000-000043160000}"/>
    <cellStyle name="Normal 5 2 2 2 3 3 2" xfId="9340" xr:uid="{00000000-0005-0000-0000-000043160000}"/>
    <cellStyle name="Normal 5 2 2 2 3 4" xfId="7435" xr:uid="{00000000-0005-0000-0000-000044160000}"/>
    <cellStyle name="Normal 5 2 2 2 4" xfId="3128" xr:uid="{00000000-0005-0000-0000-000045160000}"/>
    <cellStyle name="Normal 5 2 2 2 4 2" xfId="3940" xr:uid="{00000000-0005-0000-0000-000046160000}"/>
    <cellStyle name="Normal 5 2 2 2 4 2 2" xfId="8405" xr:uid="{00000000-0005-0000-0000-000046160000}"/>
    <cellStyle name="Normal 5 2 2 2 4 3" xfId="6151" xr:uid="{00000000-0005-0000-0000-000047160000}"/>
    <cellStyle name="Normal 5 2 2 2 4 3 2" xfId="9459" xr:uid="{00000000-0005-0000-0000-000047160000}"/>
    <cellStyle name="Normal 5 2 2 2 4 4" xfId="7436" xr:uid="{00000000-0005-0000-0000-000048160000}"/>
    <cellStyle name="Normal 5 2 2 2 5" xfId="2549" xr:uid="{00000000-0005-0000-0000-000049160000}"/>
    <cellStyle name="Normal 5 2 2 2 5 2" xfId="7437" xr:uid="{00000000-0005-0000-0000-00004A160000}"/>
    <cellStyle name="Normal 5 2 2 2 6" xfId="3373" xr:uid="{00000000-0005-0000-0000-00004B160000}"/>
    <cellStyle name="Normal 5 2 2 2 6 2" xfId="7843" xr:uid="{00000000-0005-0000-0000-00004B160000}"/>
    <cellStyle name="Normal 5 2 2 2 7" xfId="5584" xr:uid="{00000000-0005-0000-0000-00004C160000}"/>
    <cellStyle name="Normal 5 2 2 2 7 2" xfId="8892" xr:uid="{00000000-0005-0000-0000-00004C160000}"/>
    <cellStyle name="Normal 5 2 2 2 8" xfId="7433" xr:uid="{00000000-0005-0000-0000-00004D160000}"/>
    <cellStyle name="Normal 5 2 2 3" xfId="2022" xr:uid="{00000000-0005-0000-0000-00004E160000}"/>
    <cellStyle name="Normal 5 2 2 3 2" xfId="2889" xr:uid="{00000000-0005-0000-0000-00004F160000}"/>
    <cellStyle name="Normal 5 2 2 3 2 2" xfId="3711" xr:uid="{00000000-0005-0000-0000-000050160000}"/>
    <cellStyle name="Normal 5 2 2 3 2 2 2" xfId="8176" xr:uid="{00000000-0005-0000-0000-000050160000}"/>
    <cellStyle name="Normal 5 2 2 3 2 3" xfId="5922" xr:uid="{00000000-0005-0000-0000-000051160000}"/>
    <cellStyle name="Normal 5 2 2 3 2 3 2" xfId="9230" xr:uid="{00000000-0005-0000-0000-000051160000}"/>
    <cellStyle name="Normal 5 2 2 3 2 4" xfId="7439" xr:uid="{00000000-0005-0000-0000-000052160000}"/>
    <cellStyle name="Normal 5 2 2 3 3" xfId="3007" xr:uid="{00000000-0005-0000-0000-000053160000}"/>
    <cellStyle name="Normal 5 2 2 3 3 2" xfId="3827" xr:uid="{00000000-0005-0000-0000-000054160000}"/>
    <cellStyle name="Normal 5 2 2 3 3 2 2" xfId="8292" xr:uid="{00000000-0005-0000-0000-000054160000}"/>
    <cellStyle name="Normal 5 2 2 3 3 3" xfId="6038" xr:uid="{00000000-0005-0000-0000-000055160000}"/>
    <cellStyle name="Normal 5 2 2 3 3 3 2" xfId="9346" xr:uid="{00000000-0005-0000-0000-000055160000}"/>
    <cellStyle name="Normal 5 2 2 3 3 4" xfId="7440" xr:uid="{00000000-0005-0000-0000-000056160000}"/>
    <cellStyle name="Normal 5 2 2 3 4" xfId="3134" xr:uid="{00000000-0005-0000-0000-000057160000}"/>
    <cellStyle name="Normal 5 2 2 3 4 2" xfId="3946" xr:uid="{00000000-0005-0000-0000-000058160000}"/>
    <cellStyle name="Normal 5 2 2 3 4 2 2" xfId="8411" xr:uid="{00000000-0005-0000-0000-000058160000}"/>
    <cellStyle name="Normal 5 2 2 3 4 3" xfId="6157" xr:uid="{00000000-0005-0000-0000-000059160000}"/>
    <cellStyle name="Normal 5 2 2 3 4 3 2" xfId="9465" xr:uid="{00000000-0005-0000-0000-000059160000}"/>
    <cellStyle name="Normal 5 2 2 3 4 4" xfId="7441" xr:uid="{00000000-0005-0000-0000-00005A160000}"/>
    <cellStyle name="Normal 5 2 2 3 5" xfId="2555" xr:uid="{00000000-0005-0000-0000-00005B160000}"/>
    <cellStyle name="Normal 5 2 2 3 5 2" xfId="7442" xr:uid="{00000000-0005-0000-0000-00005C160000}"/>
    <cellStyle name="Normal 5 2 2 3 6" xfId="3379" xr:uid="{00000000-0005-0000-0000-00005D160000}"/>
    <cellStyle name="Normal 5 2 2 3 6 2" xfId="7848" xr:uid="{00000000-0005-0000-0000-00005D160000}"/>
    <cellStyle name="Normal 5 2 2 3 7" xfId="5590" xr:uid="{00000000-0005-0000-0000-00005E160000}"/>
    <cellStyle name="Normal 5 2 2 3 7 2" xfId="8898" xr:uid="{00000000-0005-0000-0000-00005E160000}"/>
    <cellStyle name="Normal 5 2 2 3 8" xfId="7438" xr:uid="{00000000-0005-0000-0000-00005F160000}"/>
    <cellStyle name="Normal 5 2 2 4" xfId="2028" xr:uid="{00000000-0005-0000-0000-000060160000}"/>
    <cellStyle name="Normal 5 2 2 4 2" xfId="2895" xr:uid="{00000000-0005-0000-0000-000061160000}"/>
    <cellStyle name="Normal 5 2 2 4 2 2" xfId="3717" xr:uid="{00000000-0005-0000-0000-000062160000}"/>
    <cellStyle name="Normal 5 2 2 4 2 2 2" xfId="8182" xr:uid="{00000000-0005-0000-0000-000062160000}"/>
    <cellStyle name="Normal 5 2 2 4 2 3" xfId="5928" xr:uid="{00000000-0005-0000-0000-000063160000}"/>
    <cellStyle name="Normal 5 2 2 4 2 3 2" xfId="9236" xr:uid="{00000000-0005-0000-0000-000063160000}"/>
    <cellStyle name="Normal 5 2 2 4 2 4" xfId="7444" xr:uid="{00000000-0005-0000-0000-000064160000}"/>
    <cellStyle name="Normal 5 2 2 4 3" xfId="3013" xr:uid="{00000000-0005-0000-0000-000065160000}"/>
    <cellStyle name="Normal 5 2 2 4 3 2" xfId="3833" xr:uid="{00000000-0005-0000-0000-000066160000}"/>
    <cellStyle name="Normal 5 2 2 4 3 2 2" xfId="8298" xr:uid="{00000000-0005-0000-0000-000066160000}"/>
    <cellStyle name="Normal 5 2 2 4 3 3" xfId="6044" xr:uid="{00000000-0005-0000-0000-000067160000}"/>
    <cellStyle name="Normal 5 2 2 4 3 3 2" xfId="9352" xr:uid="{00000000-0005-0000-0000-000067160000}"/>
    <cellStyle name="Normal 5 2 2 4 3 4" xfId="7445" xr:uid="{00000000-0005-0000-0000-000068160000}"/>
    <cellStyle name="Normal 5 2 2 4 4" xfId="3140" xr:uid="{00000000-0005-0000-0000-000069160000}"/>
    <cellStyle name="Normal 5 2 2 4 4 2" xfId="3952" xr:uid="{00000000-0005-0000-0000-00006A160000}"/>
    <cellStyle name="Normal 5 2 2 4 4 2 2" xfId="8417" xr:uid="{00000000-0005-0000-0000-00006A160000}"/>
    <cellStyle name="Normal 5 2 2 4 4 3" xfId="6163" xr:uid="{00000000-0005-0000-0000-00006B160000}"/>
    <cellStyle name="Normal 5 2 2 4 4 3 2" xfId="9471" xr:uid="{00000000-0005-0000-0000-00006B160000}"/>
    <cellStyle name="Normal 5 2 2 4 4 4" xfId="7446" xr:uid="{00000000-0005-0000-0000-00006C160000}"/>
    <cellStyle name="Normal 5 2 2 4 5" xfId="2561" xr:uid="{00000000-0005-0000-0000-00006D160000}"/>
    <cellStyle name="Normal 5 2 2 4 5 2" xfId="7447" xr:uid="{00000000-0005-0000-0000-00006E160000}"/>
    <cellStyle name="Normal 5 2 2 4 6" xfId="3385" xr:uid="{00000000-0005-0000-0000-00006F160000}"/>
    <cellStyle name="Normal 5 2 2 4 6 2" xfId="7852" xr:uid="{00000000-0005-0000-0000-00006F160000}"/>
    <cellStyle name="Normal 5 2 2 4 7" xfId="5596" xr:uid="{00000000-0005-0000-0000-000070160000}"/>
    <cellStyle name="Normal 5 2 2 4 7 2" xfId="8904" xr:uid="{00000000-0005-0000-0000-000070160000}"/>
    <cellStyle name="Normal 5 2 2 4 8" xfId="7443" xr:uid="{00000000-0005-0000-0000-000071160000}"/>
    <cellStyle name="Normal 5 2 2 5" xfId="2034" xr:uid="{00000000-0005-0000-0000-000072160000}"/>
    <cellStyle name="Normal 5 2 2 5 2" xfId="2901" xr:uid="{00000000-0005-0000-0000-000073160000}"/>
    <cellStyle name="Normal 5 2 2 5 2 2" xfId="3723" xr:uid="{00000000-0005-0000-0000-000074160000}"/>
    <cellStyle name="Normal 5 2 2 5 2 2 2" xfId="8188" xr:uid="{00000000-0005-0000-0000-000074160000}"/>
    <cellStyle name="Normal 5 2 2 5 2 3" xfId="5934" xr:uid="{00000000-0005-0000-0000-000075160000}"/>
    <cellStyle name="Normal 5 2 2 5 2 3 2" xfId="9242" xr:uid="{00000000-0005-0000-0000-000075160000}"/>
    <cellStyle name="Normal 5 2 2 5 2 4" xfId="7449" xr:uid="{00000000-0005-0000-0000-000076160000}"/>
    <cellStyle name="Normal 5 2 2 5 3" xfId="3019" xr:uid="{00000000-0005-0000-0000-000077160000}"/>
    <cellStyle name="Normal 5 2 2 5 3 2" xfId="3839" xr:uid="{00000000-0005-0000-0000-000078160000}"/>
    <cellStyle name="Normal 5 2 2 5 3 2 2" xfId="8304" xr:uid="{00000000-0005-0000-0000-000078160000}"/>
    <cellStyle name="Normal 5 2 2 5 3 3" xfId="6050" xr:uid="{00000000-0005-0000-0000-000079160000}"/>
    <cellStyle name="Normal 5 2 2 5 3 3 2" xfId="9358" xr:uid="{00000000-0005-0000-0000-000079160000}"/>
    <cellStyle name="Normal 5 2 2 5 3 4" xfId="7450" xr:uid="{00000000-0005-0000-0000-00007A160000}"/>
    <cellStyle name="Normal 5 2 2 5 4" xfId="3146" xr:uid="{00000000-0005-0000-0000-00007B160000}"/>
    <cellStyle name="Normal 5 2 2 5 4 2" xfId="3958" xr:uid="{00000000-0005-0000-0000-00007C160000}"/>
    <cellStyle name="Normal 5 2 2 5 4 2 2" xfId="8423" xr:uid="{00000000-0005-0000-0000-00007C160000}"/>
    <cellStyle name="Normal 5 2 2 5 4 3" xfId="6169" xr:uid="{00000000-0005-0000-0000-00007D160000}"/>
    <cellStyle name="Normal 5 2 2 5 4 3 2" xfId="9477" xr:uid="{00000000-0005-0000-0000-00007D160000}"/>
    <cellStyle name="Normal 5 2 2 5 4 4" xfId="7451" xr:uid="{00000000-0005-0000-0000-00007E160000}"/>
    <cellStyle name="Normal 5 2 2 5 5" xfId="2567" xr:uid="{00000000-0005-0000-0000-00007F160000}"/>
    <cellStyle name="Normal 5 2 2 5 5 2" xfId="7452" xr:uid="{00000000-0005-0000-0000-000080160000}"/>
    <cellStyle name="Normal 5 2 2 5 6" xfId="3391" xr:uid="{00000000-0005-0000-0000-000081160000}"/>
    <cellStyle name="Normal 5 2 2 5 6 2" xfId="7857" xr:uid="{00000000-0005-0000-0000-000081160000}"/>
    <cellStyle name="Normal 5 2 2 5 7" xfId="5602" xr:uid="{00000000-0005-0000-0000-000082160000}"/>
    <cellStyle name="Normal 5 2 2 5 7 2" xfId="8910" xr:uid="{00000000-0005-0000-0000-000082160000}"/>
    <cellStyle name="Normal 5 2 2 5 8" xfId="7448" xr:uid="{00000000-0005-0000-0000-000083160000}"/>
    <cellStyle name="Normal 5 2 2 6" xfId="2007" xr:uid="{00000000-0005-0000-0000-000084160000}"/>
    <cellStyle name="Normal 5 2 2 6 2" xfId="2877" xr:uid="{00000000-0005-0000-0000-000085160000}"/>
    <cellStyle name="Normal 5 2 2 6 2 2" xfId="3699" xr:uid="{00000000-0005-0000-0000-000086160000}"/>
    <cellStyle name="Normal 5 2 2 6 2 2 2" xfId="8164" xr:uid="{00000000-0005-0000-0000-000086160000}"/>
    <cellStyle name="Normal 5 2 2 6 2 3" xfId="5910" xr:uid="{00000000-0005-0000-0000-000087160000}"/>
    <cellStyle name="Normal 5 2 2 6 2 3 2" xfId="9218" xr:uid="{00000000-0005-0000-0000-000087160000}"/>
    <cellStyle name="Normal 5 2 2 6 2 4" xfId="7454" xr:uid="{00000000-0005-0000-0000-000088160000}"/>
    <cellStyle name="Normal 5 2 2 6 3" xfId="2995" xr:uid="{00000000-0005-0000-0000-000089160000}"/>
    <cellStyle name="Normal 5 2 2 6 3 2" xfId="3815" xr:uid="{00000000-0005-0000-0000-00008A160000}"/>
    <cellStyle name="Normal 5 2 2 6 3 2 2" xfId="8280" xr:uid="{00000000-0005-0000-0000-00008A160000}"/>
    <cellStyle name="Normal 5 2 2 6 3 3" xfId="6026" xr:uid="{00000000-0005-0000-0000-00008B160000}"/>
    <cellStyle name="Normal 5 2 2 6 3 3 2" xfId="9334" xr:uid="{00000000-0005-0000-0000-00008B160000}"/>
    <cellStyle name="Normal 5 2 2 6 3 4" xfId="7455" xr:uid="{00000000-0005-0000-0000-00008C160000}"/>
    <cellStyle name="Normal 5 2 2 6 4" xfId="3122" xr:uid="{00000000-0005-0000-0000-00008D160000}"/>
    <cellStyle name="Normal 5 2 2 6 4 2" xfId="3934" xr:uid="{00000000-0005-0000-0000-00008E160000}"/>
    <cellStyle name="Normal 5 2 2 6 4 2 2" xfId="8399" xr:uid="{00000000-0005-0000-0000-00008E160000}"/>
    <cellStyle name="Normal 5 2 2 6 4 3" xfId="6145" xr:uid="{00000000-0005-0000-0000-00008F160000}"/>
    <cellStyle name="Normal 5 2 2 6 4 3 2" xfId="9453" xr:uid="{00000000-0005-0000-0000-00008F160000}"/>
    <cellStyle name="Normal 5 2 2 6 4 4" xfId="7456" xr:uid="{00000000-0005-0000-0000-000090160000}"/>
    <cellStyle name="Normal 5 2 2 6 5" xfId="2543" xr:uid="{00000000-0005-0000-0000-000091160000}"/>
    <cellStyle name="Normal 5 2 2 6 5 2" xfId="7457" xr:uid="{00000000-0005-0000-0000-000092160000}"/>
    <cellStyle name="Normal 5 2 2 6 6" xfId="3367" xr:uid="{00000000-0005-0000-0000-000093160000}"/>
    <cellStyle name="Normal 5 2 2 6 6 2" xfId="7838" xr:uid="{00000000-0005-0000-0000-000093160000}"/>
    <cellStyle name="Normal 5 2 2 6 7" xfId="5578" xr:uid="{00000000-0005-0000-0000-000094160000}"/>
    <cellStyle name="Normal 5 2 2 6 7 2" xfId="8886" xr:uid="{00000000-0005-0000-0000-000094160000}"/>
    <cellStyle name="Normal 5 2 2 6 8" xfId="7453" xr:uid="{00000000-0005-0000-0000-000095160000}"/>
    <cellStyle name="Normal 5 2 3" xfId="786" xr:uid="{00000000-0005-0000-0000-000096160000}"/>
    <cellStyle name="Normal 5 2 3 2" xfId="2014" xr:uid="{00000000-0005-0000-0000-000097160000}"/>
    <cellStyle name="Normal 5 2 3 2 2" xfId="2881" xr:uid="{00000000-0005-0000-0000-000098160000}"/>
    <cellStyle name="Normal 5 2 3 2 2 2" xfId="3703" xr:uid="{00000000-0005-0000-0000-000099160000}"/>
    <cellStyle name="Normal 5 2 3 2 2 2 2" xfId="8168" xr:uid="{00000000-0005-0000-0000-000099160000}"/>
    <cellStyle name="Normal 5 2 3 2 2 3" xfId="5914" xr:uid="{00000000-0005-0000-0000-00009A160000}"/>
    <cellStyle name="Normal 5 2 3 2 2 3 2" xfId="9222" xr:uid="{00000000-0005-0000-0000-00009A160000}"/>
    <cellStyle name="Normal 5 2 3 2 2 4" xfId="7459" xr:uid="{00000000-0005-0000-0000-00009B160000}"/>
    <cellStyle name="Normal 5 2 3 2 3" xfId="2999" xr:uid="{00000000-0005-0000-0000-00009C160000}"/>
    <cellStyle name="Normal 5 2 3 2 3 2" xfId="3819" xr:uid="{00000000-0005-0000-0000-00009D160000}"/>
    <cellStyle name="Normal 5 2 3 2 3 2 2" xfId="8284" xr:uid="{00000000-0005-0000-0000-00009D160000}"/>
    <cellStyle name="Normal 5 2 3 2 3 3" xfId="6030" xr:uid="{00000000-0005-0000-0000-00009E160000}"/>
    <cellStyle name="Normal 5 2 3 2 3 3 2" xfId="9338" xr:uid="{00000000-0005-0000-0000-00009E160000}"/>
    <cellStyle name="Normal 5 2 3 2 3 4" xfId="7460" xr:uid="{00000000-0005-0000-0000-00009F160000}"/>
    <cellStyle name="Normal 5 2 3 2 4" xfId="3126" xr:uid="{00000000-0005-0000-0000-0000A0160000}"/>
    <cellStyle name="Normal 5 2 3 2 4 2" xfId="3938" xr:uid="{00000000-0005-0000-0000-0000A1160000}"/>
    <cellStyle name="Normal 5 2 3 2 4 2 2" xfId="8403" xr:uid="{00000000-0005-0000-0000-0000A1160000}"/>
    <cellStyle name="Normal 5 2 3 2 4 3" xfId="6149" xr:uid="{00000000-0005-0000-0000-0000A2160000}"/>
    <cellStyle name="Normal 5 2 3 2 4 3 2" xfId="9457" xr:uid="{00000000-0005-0000-0000-0000A2160000}"/>
    <cellStyle name="Normal 5 2 3 2 4 4" xfId="7461" xr:uid="{00000000-0005-0000-0000-0000A3160000}"/>
    <cellStyle name="Normal 5 2 3 2 5" xfId="2547" xr:uid="{00000000-0005-0000-0000-0000A4160000}"/>
    <cellStyle name="Normal 5 2 3 2 5 2" xfId="7462" xr:uid="{00000000-0005-0000-0000-0000A5160000}"/>
    <cellStyle name="Normal 5 2 3 2 6" xfId="3371" xr:uid="{00000000-0005-0000-0000-0000A6160000}"/>
    <cellStyle name="Normal 5 2 3 2 6 2" xfId="7841" xr:uid="{00000000-0005-0000-0000-0000A6160000}"/>
    <cellStyle name="Normal 5 2 3 2 7" xfId="5582" xr:uid="{00000000-0005-0000-0000-0000A7160000}"/>
    <cellStyle name="Normal 5 2 3 2 7 2" xfId="8890" xr:uid="{00000000-0005-0000-0000-0000A7160000}"/>
    <cellStyle name="Normal 5 2 3 2 8" xfId="7458" xr:uid="{00000000-0005-0000-0000-0000A8160000}"/>
    <cellStyle name="Normal 5 2 4" xfId="2020" xr:uid="{00000000-0005-0000-0000-0000A9160000}"/>
    <cellStyle name="Normal 5 2 4 2" xfId="2887" xr:uid="{00000000-0005-0000-0000-0000AA160000}"/>
    <cellStyle name="Normal 5 2 4 2 2" xfId="3709" xr:uid="{00000000-0005-0000-0000-0000AB160000}"/>
    <cellStyle name="Normal 5 2 4 2 2 2" xfId="8174" xr:uid="{00000000-0005-0000-0000-0000AB160000}"/>
    <cellStyle name="Normal 5 2 4 2 3" xfId="5920" xr:uid="{00000000-0005-0000-0000-0000AC160000}"/>
    <cellStyle name="Normal 5 2 4 2 3 2" xfId="9228" xr:uid="{00000000-0005-0000-0000-0000AC160000}"/>
    <cellStyle name="Normal 5 2 4 2 4" xfId="7464" xr:uid="{00000000-0005-0000-0000-0000AD160000}"/>
    <cellStyle name="Normal 5 2 4 3" xfId="3005" xr:uid="{00000000-0005-0000-0000-0000AE160000}"/>
    <cellStyle name="Normal 5 2 4 3 2" xfId="3825" xr:uid="{00000000-0005-0000-0000-0000AF160000}"/>
    <cellStyle name="Normal 5 2 4 3 2 2" xfId="8290" xr:uid="{00000000-0005-0000-0000-0000AF160000}"/>
    <cellStyle name="Normal 5 2 4 3 3" xfId="6036" xr:uid="{00000000-0005-0000-0000-0000B0160000}"/>
    <cellStyle name="Normal 5 2 4 3 3 2" xfId="9344" xr:uid="{00000000-0005-0000-0000-0000B0160000}"/>
    <cellStyle name="Normal 5 2 4 3 4" xfId="7465" xr:uid="{00000000-0005-0000-0000-0000B1160000}"/>
    <cellStyle name="Normal 5 2 4 4" xfId="3132" xr:uid="{00000000-0005-0000-0000-0000B2160000}"/>
    <cellStyle name="Normal 5 2 4 4 2" xfId="3944" xr:uid="{00000000-0005-0000-0000-0000B3160000}"/>
    <cellStyle name="Normal 5 2 4 4 2 2" xfId="8409" xr:uid="{00000000-0005-0000-0000-0000B3160000}"/>
    <cellStyle name="Normal 5 2 4 4 3" xfId="6155" xr:uid="{00000000-0005-0000-0000-0000B4160000}"/>
    <cellStyle name="Normal 5 2 4 4 3 2" xfId="9463" xr:uid="{00000000-0005-0000-0000-0000B4160000}"/>
    <cellStyle name="Normal 5 2 4 4 4" xfId="7466" xr:uid="{00000000-0005-0000-0000-0000B5160000}"/>
    <cellStyle name="Normal 5 2 4 5" xfId="2553" xr:uid="{00000000-0005-0000-0000-0000B6160000}"/>
    <cellStyle name="Normal 5 2 4 5 2" xfId="4532" xr:uid="{00000000-0005-0000-0000-0000B7160000}"/>
    <cellStyle name="Normal 5 2 4 5 3" xfId="7740" xr:uid="{00000000-0005-0000-0000-0000B6160000}"/>
    <cellStyle name="Normal 5 2 4 6" xfId="3377" xr:uid="{00000000-0005-0000-0000-0000B8160000}"/>
    <cellStyle name="Normal 5 2 4 6 2" xfId="7467" xr:uid="{00000000-0005-0000-0000-0000B9160000}"/>
    <cellStyle name="Normal 5 2 4 7" xfId="5588" xr:uid="{00000000-0005-0000-0000-0000BA160000}"/>
    <cellStyle name="Normal 5 2 4 7 2" xfId="8896" xr:uid="{00000000-0005-0000-0000-0000BA160000}"/>
    <cellStyle name="Normal 5 2 4 8" xfId="7463" xr:uid="{00000000-0005-0000-0000-0000BB160000}"/>
    <cellStyle name="Normal 5 2 5" xfId="2026" xr:uid="{00000000-0005-0000-0000-0000BC160000}"/>
    <cellStyle name="Normal 5 2 5 2" xfId="2893" xr:uid="{00000000-0005-0000-0000-0000BD160000}"/>
    <cellStyle name="Normal 5 2 5 2 2" xfId="3715" xr:uid="{00000000-0005-0000-0000-0000BE160000}"/>
    <cellStyle name="Normal 5 2 5 2 2 2" xfId="8180" xr:uid="{00000000-0005-0000-0000-0000BE160000}"/>
    <cellStyle name="Normal 5 2 5 2 3" xfId="5926" xr:uid="{00000000-0005-0000-0000-0000BF160000}"/>
    <cellStyle name="Normal 5 2 5 2 3 2" xfId="9234" xr:uid="{00000000-0005-0000-0000-0000BF160000}"/>
    <cellStyle name="Normal 5 2 5 2 4" xfId="7469" xr:uid="{00000000-0005-0000-0000-0000C0160000}"/>
    <cellStyle name="Normal 5 2 5 3" xfId="3011" xr:uid="{00000000-0005-0000-0000-0000C1160000}"/>
    <cellStyle name="Normal 5 2 5 3 2" xfId="3831" xr:uid="{00000000-0005-0000-0000-0000C2160000}"/>
    <cellStyle name="Normal 5 2 5 3 2 2" xfId="8296" xr:uid="{00000000-0005-0000-0000-0000C2160000}"/>
    <cellStyle name="Normal 5 2 5 3 3" xfId="6042" xr:uid="{00000000-0005-0000-0000-0000C3160000}"/>
    <cellStyle name="Normal 5 2 5 3 3 2" xfId="9350" xr:uid="{00000000-0005-0000-0000-0000C3160000}"/>
    <cellStyle name="Normal 5 2 5 3 4" xfId="7470" xr:uid="{00000000-0005-0000-0000-0000C4160000}"/>
    <cellStyle name="Normal 5 2 5 4" xfId="3138" xr:uid="{00000000-0005-0000-0000-0000C5160000}"/>
    <cellStyle name="Normal 5 2 5 4 2" xfId="3950" xr:uid="{00000000-0005-0000-0000-0000C6160000}"/>
    <cellStyle name="Normal 5 2 5 4 2 2" xfId="8415" xr:uid="{00000000-0005-0000-0000-0000C6160000}"/>
    <cellStyle name="Normal 5 2 5 4 3" xfId="6161" xr:uid="{00000000-0005-0000-0000-0000C7160000}"/>
    <cellStyle name="Normal 5 2 5 4 3 2" xfId="9469" xr:uid="{00000000-0005-0000-0000-0000C7160000}"/>
    <cellStyle name="Normal 5 2 5 4 4" xfId="7471" xr:uid="{00000000-0005-0000-0000-0000C8160000}"/>
    <cellStyle name="Normal 5 2 5 5" xfId="2559" xr:uid="{00000000-0005-0000-0000-0000C9160000}"/>
    <cellStyle name="Normal 5 2 5 5 2" xfId="7472" xr:uid="{00000000-0005-0000-0000-0000CA160000}"/>
    <cellStyle name="Normal 5 2 5 6" xfId="3383" xr:uid="{00000000-0005-0000-0000-0000CB160000}"/>
    <cellStyle name="Normal 5 2 5 6 2" xfId="7850" xr:uid="{00000000-0005-0000-0000-0000CB160000}"/>
    <cellStyle name="Normal 5 2 5 7" xfId="5594" xr:uid="{00000000-0005-0000-0000-0000CC160000}"/>
    <cellStyle name="Normal 5 2 5 7 2" xfId="8902" xr:uid="{00000000-0005-0000-0000-0000CC160000}"/>
    <cellStyle name="Normal 5 2 5 8" xfId="7468" xr:uid="{00000000-0005-0000-0000-0000CD160000}"/>
    <cellStyle name="Normal 5 2 6" xfId="2032" xr:uid="{00000000-0005-0000-0000-0000CE160000}"/>
    <cellStyle name="Normal 5 2 6 2" xfId="2899" xr:uid="{00000000-0005-0000-0000-0000CF160000}"/>
    <cellStyle name="Normal 5 2 6 2 2" xfId="3721" xr:uid="{00000000-0005-0000-0000-0000D0160000}"/>
    <cellStyle name="Normal 5 2 6 2 2 2" xfId="8186" xr:uid="{00000000-0005-0000-0000-0000D0160000}"/>
    <cellStyle name="Normal 5 2 6 2 3" xfId="5932" xr:uid="{00000000-0005-0000-0000-0000D1160000}"/>
    <cellStyle name="Normal 5 2 6 2 3 2" xfId="9240" xr:uid="{00000000-0005-0000-0000-0000D1160000}"/>
    <cellStyle name="Normal 5 2 6 2 4" xfId="7474" xr:uid="{00000000-0005-0000-0000-0000D2160000}"/>
    <cellStyle name="Normal 5 2 6 3" xfId="3017" xr:uid="{00000000-0005-0000-0000-0000D3160000}"/>
    <cellStyle name="Normal 5 2 6 3 2" xfId="3837" xr:uid="{00000000-0005-0000-0000-0000D4160000}"/>
    <cellStyle name="Normal 5 2 6 3 2 2" xfId="8302" xr:uid="{00000000-0005-0000-0000-0000D4160000}"/>
    <cellStyle name="Normal 5 2 6 3 3" xfId="6048" xr:uid="{00000000-0005-0000-0000-0000D5160000}"/>
    <cellStyle name="Normal 5 2 6 3 3 2" xfId="9356" xr:uid="{00000000-0005-0000-0000-0000D5160000}"/>
    <cellStyle name="Normal 5 2 6 3 4" xfId="7475" xr:uid="{00000000-0005-0000-0000-0000D6160000}"/>
    <cellStyle name="Normal 5 2 6 4" xfId="3144" xr:uid="{00000000-0005-0000-0000-0000D7160000}"/>
    <cellStyle name="Normal 5 2 6 4 2" xfId="3956" xr:uid="{00000000-0005-0000-0000-0000D8160000}"/>
    <cellStyle name="Normal 5 2 6 4 2 2" xfId="8421" xr:uid="{00000000-0005-0000-0000-0000D8160000}"/>
    <cellStyle name="Normal 5 2 6 4 3" xfId="6167" xr:uid="{00000000-0005-0000-0000-0000D9160000}"/>
    <cellStyle name="Normal 5 2 6 4 3 2" xfId="9475" xr:uid="{00000000-0005-0000-0000-0000D9160000}"/>
    <cellStyle name="Normal 5 2 6 4 4" xfId="7476" xr:uid="{00000000-0005-0000-0000-0000DA160000}"/>
    <cellStyle name="Normal 5 2 6 5" xfId="2565" xr:uid="{00000000-0005-0000-0000-0000DB160000}"/>
    <cellStyle name="Normal 5 2 6 5 2" xfId="7477" xr:uid="{00000000-0005-0000-0000-0000DC160000}"/>
    <cellStyle name="Normal 5 2 6 6" xfId="3389" xr:uid="{00000000-0005-0000-0000-0000DD160000}"/>
    <cellStyle name="Normal 5 2 6 6 2" xfId="7855" xr:uid="{00000000-0005-0000-0000-0000DD160000}"/>
    <cellStyle name="Normal 5 2 6 7" xfId="5600" xr:uid="{00000000-0005-0000-0000-0000DE160000}"/>
    <cellStyle name="Normal 5 2 6 7 2" xfId="8908" xr:uid="{00000000-0005-0000-0000-0000DE160000}"/>
    <cellStyle name="Normal 5 2 6 8" xfId="7473" xr:uid="{00000000-0005-0000-0000-0000DF160000}"/>
    <cellStyle name="Normal 5 2 7" xfId="1923" xr:uid="{00000000-0005-0000-0000-0000E0160000}"/>
    <cellStyle name="Normal 5 2 7 2" xfId="2875" xr:uid="{00000000-0005-0000-0000-0000E1160000}"/>
    <cellStyle name="Normal 5 2 7 2 2" xfId="3697" xr:uid="{00000000-0005-0000-0000-0000E2160000}"/>
    <cellStyle name="Normal 5 2 7 2 2 2" xfId="8162" xr:uid="{00000000-0005-0000-0000-0000E2160000}"/>
    <cellStyle name="Normal 5 2 7 2 3" xfId="5908" xr:uid="{00000000-0005-0000-0000-0000E3160000}"/>
    <cellStyle name="Normal 5 2 7 2 3 2" xfId="9216" xr:uid="{00000000-0005-0000-0000-0000E3160000}"/>
    <cellStyle name="Normal 5 2 7 2 4" xfId="7479" xr:uid="{00000000-0005-0000-0000-0000E4160000}"/>
    <cellStyle name="Normal 5 2 7 3" xfId="2993" xr:uid="{00000000-0005-0000-0000-0000E5160000}"/>
    <cellStyle name="Normal 5 2 7 3 2" xfId="3813" xr:uid="{00000000-0005-0000-0000-0000E6160000}"/>
    <cellStyle name="Normal 5 2 7 3 2 2" xfId="8278" xr:uid="{00000000-0005-0000-0000-0000E6160000}"/>
    <cellStyle name="Normal 5 2 7 3 3" xfId="6024" xr:uid="{00000000-0005-0000-0000-0000E7160000}"/>
    <cellStyle name="Normal 5 2 7 3 3 2" xfId="9332" xr:uid="{00000000-0005-0000-0000-0000E7160000}"/>
    <cellStyle name="Normal 5 2 7 3 4" xfId="7480" xr:uid="{00000000-0005-0000-0000-0000E8160000}"/>
    <cellStyle name="Normal 5 2 7 4" xfId="3120" xr:uid="{00000000-0005-0000-0000-0000E9160000}"/>
    <cellStyle name="Normal 5 2 7 4 2" xfId="3932" xr:uid="{00000000-0005-0000-0000-0000EA160000}"/>
    <cellStyle name="Normal 5 2 7 4 2 2" xfId="8397" xr:uid="{00000000-0005-0000-0000-0000EA160000}"/>
    <cellStyle name="Normal 5 2 7 4 3" xfId="6143" xr:uid="{00000000-0005-0000-0000-0000EB160000}"/>
    <cellStyle name="Normal 5 2 7 4 3 2" xfId="9451" xr:uid="{00000000-0005-0000-0000-0000EB160000}"/>
    <cellStyle name="Normal 5 2 7 4 4" xfId="7481" xr:uid="{00000000-0005-0000-0000-0000EC160000}"/>
    <cellStyle name="Normal 5 2 7 5" xfId="2541" xr:uid="{00000000-0005-0000-0000-0000ED160000}"/>
    <cellStyle name="Normal 5 2 7 5 2" xfId="7482" xr:uid="{00000000-0005-0000-0000-0000EE160000}"/>
    <cellStyle name="Normal 5 2 7 6" xfId="3365" xr:uid="{00000000-0005-0000-0000-0000EF160000}"/>
    <cellStyle name="Normal 5 2 7 6 2" xfId="7836" xr:uid="{00000000-0005-0000-0000-0000EF160000}"/>
    <cellStyle name="Normal 5 2 7 7" xfId="5575" xr:uid="{00000000-0005-0000-0000-0000F0160000}"/>
    <cellStyle name="Normal 5 2 7 7 2" xfId="8884" xr:uid="{00000000-0005-0000-0000-0000F0160000}"/>
    <cellStyle name="Normal 5 2 7 8" xfId="7478" xr:uid="{00000000-0005-0000-0000-0000F1160000}"/>
    <cellStyle name="Normal 5 2 8" xfId="4350" xr:uid="{00000000-0005-0000-0000-0000F2160000}"/>
    <cellStyle name="Normal 5 3" xfId="1184" xr:uid="{00000000-0005-0000-0000-0000F3160000}"/>
    <cellStyle name="Normal 5 3 2" xfId="1788" xr:uid="{00000000-0005-0000-0000-0000F4160000}"/>
    <cellStyle name="Normal 5 3 2 2" xfId="2015" xr:uid="{00000000-0005-0000-0000-0000F5160000}"/>
    <cellStyle name="Normal 5 3 2 2 2" xfId="2882" xr:uid="{00000000-0005-0000-0000-0000F6160000}"/>
    <cellStyle name="Normal 5 3 2 2 2 2" xfId="3704" xr:uid="{00000000-0005-0000-0000-0000F7160000}"/>
    <cellStyle name="Normal 5 3 2 2 2 2 2" xfId="8169" xr:uid="{00000000-0005-0000-0000-0000F7160000}"/>
    <cellStyle name="Normal 5 3 2 2 2 3" xfId="5915" xr:uid="{00000000-0005-0000-0000-0000F8160000}"/>
    <cellStyle name="Normal 5 3 2 2 2 3 2" xfId="9223" xr:uid="{00000000-0005-0000-0000-0000F8160000}"/>
    <cellStyle name="Normal 5 3 2 2 2 4" xfId="7484" xr:uid="{00000000-0005-0000-0000-0000F9160000}"/>
    <cellStyle name="Normal 5 3 2 2 3" xfId="3000" xr:uid="{00000000-0005-0000-0000-0000FA160000}"/>
    <cellStyle name="Normal 5 3 2 2 3 2" xfId="3820" xr:uid="{00000000-0005-0000-0000-0000FB160000}"/>
    <cellStyle name="Normal 5 3 2 2 3 2 2" xfId="8285" xr:uid="{00000000-0005-0000-0000-0000FB160000}"/>
    <cellStyle name="Normal 5 3 2 2 3 3" xfId="6031" xr:uid="{00000000-0005-0000-0000-0000FC160000}"/>
    <cellStyle name="Normal 5 3 2 2 3 3 2" xfId="9339" xr:uid="{00000000-0005-0000-0000-0000FC160000}"/>
    <cellStyle name="Normal 5 3 2 2 3 4" xfId="7485" xr:uid="{00000000-0005-0000-0000-0000FD160000}"/>
    <cellStyle name="Normal 5 3 2 2 4" xfId="3127" xr:uid="{00000000-0005-0000-0000-0000FE160000}"/>
    <cellStyle name="Normal 5 3 2 2 4 2" xfId="3939" xr:uid="{00000000-0005-0000-0000-0000FF160000}"/>
    <cellStyle name="Normal 5 3 2 2 4 2 2" xfId="8404" xr:uid="{00000000-0005-0000-0000-0000FF160000}"/>
    <cellStyle name="Normal 5 3 2 2 4 3" xfId="6150" xr:uid="{00000000-0005-0000-0000-000000170000}"/>
    <cellStyle name="Normal 5 3 2 2 4 3 2" xfId="9458" xr:uid="{00000000-0005-0000-0000-000000170000}"/>
    <cellStyle name="Normal 5 3 2 2 4 4" xfId="7486" xr:uid="{00000000-0005-0000-0000-000001170000}"/>
    <cellStyle name="Normal 5 3 2 2 5" xfId="2548" xr:uid="{00000000-0005-0000-0000-000002170000}"/>
    <cellStyle name="Normal 5 3 2 2 5 2" xfId="7487" xr:uid="{00000000-0005-0000-0000-000003170000}"/>
    <cellStyle name="Normal 5 3 2 2 6" xfId="3372" xr:uid="{00000000-0005-0000-0000-000004170000}"/>
    <cellStyle name="Normal 5 3 2 2 6 2" xfId="7842" xr:uid="{00000000-0005-0000-0000-000004170000}"/>
    <cellStyle name="Normal 5 3 2 2 7" xfId="5583" xr:uid="{00000000-0005-0000-0000-000005170000}"/>
    <cellStyle name="Normal 5 3 2 2 7 2" xfId="8891" xr:uid="{00000000-0005-0000-0000-000005170000}"/>
    <cellStyle name="Normal 5 3 2 2 8" xfId="7483" xr:uid="{00000000-0005-0000-0000-000006170000}"/>
    <cellStyle name="Normal 5 3 3" xfId="2021" xr:uid="{00000000-0005-0000-0000-000007170000}"/>
    <cellStyle name="Normal 5 3 3 2" xfId="2888" xr:uid="{00000000-0005-0000-0000-000008170000}"/>
    <cellStyle name="Normal 5 3 3 2 2" xfId="3710" xr:uid="{00000000-0005-0000-0000-000009170000}"/>
    <cellStyle name="Normal 5 3 3 2 2 2" xfId="8175" xr:uid="{00000000-0005-0000-0000-000009170000}"/>
    <cellStyle name="Normal 5 3 3 2 3" xfId="5921" xr:uid="{00000000-0005-0000-0000-00000A170000}"/>
    <cellStyle name="Normal 5 3 3 2 3 2" xfId="9229" xr:uid="{00000000-0005-0000-0000-00000A170000}"/>
    <cellStyle name="Normal 5 3 3 2 4" xfId="7489" xr:uid="{00000000-0005-0000-0000-00000B170000}"/>
    <cellStyle name="Normal 5 3 3 3" xfId="3006" xr:uid="{00000000-0005-0000-0000-00000C170000}"/>
    <cellStyle name="Normal 5 3 3 3 2" xfId="3826" xr:uid="{00000000-0005-0000-0000-00000D170000}"/>
    <cellStyle name="Normal 5 3 3 3 2 2" xfId="8291" xr:uid="{00000000-0005-0000-0000-00000D170000}"/>
    <cellStyle name="Normal 5 3 3 3 3" xfId="6037" xr:uid="{00000000-0005-0000-0000-00000E170000}"/>
    <cellStyle name="Normal 5 3 3 3 3 2" xfId="9345" xr:uid="{00000000-0005-0000-0000-00000E170000}"/>
    <cellStyle name="Normal 5 3 3 3 4" xfId="7490" xr:uid="{00000000-0005-0000-0000-00000F170000}"/>
    <cellStyle name="Normal 5 3 3 4" xfId="3133" xr:uid="{00000000-0005-0000-0000-000010170000}"/>
    <cellStyle name="Normal 5 3 3 4 2" xfId="3945" xr:uid="{00000000-0005-0000-0000-000011170000}"/>
    <cellStyle name="Normal 5 3 3 4 2 2" xfId="8410" xr:uid="{00000000-0005-0000-0000-000011170000}"/>
    <cellStyle name="Normal 5 3 3 4 3" xfId="6156" xr:uid="{00000000-0005-0000-0000-000012170000}"/>
    <cellStyle name="Normal 5 3 3 4 3 2" xfId="9464" xr:uid="{00000000-0005-0000-0000-000012170000}"/>
    <cellStyle name="Normal 5 3 3 4 4" xfId="7491" xr:uid="{00000000-0005-0000-0000-000013170000}"/>
    <cellStyle name="Normal 5 3 3 5" xfId="2554" xr:uid="{00000000-0005-0000-0000-000014170000}"/>
    <cellStyle name="Normal 5 3 3 5 2" xfId="7492" xr:uid="{00000000-0005-0000-0000-000015170000}"/>
    <cellStyle name="Normal 5 3 3 6" xfId="3378" xr:uid="{00000000-0005-0000-0000-000016170000}"/>
    <cellStyle name="Normal 5 3 3 6 2" xfId="7847" xr:uid="{00000000-0005-0000-0000-000016170000}"/>
    <cellStyle name="Normal 5 3 3 7" xfId="5589" xr:uid="{00000000-0005-0000-0000-000017170000}"/>
    <cellStyle name="Normal 5 3 3 7 2" xfId="8897" xr:uid="{00000000-0005-0000-0000-000017170000}"/>
    <cellStyle name="Normal 5 3 3 8" xfId="7488" xr:uid="{00000000-0005-0000-0000-000018170000}"/>
    <cellStyle name="Normal 5 3 4" xfId="2027" xr:uid="{00000000-0005-0000-0000-000019170000}"/>
    <cellStyle name="Normal 5 3 4 2" xfId="2894" xr:uid="{00000000-0005-0000-0000-00001A170000}"/>
    <cellStyle name="Normal 5 3 4 2 2" xfId="3716" xr:uid="{00000000-0005-0000-0000-00001B170000}"/>
    <cellStyle name="Normal 5 3 4 2 2 2" xfId="8181" xr:uid="{00000000-0005-0000-0000-00001B170000}"/>
    <cellStyle name="Normal 5 3 4 2 3" xfId="5927" xr:uid="{00000000-0005-0000-0000-00001C170000}"/>
    <cellStyle name="Normal 5 3 4 2 3 2" xfId="9235" xr:uid="{00000000-0005-0000-0000-00001C170000}"/>
    <cellStyle name="Normal 5 3 4 2 4" xfId="7494" xr:uid="{00000000-0005-0000-0000-00001D170000}"/>
    <cellStyle name="Normal 5 3 4 3" xfId="3012" xr:uid="{00000000-0005-0000-0000-00001E170000}"/>
    <cellStyle name="Normal 5 3 4 3 2" xfId="3832" xr:uid="{00000000-0005-0000-0000-00001F170000}"/>
    <cellStyle name="Normal 5 3 4 3 2 2" xfId="8297" xr:uid="{00000000-0005-0000-0000-00001F170000}"/>
    <cellStyle name="Normal 5 3 4 3 3" xfId="6043" xr:uid="{00000000-0005-0000-0000-000020170000}"/>
    <cellStyle name="Normal 5 3 4 3 3 2" xfId="9351" xr:uid="{00000000-0005-0000-0000-000020170000}"/>
    <cellStyle name="Normal 5 3 4 3 4" xfId="7495" xr:uid="{00000000-0005-0000-0000-000021170000}"/>
    <cellStyle name="Normal 5 3 4 4" xfId="3139" xr:uid="{00000000-0005-0000-0000-000022170000}"/>
    <cellStyle name="Normal 5 3 4 4 2" xfId="3951" xr:uid="{00000000-0005-0000-0000-000023170000}"/>
    <cellStyle name="Normal 5 3 4 4 2 2" xfId="8416" xr:uid="{00000000-0005-0000-0000-000023170000}"/>
    <cellStyle name="Normal 5 3 4 4 3" xfId="6162" xr:uid="{00000000-0005-0000-0000-000024170000}"/>
    <cellStyle name="Normal 5 3 4 4 3 2" xfId="9470" xr:uid="{00000000-0005-0000-0000-000024170000}"/>
    <cellStyle name="Normal 5 3 4 4 4" xfId="7496" xr:uid="{00000000-0005-0000-0000-000025170000}"/>
    <cellStyle name="Normal 5 3 4 5" xfId="2560" xr:uid="{00000000-0005-0000-0000-000026170000}"/>
    <cellStyle name="Normal 5 3 4 5 2" xfId="7497" xr:uid="{00000000-0005-0000-0000-000027170000}"/>
    <cellStyle name="Normal 5 3 4 6" xfId="3384" xr:uid="{00000000-0005-0000-0000-000028170000}"/>
    <cellStyle name="Normal 5 3 4 6 2" xfId="7851" xr:uid="{00000000-0005-0000-0000-000028170000}"/>
    <cellStyle name="Normal 5 3 4 7" xfId="5595" xr:uid="{00000000-0005-0000-0000-000029170000}"/>
    <cellStyle name="Normal 5 3 4 7 2" xfId="8903" xr:uid="{00000000-0005-0000-0000-000029170000}"/>
    <cellStyle name="Normal 5 3 4 8" xfId="7493" xr:uid="{00000000-0005-0000-0000-00002A170000}"/>
    <cellStyle name="Normal 5 3 5" xfId="2033" xr:uid="{00000000-0005-0000-0000-00002B170000}"/>
    <cellStyle name="Normal 5 3 5 2" xfId="2900" xr:uid="{00000000-0005-0000-0000-00002C170000}"/>
    <cellStyle name="Normal 5 3 5 2 2" xfId="3722" xr:uid="{00000000-0005-0000-0000-00002D170000}"/>
    <cellStyle name="Normal 5 3 5 2 2 2" xfId="8187" xr:uid="{00000000-0005-0000-0000-00002D170000}"/>
    <cellStyle name="Normal 5 3 5 2 3" xfId="5933" xr:uid="{00000000-0005-0000-0000-00002E170000}"/>
    <cellStyle name="Normal 5 3 5 2 3 2" xfId="9241" xr:uid="{00000000-0005-0000-0000-00002E170000}"/>
    <cellStyle name="Normal 5 3 5 2 4" xfId="7499" xr:uid="{00000000-0005-0000-0000-00002F170000}"/>
    <cellStyle name="Normal 5 3 5 3" xfId="3018" xr:uid="{00000000-0005-0000-0000-000030170000}"/>
    <cellStyle name="Normal 5 3 5 3 2" xfId="3838" xr:uid="{00000000-0005-0000-0000-000031170000}"/>
    <cellStyle name="Normal 5 3 5 3 2 2" xfId="8303" xr:uid="{00000000-0005-0000-0000-000031170000}"/>
    <cellStyle name="Normal 5 3 5 3 3" xfId="6049" xr:uid="{00000000-0005-0000-0000-000032170000}"/>
    <cellStyle name="Normal 5 3 5 3 3 2" xfId="9357" xr:uid="{00000000-0005-0000-0000-000032170000}"/>
    <cellStyle name="Normal 5 3 5 3 4" xfId="7500" xr:uid="{00000000-0005-0000-0000-000033170000}"/>
    <cellStyle name="Normal 5 3 5 4" xfId="3145" xr:uid="{00000000-0005-0000-0000-000034170000}"/>
    <cellStyle name="Normal 5 3 5 4 2" xfId="3957" xr:uid="{00000000-0005-0000-0000-000035170000}"/>
    <cellStyle name="Normal 5 3 5 4 2 2" xfId="8422" xr:uid="{00000000-0005-0000-0000-000035170000}"/>
    <cellStyle name="Normal 5 3 5 4 3" xfId="6168" xr:uid="{00000000-0005-0000-0000-000036170000}"/>
    <cellStyle name="Normal 5 3 5 4 3 2" xfId="9476" xr:uid="{00000000-0005-0000-0000-000036170000}"/>
    <cellStyle name="Normal 5 3 5 4 4" xfId="7501" xr:uid="{00000000-0005-0000-0000-000037170000}"/>
    <cellStyle name="Normal 5 3 5 5" xfId="2566" xr:uid="{00000000-0005-0000-0000-000038170000}"/>
    <cellStyle name="Normal 5 3 5 5 2" xfId="7502" xr:uid="{00000000-0005-0000-0000-000039170000}"/>
    <cellStyle name="Normal 5 3 5 6" xfId="3390" xr:uid="{00000000-0005-0000-0000-00003A170000}"/>
    <cellStyle name="Normal 5 3 5 6 2" xfId="7856" xr:uid="{00000000-0005-0000-0000-00003A170000}"/>
    <cellStyle name="Normal 5 3 5 7" xfId="5601" xr:uid="{00000000-0005-0000-0000-00003B170000}"/>
    <cellStyle name="Normal 5 3 5 7 2" xfId="8909" xr:uid="{00000000-0005-0000-0000-00003B170000}"/>
    <cellStyle name="Normal 5 3 5 8" xfId="7498" xr:uid="{00000000-0005-0000-0000-00003C170000}"/>
    <cellStyle name="Normal 5 3 6" xfId="2006" xr:uid="{00000000-0005-0000-0000-00003D170000}"/>
    <cellStyle name="Normal 5 3 6 2" xfId="2876" xr:uid="{00000000-0005-0000-0000-00003E170000}"/>
    <cellStyle name="Normal 5 3 6 2 2" xfId="3698" xr:uid="{00000000-0005-0000-0000-00003F170000}"/>
    <cellStyle name="Normal 5 3 6 2 2 2" xfId="8163" xr:uid="{00000000-0005-0000-0000-00003F170000}"/>
    <cellStyle name="Normal 5 3 6 2 3" xfId="5909" xr:uid="{00000000-0005-0000-0000-000040170000}"/>
    <cellStyle name="Normal 5 3 6 2 3 2" xfId="9217" xr:uid="{00000000-0005-0000-0000-000040170000}"/>
    <cellStyle name="Normal 5 3 6 2 4" xfId="7504" xr:uid="{00000000-0005-0000-0000-000041170000}"/>
    <cellStyle name="Normal 5 3 6 3" xfId="2994" xr:uid="{00000000-0005-0000-0000-000042170000}"/>
    <cellStyle name="Normal 5 3 6 3 2" xfId="3814" xr:uid="{00000000-0005-0000-0000-000043170000}"/>
    <cellStyle name="Normal 5 3 6 3 2 2" xfId="8279" xr:uid="{00000000-0005-0000-0000-000043170000}"/>
    <cellStyle name="Normal 5 3 6 3 3" xfId="6025" xr:uid="{00000000-0005-0000-0000-000044170000}"/>
    <cellStyle name="Normal 5 3 6 3 3 2" xfId="9333" xr:uid="{00000000-0005-0000-0000-000044170000}"/>
    <cellStyle name="Normal 5 3 6 3 4" xfId="7505" xr:uid="{00000000-0005-0000-0000-000045170000}"/>
    <cellStyle name="Normal 5 3 6 4" xfId="3121" xr:uid="{00000000-0005-0000-0000-000046170000}"/>
    <cellStyle name="Normal 5 3 6 4 2" xfId="3933" xr:uid="{00000000-0005-0000-0000-000047170000}"/>
    <cellStyle name="Normal 5 3 6 4 2 2" xfId="8398" xr:uid="{00000000-0005-0000-0000-000047170000}"/>
    <cellStyle name="Normal 5 3 6 4 3" xfId="6144" xr:uid="{00000000-0005-0000-0000-000048170000}"/>
    <cellStyle name="Normal 5 3 6 4 3 2" xfId="9452" xr:uid="{00000000-0005-0000-0000-000048170000}"/>
    <cellStyle name="Normal 5 3 6 4 4" xfId="7506" xr:uid="{00000000-0005-0000-0000-000049170000}"/>
    <cellStyle name="Normal 5 3 6 5" xfId="2542" xr:uid="{00000000-0005-0000-0000-00004A170000}"/>
    <cellStyle name="Normal 5 3 6 5 2" xfId="7507" xr:uid="{00000000-0005-0000-0000-00004B170000}"/>
    <cellStyle name="Normal 5 3 6 6" xfId="3366" xr:uid="{00000000-0005-0000-0000-00004C170000}"/>
    <cellStyle name="Normal 5 3 6 6 2" xfId="7837" xr:uid="{00000000-0005-0000-0000-00004C170000}"/>
    <cellStyle name="Normal 5 3 6 7" xfId="5577" xr:uid="{00000000-0005-0000-0000-00004D170000}"/>
    <cellStyle name="Normal 5 3 6 7 2" xfId="8885" xr:uid="{00000000-0005-0000-0000-00004D170000}"/>
    <cellStyle name="Normal 5 3 6 8" xfId="7503" xr:uid="{00000000-0005-0000-0000-00004E170000}"/>
    <cellStyle name="Normal 5 4" xfId="1491" xr:uid="{00000000-0005-0000-0000-00004F170000}"/>
    <cellStyle name="Normal 5 4 2" xfId="1789" xr:uid="{00000000-0005-0000-0000-000050170000}"/>
    <cellStyle name="Normal 5 4 3" xfId="2013" xr:uid="{00000000-0005-0000-0000-000051170000}"/>
    <cellStyle name="Normal 5 4 3 2" xfId="2880" xr:uid="{00000000-0005-0000-0000-000052170000}"/>
    <cellStyle name="Normal 5 4 3 2 2" xfId="3702" xr:uid="{00000000-0005-0000-0000-000053170000}"/>
    <cellStyle name="Normal 5 4 3 2 2 2" xfId="8167" xr:uid="{00000000-0005-0000-0000-000053170000}"/>
    <cellStyle name="Normal 5 4 3 2 3" xfId="5913" xr:uid="{00000000-0005-0000-0000-000054170000}"/>
    <cellStyle name="Normal 5 4 3 2 3 2" xfId="9221" xr:uid="{00000000-0005-0000-0000-000054170000}"/>
    <cellStyle name="Normal 5 4 3 2 4" xfId="7509" xr:uid="{00000000-0005-0000-0000-000055170000}"/>
    <cellStyle name="Normal 5 4 3 3" xfId="2998" xr:uid="{00000000-0005-0000-0000-000056170000}"/>
    <cellStyle name="Normal 5 4 3 3 2" xfId="3818" xr:uid="{00000000-0005-0000-0000-000057170000}"/>
    <cellStyle name="Normal 5 4 3 3 2 2" xfId="8283" xr:uid="{00000000-0005-0000-0000-000057170000}"/>
    <cellStyle name="Normal 5 4 3 3 3" xfId="6029" xr:uid="{00000000-0005-0000-0000-000058170000}"/>
    <cellStyle name="Normal 5 4 3 3 3 2" xfId="9337" xr:uid="{00000000-0005-0000-0000-000058170000}"/>
    <cellStyle name="Normal 5 4 3 3 4" xfId="7510" xr:uid="{00000000-0005-0000-0000-000059170000}"/>
    <cellStyle name="Normal 5 4 3 4" xfId="3125" xr:uid="{00000000-0005-0000-0000-00005A170000}"/>
    <cellStyle name="Normal 5 4 3 4 2" xfId="3937" xr:uid="{00000000-0005-0000-0000-00005B170000}"/>
    <cellStyle name="Normal 5 4 3 4 2 2" xfId="8402" xr:uid="{00000000-0005-0000-0000-00005B170000}"/>
    <cellStyle name="Normal 5 4 3 4 3" xfId="6148" xr:uid="{00000000-0005-0000-0000-00005C170000}"/>
    <cellStyle name="Normal 5 4 3 4 3 2" xfId="9456" xr:uid="{00000000-0005-0000-0000-00005C170000}"/>
    <cellStyle name="Normal 5 4 3 4 4" xfId="7511" xr:uid="{00000000-0005-0000-0000-00005D170000}"/>
    <cellStyle name="Normal 5 4 3 5" xfId="2546" xr:uid="{00000000-0005-0000-0000-00005E170000}"/>
    <cellStyle name="Normal 5 4 3 5 2" xfId="7512" xr:uid="{00000000-0005-0000-0000-00005F170000}"/>
    <cellStyle name="Normal 5 4 3 6" xfId="3370" xr:uid="{00000000-0005-0000-0000-000060170000}"/>
    <cellStyle name="Normal 5 4 3 6 2" xfId="7840" xr:uid="{00000000-0005-0000-0000-000060170000}"/>
    <cellStyle name="Normal 5 4 3 7" xfId="5581" xr:uid="{00000000-0005-0000-0000-000061170000}"/>
    <cellStyle name="Normal 5 4 3 7 2" xfId="8889" xr:uid="{00000000-0005-0000-0000-000061170000}"/>
    <cellStyle name="Normal 5 4 3 8" xfId="7508" xr:uid="{00000000-0005-0000-0000-000062170000}"/>
    <cellStyle name="Normal 5 5" xfId="1619" xr:uid="{00000000-0005-0000-0000-000063170000}"/>
    <cellStyle name="Normal 5 5 2" xfId="1790" xr:uid="{00000000-0005-0000-0000-000064170000}"/>
    <cellStyle name="Normal 5 5 3" xfId="2019" xr:uid="{00000000-0005-0000-0000-000065170000}"/>
    <cellStyle name="Normal 5 5 3 2" xfId="2886" xr:uid="{00000000-0005-0000-0000-000066170000}"/>
    <cellStyle name="Normal 5 5 3 2 2" xfId="3708" xr:uid="{00000000-0005-0000-0000-000067170000}"/>
    <cellStyle name="Normal 5 5 3 2 2 2" xfId="8173" xr:uid="{00000000-0005-0000-0000-000067170000}"/>
    <cellStyle name="Normal 5 5 3 2 3" xfId="5919" xr:uid="{00000000-0005-0000-0000-000068170000}"/>
    <cellStyle name="Normal 5 5 3 2 3 2" xfId="9227" xr:uid="{00000000-0005-0000-0000-000068170000}"/>
    <cellStyle name="Normal 5 5 3 2 4" xfId="7514" xr:uid="{00000000-0005-0000-0000-000069170000}"/>
    <cellStyle name="Normal 5 5 3 3" xfId="3004" xr:uid="{00000000-0005-0000-0000-00006A170000}"/>
    <cellStyle name="Normal 5 5 3 3 2" xfId="3824" xr:uid="{00000000-0005-0000-0000-00006B170000}"/>
    <cellStyle name="Normal 5 5 3 3 2 2" xfId="8289" xr:uid="{00000000-0005-0000-0000-00006B170000}"/>
    <cellStyle name="Normal 5 5 3 3 3" xfId="6035" xr:uid="{00000000-0005-0000-0000-00006C170000}"/>
    <cellStyle name="Normal 5 5 3 3 3 2" xfId="9343" xr:uid="{00000000-0005-0000-0000-00006C170000}"/>
    <cellStyle name="Normal 5 5 3 3 4" xfId="7515" xr:uid="{00000000-0005-0000-0000-00006D170000}"/>
    <cellStyle name="Normal 5 5 3 4" xfId="3131" xr:uid="{00000000-0005-0000-0000-00006E170000}"/>
    <cellStyle name="Normal 5 5 3 4 2" xfId="3943" xr:uid="{00000000-0005-0000-0000-00006F170000}"/>
    <cellStyle name="Normal 5 5 3 4 2 2" xfId="8408" xr:uid="{00000000-0005-0000-0000-00006F170000}"/>
    <cellStyle name="Normal 5 5 3 4 3" xfId="6154" xr:uid="{00000000-0005-0000-0000-000070170000}"/>
    <cellStyle name="Normal 5 5 3 4 3 2" xfId="9462" xr:uid="{00000000-0005-0000-0000-000070170000}"/>
    <cellStyle name="Normal 5 5 3 4 4" xfId="7516" xr:uid="{00000000-0005-0000-0000-000071170000}"/>
    <cellStyle name="Normal 5 5 3 5" xfId="2552" xr:uid="{00000000-0005-0000-0000-000072170000}"/>
    <cellStyle name="Normal 5 5 3 5 2" xfId="7517" xr:uid="{00000000-0005-0000-0000-000073170000}"/>
    <cellStyle name="Normal 5 5 3 6" xfId="3376" xr:uid="{00000000-0005-0000-0000-000074170000}"/>
    <cellStyle name="Normal 5 5 3 6 2" xfId="7846" xr:uid="{00000000-0005-0000-0000-000074170000}"/>
    <cellStyle name="Normal 5 5 3 7" xfId="5587" xr:uid="{00000000-0005-0000-0000-000075170000}"/>
    <cellStyle name="Normal 5 5 3 7 2" xfId="8895" xr:uid="{00000000-0005-0000-0000-000075170000}"/>
    <cellStyle name="Normal 5 5 3 8" xfId="7513" xr:uid="{00000000-0005-0000-0000-000076170000}"/>
    <cellStyle name="Normal 5 6" xfId="1791" xr:uid="{00000000-0005-0000-0000-000077170000}"/>
    <cellStyle name="Normal 5 6 2" xfId="2025" xr:uid="{00000000-0005-0000-0000-000078170000}"/>
    <cellStyle name="Normal 5 6 2 2" xfId="2892" xr:uid="{00000000-0005-0000-0000-000079170000}"/>
    <cellStyle name="Normal 5 6 2 2 2" xfId="3714" xr:uid="{00000000-0005-0000-0000-00007A170000}"/>
    <cellStyle name="Normal 5 6 2 2 2 2" xfId="8179" xr:uid="{00000000-0005-0000-0000-00007A170000}"/>
    <cellStyle name="Normal 5 6 2 2 3" xfId="5925" xr:uid="{00000000-0005-0000-0000-00007B170000}"/>
    <cellStyle name="Normal 5 6 2 2 3 2" xfId="9233" xr:uid="{00000000-0005-0000-0000-00007B170000}"/>
    <cellStyle name="Normal 5 6 2 2 4" xfId="7519" xr:uid="{00000000-0005-0000-0000-00007C170000}"/>
    <cellStyle name="Normal 5 6 2 3" xfId="3010" xr:uid="{00000000-0005-0000-0000-00007D170000}"/>
    <cellStyle name="Normal 5 6 2 3 2" xfId="3830" xr:uid="{00000000-0005-0000-0000-00007E170000}"/>
    <cellStyle name="Normal 5 6 2 3 2 2" xfId="8295" xr:uid="{00000000-0005-0000-0000-00007E170000}"/>
    <cellStyle name="Normal 5 6 2 3 3" xfId="6041" xr:uid="{00000000-0005-0000-0000-00007F170000}"/>
    <cellStyle name="Normal 5 6 2 3 3 2" xfId="9349" xr:uid="{00000000-0005-0000-0000-00007F170000}"/>
    <cellStyle name="Normal 5 6 2 3 4" xfId="7520" xr:uid="{00000000-0005-0000-0000-000080170000}"/>
    <cellStyle name="Normal 5 6 2 4" xfId="3137" xr:uid="{00000000-0005-0000-0000-000081170000}"/>
    <cellStyle name="Normal 5 6 2 4 2" xfId="3949" xr:uid="{00000000-0005-0000-0000-000082170000}"/>
    <cellStyle name="Normal 5 6 2 4 2 2" xfId="8414" xr:uid="{00000000-0005-0000-0000-000082170000}"/>
    <cellStyle name="Normal 5 6 2 4 3" xfId="6160" xr:uid="{00000000-0005-0000-0000-000083170000}"/>
    <cellStyle name="Normal 5 6 2 4 3 2" xfId="9468" xr:uid="{00000000-0005-0000-0000-000083170000}"/>
    <cellStyle name="Normal 5 6 2 4 4" xfId="7521" xr:uid="{00000000-0005-0000-0000-000084170000}"/>
    <cellStyle name="Normal 5 6 2 5" xfId="2558" xr:uid="{00000000-0005-0000-0000-000085170000}"/>
    <cellStyle name="Normal 5 6 2 5 2" xfId="7522" xr:uid="{00000000-0005-0000-0000-000086170000}"/>
    <cellStyle name="Normal 5 6 2 6" xfId="3382" xr:uid="{00000000-0005-0000-0000-000087170000}"/>
    <cellStyle name="Normal 5 6 2 6 2" xfId="7849" xr:uid="{00000000-0005-0000-0000-000087170000}"/>
    <cellStyle name="Normal 5 6 2 7" xfId="5593" xr:uid="{00000000-0005-0000-0000-000088170000}"/>
    <cellStyle name="Normal 5 6 2 7 2" xfId="8901" xr:uid="{00000000-0005-0000-0000-000088170000}"/>
    <cellStyle name="Normal 5 6 2 8" xfId="7518" xr:uid="{00000000-0005-0000-0000-000089170000}"/>
    <cellStyle name="Normal 5 7" xfId="2031" xr:uid="{00000000-0005-0000-0000-00008A170000}"/>
    <cellStyle name="Normal 5 7 2" xfId="2898" xr:uid="{00000000-0005-0000-0000-00008B170000}"/>
    <cellStyle name="Normal 5 7 2 2" xfId="3720" xr:uid="{00000000-0005-0000-0000-00008C170000}"/>
    <cellStyle name="Normal 5 7 2 2 2" xfId="8185" xr:uid="{00000000-0005-0000-0000-00008C170000}"/>
    <cellStyle name="Normal 5 7 2 3" xfId="5931" xr:uid="{00000000-0005-0000-0000-00008D170000}"/>
    <cellStyle name="Normal 5 7 2 3 2" xfId="9239" xr:uid="{00000000-0005-0000-0000-00008D170000}"/>
    <cellStyle name="Normal 5 7 2 4" xfId="7524" xr:uid="{00000000-0005-0000-0000-00008E170000}"/>
    <cellStyle name="Normal 5 7 3" xfId="3016" xr:uid="{00000000-0005-0000-0000-00008F170000}"/>
    <cellStyle name="Normal 5 7 3 2" xfId="3836" xr:uid="{00000000-0005-0000-0000-000090170000}"/>
    <cellStyle name="Normal 5 7 3 2 2" xfId="8301" xr:uid="{00000000-0005-0000-0000-000090170000}"/>
    <cellStyle name="Normal 5 7 3 3" xfId="6047" xr:uid="{00000000-0005-0000-0000-000091170000}"/>
    <cellStyle name="Normal 5 7 3 3 2" xfId="9355" xr:uid="{00000000-0005-0000-0000-000091170000}"/>
    <cellStyle name="Normal 5 7 3 4" xfId="7525" xr:uid="{00000000-0005-0000-0000-000092170000}"/>
    <cellStyle name="Normal 5 7 4" xfId="3143" xr:uid="{00000000-0005-0000-0000-000093170000}"/>
    <cellStyle name="Normal 5 7 4 2" xfId="3955" xr:uid="{00000000-0005-0000-0000-000094170000}"/>
    <cellStyle name="Normal 5 7 4 2 2" xfId="8420" xr:uid="{00000000-0005-0000-0000-000094170000}"/>
    <cellStyle name="Normal 5 7 4 3" xfId="6166" xr:uid="{00000000-0005-0000-0000-000095170000}"/>
    <cellStyle name="Normal 5 7 4 3 2" xfId="9474" xr:uid="{00000000-0005-0000-0000-000095170000}"/>
    <cellStyle name="Normal 5 7 4 4" xfId="7526" xr:uid="{00000000-0005-0000-0000-000096170000}"/>
    <cellStyle name="Normal 5 7 5" xfId="2564" xr:uid="{00000000-0005-0000-0000-000097170000}"/>
    <cellStyle name="Normal 5 7 5 2" xfId="7527" xr:uid="{00000000-0005-0000-0000-000098170000}"/>
    <cellStyle name="Normal 5 7 6" xfId="3388" xr:uid="{00000000-0005-0000-0000-000099170000}"/>
    <cellStyle name="Normal 5 7 6 2" xfId="7854" xr:uid="{00000000-0005-0000-0000-000099170000}"/>
    <cellStyle name="Normal 5 7 7" xfId="5599" xr:uid="{00000000-0005-0000-0000-00009A170000}"/>
    <cellStyle name="Normal 5 7 7 2" xfId="8907" xr:uid="{00000000-0005-0000-0000-00009A170000}"/>
    <cellStyle name="Normal 5 7 8" xfId="7523" xr:uid="{00000000-0005-0000-0000-00009B170000}"/>
    <cellStyle name="Normal 5 8" xfId="1922" xr:uid="{00000000-0005-0000-0000-00009C170000}"/>
    <cellStyle name="Normal 5 8 2" xfId="2874" xr:uid="{00000000-0005-0000-0000-00009D170000}"/>
    <cellStyle name="Normal 5 8 2 2" xfId="3696" xr:uid="{00000000-0005-0000-0000-00009E170000}"/>
    <cellStyle name="Normal 5 8 2 2 2" xfId="8161" xr:uid="{00000000-0005-0000-0000-00009E170000}"/>
    <cellStyle name="Normal 5 8 2 3" xfId="5907" xr:uid="{00000000-0005-0000-0000-00009F170000}"/>
    <cellStyle name="Normal 5 8 2 3 2" xfId="9215" xr:uid="{00000000-0005-0000-0000-00009F170000}"/>
    <cellStyle name="Normal 5 8 2 4" xfId="7529" xr:uid="{00000000-0005-0000-0000-0000A0170000}"/>
    <cellStyle name="Normal 5 8 3" xfId="2992" xr:uid="{00000000-0005-0000-0000-0000A1170000}"/>
    <cellStyle name="Normal 5 8 3 2" xfId="3812" xr:uid="{00000000-0005-0000-0000-0000A2170000}"/>
    <cellStyle name="Normal 5 8 3 2 2" xfId="8277" xr:uid="{00000000-0005-0000-0000-0000A2170000}"/>
    <cellStyle name="Normal 5 8 3 3" xfId="6023" xr:uid="{00000000-0005-0000-0000-0000A3170000}"/>
    <cellStyle name="Normal 5 8 3 3 2" xfId="9331" xr:uid="{00000000-0005-0000-0000-0000A3170000}"/>
    <cellStyle name="Normal 5 8 3 4" xfId="7530" xr:uid="{00000000-0005-0000-0000-0000A4170000}"/>
    <cellStyle name="Normal 5 8 4" xfId="3119" xr:uid="{00000000-0005-0000-0000-0000A5170000}"/>
    <cellStyle name="Normal 5 8 4 2" xfId="3931" xr:uid="{00000000-0005-0000-0000-0000A6170000}"/>
    <cellStyle name="Normal 5 8 4 2 2" xfId="8396" xr:uid="{00000000-0005-0000-0000-0000A6170000}"/>
    <cellStyle name="Normal 5 8 4 3" xfId="6142" xr:uid="{00000000-0005-0000-0000-0000A7170000}"/>
    <cellStyle name="Normal 5 8 4 3 2" xfId="9450" xr:uid="{00000000-0005-0000-0000-0000A7170000}"/>
    <cellStyle name="Normal 5 8 4 4" xfId="7531" xr:uid="{00000000-0005-0000-0000-0000A8170000}"/>
    <cellStyle name="Normal 5 8 5" xfId="2540" xr:uid="{00000000-0005-0000-0000-0000A9170000}"/>
    <cellStyle name="Normal 5 8 5 2" xfId="7532" xr:uid="{00000000-0005-0000-0000-0000AA170000}"/>
    <cellStyle name="Normal 5 8 6" xfId="3364" xr:uid="{00000000-0005-0000-0000-0000AB170000}"/>
    <cellStyle name="Normal 5 8 6 2" xfId="7835" xr:uid="{00000000-0005-0000-0000-0000AB170000}"/>
    <cellStyle name="Normal 5 8 7" xfId="5574" xr:uid="{00000000-0005-0000-0000-0000AC170000}"/>
    <cellStyle name="Normal 5 8 7 2" xfId="8883" xr:uid="{00000000-0005-0000-0000-0000AC170000}"/>
    <cellStyle name="Normal 5 8 8" xfId="7528" xr:uid="{00000000-0005-0000-0000-0000AD170000}"/>
    <cellStyle name="Normal 5 9" xfId="3024" xr:uid="{00000000-0005-0000-0000-0000AE170000}"/>
    <cellStyle name="Normal 50" xfId="128" xr:uid="{00000000-0005-0000-0000-0000AF170000}"/>
    <cellStyle name="Normal 50 2" xfId="1186" xr:uid="{00000000-0005-0000-0000-0000B0170000}"/>
    <cellStyle name="Normal 50 3" xfId="726" xr:uid="{00000000-0005-0000-0000-0000B1170000}"/>
    <cellStyle name="Normal 51" xfId="1187" xr:uid="{00000000-0005-0000-0000-0000B2170000}"/>
    <cellStyle name="Normal 51 2" xfId="1188" xr:uid="{00000000-0005-0000-0000-0000B3170000}"/>
    <cellStyle name="Normal 52" xfId="1189" xr:uid="{00000000-0005-0000-0000-0000B4170000}"/>
    <cellStyle name="Normal 52 2" xfId="1190" xr:uid="{00000000-0005-0000-0000-0000B5170000}"/>
    <cellStyle name="Normal 53" xfId="1191" xr:uid="{00000000-0005-0000-0000-0000B6170000}"/>
    <cellStyle name="Normal 53 2" xfId="1192" xr:uid="{00000000-0005-0000-0000-0000B7170000}"/>
    <cellStyle name="Normal 54" xfId="1193" xr:uid="{00000000-0005-0000-0000-0000B8170000}"/>
    <cellStyle name="Normal 54 2" xfId="1194" xr:uid="{00000000-0005-0000-0000-0000B9170000}"/>
    <cellStyle name="Normal 55" xfId="1195" xr:uid="{00000000-0005-0000-0000-0000BA170000}"/>
    <cellStyle name="Normal 56" xfId="1196" xr:uid="{00000000-0005-0000-0000-0000BB170000}"/>
    <cellStyle name="Normal 57" xfId="1197" xr:uid="{00000000-0005-0000-0000-0000BC170000}"/>
    <cellStyle name="Normal 57 2" xfId="1198" xr:uid="{00000000-0005-0000-0000-0000BD170000}"/>
    <cellStyle name="Normal 57 3" xfId="1492" xr:uid="{00000000-0005-0000-0000-0000BE170000}"/>
    <cellStyle name="Normal 57 3 2" xfId="1792" xr:uid="{00000000-0005-0000-0000-0000BF170000}"/>
    <cellStyle name="Normal 58" xfId="1199" xr:uid="{00000000-0005-0000-0000-0000C0170000}"/>
    <cellStyle name="Normal 58 2" xfId="1200" xr:uid="{00000000-0005-0000-0000-0000C1170000}"/>
    <cellStyle name="Normal 58 3" xfId="1493" xr:uid="{00000000-0005-0000-0000-0000C2170000}"/>
    <cellStyle name="Normal 58 3 2" xfId="1793" xr:uid="{00000000-0005-0000-0000-0000C3170000}"/>
    <cellStyle name="Normal 59" xfId="1201" xr:uid="{00000000-0005-0000-0000-0000C4170000}"/>
    <cellStyle name="Normal 59 2" xfId="1202" xr:uid="{00000000-0005-0000-0000-0000C5170000}"/>
    <cellStyle name="Normal 59 3" xfId="1494" xr:uid="{00000000-0005-0000-0000-0000C6170000}"/>
    <cellStyle name="Normal 59 3 2" xfId="1794" xr:uid="{00000000-0005-0000-0000-0000C7170000}"/>
    <cellStyle name="Normal 59 4" xfId="10014" xr:uid="{45FAC80D-CDC0-44FF-AFF1-3CE3A1D0F9BD}"/>
    <cellStyle name="Normal 6" xfId="337" xr:uid="{00000000-0005-0000-0000-0000C8170000}"/>
    <cellStyle name="Normal 6 2" xfId="338" xr:uid="{00000000-0005-0000-0000-0000C9170000}"/>
    <cellStyle name="Normal 6 2 2" xfId="1204" xr:uid="{00000000-0005-0000-0000-0000CA170000}"/>
    <cellStyle name="Normal 6 2 3" xfId="787" xr:uid="{00000000-0005-0000-0000-0000CB170000}"/>
    <cellStyle name="Normal 6 2 4" xfId="4534" xr:uid="{00000000-0005-0000-0000-0000CC170000}"/>
    <cellStyle name="Normal 6 2 5" xfId="4352" xr:uid="{00000000-0005-0000-0000-0000CD170000}"/>
    <cellStyle name="Normal 6 3" xfId="1203" xr:uid="{00000000-0005-0000-0000-0000CE170000}"/>
    <cellStyle name="Normal 6 3 2" xfId="1795" xr:uid="{00000000-0005-0000-0000-0000CF170000}"/>
    <cellStyle name="Normal 6 4" xfId="1495" xr:uid="{00000000-0005-0000-0000-0000D0170000}"/>
    <cellStyle name="Normal 6 4 2" xfId="1796" xr:uid="{00000000-0005-0000-0000-0000D1170000}"/>
    <cellStyle name="Normal 6 5" xfId="1620" xr:uid="{00000000-0005-0000-0000-0000D2170000}"/>
    <cellStyle name="Normal 6 5 2" xfId="1797" xr:uid="{00000000-0005-0000-0000-0000D3170000}"/>
    <cellStyle name="Normal 6 5 3" xfId="4533" xr:uid="{00000000-0005-0000-0000-0000D4170000}"/>
    <cellStyle name="Normal 6 6" xfId="1798" xr:uid="{00000000-0005-0000-0000-0000D5170000}"/>
    <cellStyle name="Normal 6 7" xfId="3025" xr:uid="{00000000-0005-0000-0000-0000D6170000}"/>
    <cellStyle name="Normal 6 8" xfId="4351" xr:uid="{00000000-0005-0000-0000-0000D7170000}"/>
    <cellStyle name="Normal 60" xfId="1205" xr:uid="{00000000-0005-0000-0000-0000D8170000}"/>
    <cellStyle name="Normal 60 10" xfId="2357" xr:uid="{00000000-0005-0000-0000-0000D9170000}"/>
    <cellStyle name="Normal 60 10 2" xfId="4647" xr:uid="{00000000-0005-0000-0000-0000DA170000}"/>
    <cellStyle name="Normal 60 10 2 2" xfId="8508" xr:uid="{00000000-0005-0000-0000-0000DA170000}"/>
    <cellStyle name="Normal 60 10 3" xfId="6190" xr:uid="{00000000-0005-0000-0000-0000DB170000}"/>
    <cellStyle name="Normal 60 10 3 2" xfId="9497" xr:uid="{00000000-0005-0000-0000-0000DB170000}"/>
    <cellStyle name="Normal 60 10 4" xfId="7534" xr:uid="{00000000-0005-0000-0000-0000DC170000}"/>
    <cellStyle name="Normal 60 11" xfId="3180" xr:uid="{00000000-0005-0000-0000-0000DD170000}"/>
    <cellStyle name="Normal 60 11 2" xfId="7535" xr:uid="{00000000-0005-0000-0000-0000DE170000}"/>
    <cellStyle name="Normal 60 12" xfId="5391" xr:uid="{00000000-0005-0000-0000-0000DF170000}"/>
    <cellStyle name="Normal 60 12 2" xfId="8703" xr:uid="{00000000-0005-0000-0000-0000DF170000}"/>
    <cellStyle name="Normal 60 13" xfId="7533" xr:uid="{00000000-0005-0000-0000-0000E0170000}"/>
    <cellStyle name="Normal 60 14" xfId="10015" xr:uid="{2BA0C4D4-E2CB-4F5D-AD5F-3A25A11F7757}"/>
    <cellStyle name="Normal 60 2" xfId="1496" xr:uid="{00000000-0005-0000-0000-0000E1170000}"/>
    <cellStyle name="Normal 60 2 10" xfId="3193" xr:uid="{00000000-0005-0000-0000-0000E2170000}"/>
    <cellStyle name="Normal 60 2 10 2" xfId="7537" xr:uid="{00000000-0005-0000-0000-0000E3170000}"/>
    <cellStyle name="Normal 60 2 11" xfId="5402" xr:uid="{00000000-0005-0000-0000-0000E4170000}"/>
    <cellStyle name="Normal 60 2 11 2" xfId="8712" xr:uid="{00000000-0005-0000-0000-0000E4170000}"/>
    <cellStyle name="Normal 60 2 12" xfId="7536" xr:uid="{00000000-0005-0000-0000-0000E5170000}"/>
    <cellStyle name="Normal 60 2 2" xfId="1554" xr:uid="{00000000-0005-0000-0000-0000E6170000}"/>
    <cellStyle name="Normal 60 2 2 10" xfId="5430" xr:uid="{00000000-0005-0000-0000-0000E7170000}"/>
    <cellStyle name="Normal 60 2 2 10 2" xfId="8740" xr:uid="{00000000-0005-0000-0000-0000E7170000}"/>
    <cellStyle name="Normal 60 2 2 11" xfId="7538" xr:uid="{00000000-0005-0000-0000-0000E8170000}"/>
    <cellStyle name="Normal 60 2 2 2" xfId="1621" xr:uid="{00000000-0005-0000-0000-0000E9170000}"/>
    <cellStyle name="Normal 60 2 2 2 2" xfId="2252" xr:uid="{00000000-0005-0000-0000-0000EA170000}"/>
    <cellStyle name="Normal 60 2 2 2 2 2" xfId="2779" xr:uid="{00000000-0005-0000-0000-0000EB170000}"/>
    <cellStyle name="Normal 60 2 2 2 2 2 2" xfId="7541" xr:uid="{00000000-0005-0000-0000-0000EC170000}"/>
    <cellStyle name="Normal 60 2 2 2 2 3" xfId="3603" xr:uid="{00000000-0005-0000-0000-0000ED170000}"/>
    <cellStyle name="Normal 60 2 2 2 2 3 2" xfId="8068" xr:uid="{00000000-0005-0000-0000-0000ED170000}"/>
    <cellStyle name="Normal 60 2 2 2 2 4" xfId="5814" xr:uid="{00000000-0005-0000-0000-0000EE170000}"/>
    <cellStyle name="Normal 60 2 2 2 2 4 2" xfId="9122" xr:uid="{00000000-0005-0000-0000-0000EE170000}"/>
    <cellStyle name="Normal 60 2 2 2 2 5" xfId="7540" xr:uid="{00000000-0005-0000-0000-0000EF170000}"/>
    <cellStyle name="Normal 60 2 2 2 3" xfId="2144" xr:uid="{00000000-0005-0000-0000-0000F0170000}"/>
    <cellStyle name="Normal 60 2 2 2 3 2" xfId="2671" xr:uid="{00000000-0005-0000-0000-0000F1170000}"/>
    <cellStyle name="Normal 60 2 2 2 3 2 2" xfId="7543" xr:uid="{00000000-0005-0000-0000-0000F2170000}"/>
    <cellStyle name="Normal 60 2 2 2 3 3" xfId="3495" xr:uid="{00000000-0005-0000-0000-0000F3170000}"/>
    <cellStyle name="Normal 60 2 2 2 3 3 2" xfId="7961" xr:uid="{00000000-0005-0000-0000-0000F3170000}"/>
    <cellStyle name="Normal 60 2 2 2 3 4" xfId="5706" xr:uid="{00000000-0005-0000-0000-0000F4170000}"/>
    <cellStyle name="Normal 60 2 2 2 3 4 2" xfId="9014" xr:uid="{00000000-0005-0000-0000-0000F4170000}"/>
    <cellStyle name="Normal 60 2 2 2 3 5" xfId="7542" xr:uid="{00000000-0005-0000-0000-0000F5170000}"/>
    <cellStyle name="Normal 60 2 2 2 4" xfId="2447" xr:uid="{00000000-0005-0000-0000-0000F6170000}"/>
    <cellStyle name="Normal 60 2 2 2 4 2" xfId="5297" xr:uid="{00000000-0005-0000-0000-0000F7170000}"/>
    <cellStyle name="Normal 60 2 2 2 4 2 2" xfId="8621" xr:uid="{00000000-0005-0000-0000-0000F7170000}"/>
    <cellStyle name="Normal 60 2 2 2 4 3" xfId="6282" xr:uid="{00000000-0005-0000-0000-0000F8170000}"/>
    <cellStyle name="Normal 60 2 2 2 4 3 2" xfId="9584" xr:uid="{00000000-0005-0000-0000-0000F8170000}"/>
    <cellStyle name="Normal 60 2 2 2 4 4" xfId="7544" xr:uid="{00000000-0005-0000-0000-0000F9170000}"/>
    <cellStyle name="Normal 60 2 2 2 5" xfId="3271" xr:uid="{00000000-0005-0000-0000-0000FA170000}"/>
    <cellStyle name="Normal 60 2 2 2 5 2" xfId="7545" xr:uid="{00000000-0005-0000-0000-0000FB170000}"/>
    <cellStyle name="Normal 60 2 2 2 6" xfId="5480" xr:uid="{00000000-0005-0000-0000-0000FC170000}"/>
    <cellStyle name="Normal 60 2 2 2 6 2" xfId="8790" xr:uid="{00000000-0005-0000-0000-0000FC170000}"/>
    <cellStyle name="Normal 60 2 2 2 7" xfId="7539" xr:uid="{00000000-0005-0000-0000-0000FD170000}"/>
    <cellStyle name="Normal 60 2 2 3" xfId="1800" xr:uid="{00000000-0005-0000-0000-0000FE170000}"/>
    <cellStyle name="Normal 60 2 2 3 2" xfId="2202" xr:uid="{00000000-0005-0000-0000-0000FF170000}"/>
    <cellStyle name="Normal 60 2 2 3 2 2" xfId="2729" xr:uid="{00000000-0005-0000-0000-000000180000}"/>
    <cellStyle name="Normal 60 2 2 3 2 2 2" xfId="7548" xr:uid="{00000000-0005-0000-0000-000001180000}"/>
    <cellStyle name="Normal 60 2 2 3 2 3" xfId="3553" xr:uid="{00000000-0005-0000-0000-000002180000}"/>
    <cellStyle name="Normal 60 2 2 3 2 3 2" xfId="8019" xr:uid="{00000000-0005-0000-0000-000002180000}"/>
    <cellStyle name="Normal 60 2 2 3 2 4" xfId="5764" xr:uid="{00000000-0005-0000-0000-000003180000}"/>
    <cellStyle name="Normal 60 2 2 3 2 4 2" xfId="9072" xr:uid="{00000000-0005-0000-0000-000003180000}"/>
    <cellStyle name="Normal 60 2 2 3 2 5" xfId="7547" xr:uid="{00000000-0005-0000-0000-000004180000}"/>
    <cellStyle name="Normal 60 2 2 3 3" xfId="2536" xr:uid="{00000000-0005-0000-0000-000005180000}"/>
    <cellStyle name="Normal 60 2 2 3 3 2" xfId="7549" xr:uid="{00000000-0005-0000-0000-000006180000}"/>
    <cellStyle name="Normal 60 2 2 3 4" xfId="3360" xr:uid="{00000000-0005-0000-0000-000007180000}"/>
    <cellStyle name="Normal 60 2 2 3 4 2" xfId="7832" xr:uid="{00000000-0005-0000-0000-000007180000}"/>
    <cellStyle name="Normal 60 2 2 3 5" xfId="5569" xr:uid="{00000000-0005-0000-0000-000008180000}"/>
    <cellStyle name="Normal 60 2 2 3 5 2" xfId="8879" xr:uid="{00000000-0005-0000-0000-000008180000}"/>
    <cellStyle name="Normal 60 2 2 3 6" xfId="7546" xr:uid="{00000000-0005-0000-0000-000009180000}"/>
    <cellStyle name="Normal 60 2 2 4" xfId="2094" xr:uid="{00000000-0005-0000-0000-00000A180000}"/>
    <cellStyle name="Normal 60 2 2 4 2" xfId="2621" xr:uid="{00000000-0005-0000-0000-00000B180000}"/>
    <cellStyle name="Normal 60 2 2 4 2 2" xfId="7551" xr:uid="{00000000-0005-0000-0000-00000C180000}"/>
    <cellStyle name="Normal 60 2 2 4 3" xfId="3445" xr:uid="{00000000-0005-0000-0000-00000D180000}"/>
    <cellStyle name="Normal 60 2 2 4 3 2" xfId="7911" xr:uid="{00000000-0005-0000-0000-00000D180000}"/>
    <cellStyle name="Normal 60 2 2 4 4" xfId="5656" xr:uid="{00000000-0005-0000-0000-00000E180000}"/>
    <cellStyle name="Normal 60 2 2 4 4 2" xfId="8964" xr:uid="{00000000-0005-0000-0000-00000E180000}"/>
    <cellStyle name="Normal 60 2 2 4 5" xfId="7550" xr:uid="{00000000-0005-0000-0000-00000F180000}"/>
    <cellStyle name="Normal 60 2 2 5" xfId="2870" xr:uid="{00000000-0005-0000-0000-000010180000}"/>
    <cellStyle name="Normal 60 2 2 5 2" xfId="3692" xr:uid="{00000000-0005-0000-0000-000011180000}"/>
    <cellStyle name="Normal 60 2 2 5 2 2" xfId="8157" xr:uid="{00000000-0005-0000-0000-000011180000}"/>
    <cellStyle name="Normal 60 2 2 5 3" xfId="5903" xr:uid="{00000000-0005-0000-0000-000012180000}"/>
    <cellStyle name="Normal 60 2 2 5 3 2" xfId="9211" xr:uid="{00000000-0005-0000-0000-000012180000}"/>
    <cellStyle name="Normal 60 2 2 5 4" xfId="7552" xr:uid="{00000000-0005-0000-0000-000013180000}"/>
    <cellStyle name="Normal 60 2 2 6" xfId="2988" xr:uid="{00000000-0005-0000-0000-000014180000}"/>
    <cellStyle name="Normal 60 2 2 6 2" xfId="3808" xr:uid="{00000000-0005-0000-0000-000015180000}"/>
    <cellStyle name="Normal 60 2 2 6 2 2" xfId="8273" xr:uid="{00000000-0005-0000-0000-000015180000}"/>
    <cellStyle name="Normal 60 2 2 6 3" xfId="6019" xr:uid="{00000000-0005-0000-0000-000016180000}"/>
    <cellStyle name="Normal 60 2 2 6 3 2" xfId="9327" xr:uid="{00000000-0005-0000-0000-000016180000}"/>
    <cellStyle name="Normal 60 2 2 6 4" xfId="7553" xr:uid="{00000000-0005-0000-0000-000017180000}"/>
    <cellStyle name="Normal 60 2 2 7" xfId="3115" xr:uid="{00000000-0005-0000-0000-000018180000}"/>
    <cellStyle name="Normal 60 2 2 7 2" xfId="3927" xr:uid="{00000000-0005-0000-0000-000019180000}"/>
    <cellStyle name="Normal 60 2 2 7 2 2" xfId="8392" xr:uid="{00000000-0005-0000-0000-000019180000}"/>
    <cellStyle name="Normal 60 2 2 7 3" xfId="6138" xr:uid="{00000000-0005-0000-0000-00001A180000}"/>
    <cellStyle name="Normal 60 2 2 7 3 2" xfId="9446" xr:uid="{00000000-0005-0000-0000-00001A180000}"/>
    <cellStyle name="Normal 60 2 2 7 4" xfId="7554" xr:uid="{00000000-0005-0000-0000-00001B180000}"/>
    <cellStyle name="Normal 60 2 2 8" xfId="2397" xr:uid="{00000000-0005-0000-0000-00001C180000}"/>
    <cellStyle name="Normal 60 2 2 8 2" xfId="5216" xr:uid="{00000000-0005-0000-0000-00001D180000}"/>
    <cellStyle name="Normal 60 2 2 8 2 2" xfId="8570" xr:uid="{00000000-0005-0000-0000-00001D180000}"/>
    <cellStyle name="Normal 60 2 2 8 3" xfId="6230" xr:uid="{00000000-0005-0000-0000-00001E180000}"/>
    <cellStyle name="Normal 60 2 2 8 3 2" xfId="9532" xr:uid="{00000000-0005-0000-0000-00001E180000}"/>
    <cellStyle name="Normal 60 2 2 8 4" xfId="7555" xr:uid="{00000000-0005-0000-0000-00001F180000}"/>
    <cellStyle name="Normal 60 2 2 9" xfId="3221" xr:uid="{00000000-0005-0000-0000-000020180000}"/>
    <cellStyle name="Normal 60 2 2 9 2" xfId="7556" xr:uid="{00000000-0005-0000-0000-000021180000}"/>
    <cellStyle name="Normal 60 2 3" xfId="1622" xr:uid="{00000000-0005-0000-0000-000022180000}"/>
    <cellStyle name="Normal 60 2 3 2" xfId="2253" xr:uid="{00000000-0005-0000-0000-000023180000}"/>
    <cellStyle name="Normal 60 2 3 2 2" xfId="2780" xr:uid="{00000000-0005-0000-0000-000024180000}"/>
    <cellStyle name="Normal 60 2 3 2 2 2" xfId="7559" xr:uid="{00000000-0005-0000-0000-000025180000}"/>
    <cellStyle name="Normal 60 2 3 2 3" xfId="3604" xr:uid="{00000000-0005-0000-0000-000026180000}"/>
    <cellStyle name="Normal 60 2 3 2 3 2" xfId="8069" xr:uid="{00000000-0005-0000-0000-000026180000}"/>
    <cellStyle name="Normal 60 2 3 2 4" xfId="5815" xr:uid="{00000000-0005-0000-0000-000027180000}"/>
    <cellStyle name="Normal 60 2 3 2 4 2" xfId="9123" xr:uid="{00000000-0005-0000-0000-000027180000}"/>
    <cellStyle name="Normal 60 2 3 2 5" xfId="7558" xr:uid="{00000000-0005-0000-0000-000028180000}"/>
    <cellStyle name="Normal 60 2 3 3" xfId="2145" xr:uid="{00000000-0005-0000-0000-000029180000}"/>
    <cellStyle name="Normal 60 2 3 3 2" xfId="2672" xr:uid="{00000000-0005-0000-0000-00002A180000}"/>
    <cellStyle name="Normal 60 2 3 3 2 2" xfId="7561" xr:uid="{00000000-0005-0000-0000-00002B180000}"/>
    <cellStyle name="Normal 60 2 3 3 3" xfId="3496" xr:uid="{00000000-0005-0000-0000-00002C180000}"/>
    <cellStyle name="Normal 60 2 3 3 3 2" xfId="7962" xr:uid="{00000000-0005-0000-0000-00002C180000}"/>
    <cellStyle name="Normal 60 2 3 3 4" xfId="5707" xr:uid="{00000000-0005-0000-0000-00002D180000}"/>
    <cellStyle name="Normal 60 2 3 3 4 2" xfId="9015" xr:uid="{00000000-0005-0000-0000-00002D180000}"/>
    <cellStyle name="Normal 60 2 3 3 5" xfId="7560" xr:uid="{00000000-0005-0000-0000-00002E180000}"/>
    <cellStyle name="Normal 60 2 3 4" xfId="2448" xr:uid="{00000000-0005-0000-0000-00002F180000}"/>
    <cellStyle name="Normal 60 2 3 4 2" xfId="5271" xr:uid="{00000000-0005-0000-0000-000030180000}"/>
    <cellStyle name="Normal 60 2 3 4 2 2" xfId="8595" xr:uid="{00000000-0005-0000-0000-000030180000}"/>
    <cellStyle name="Normal 60 2 3 4 3" xfId="6256" xr:uid="{00000000-0005-0000-0000-000031180000}"/>
    <cellStyle name="Normal 60 2 3 4 3 2" xfId="9558" xr:uid="{00000000-0005-0000-0000-000031180000}"/>
    <cellStyle name="Normal 60 2 3 4 4" xfId="7562" xr:uid="{00000000-0005-0000-0000-000032180000}"/>
    <cellStyle name="Normal 60 2 3 5" xfId="3272" xr:uid="{00000000-0005-0000-0000-000033180000}"/>
    <cellStyle name="Normal 60 2 3 5 2" xfId="7563" xr:uid="{00000000-0005-0000-0000-000034180000}"/>
    <cellStyle name="Normal 60 2 3 6" xfId="5481" xr:uid="{00000000-0005-0000-0000-000035180000}"/>
    <cellStyle name="Normal 60 2 3 6 2" xfId="8791" xr:uid="{00000000-0005-0000-0000-000035180000}"/>
    <cellStyle name="Normal 60 2 3 7" xfId="7557" xr:uid="{00000000-0005-0000-0000-000036180000}"/>
    <cellStyle name="Normal 60 2 4" xfId="1660" xr:uid="{00000000-0005-0000-0000-000037180000}"/>
    <cellStyle name="Normal 60 2 4 2" xfId="2174" xr:uid="{00000000-0005-0000-0000-000038180000}"/>
    <cellStyle name="Normal 60 2 4 2 2" xfId="2701" xr:uid="{00000000-0005-0000-0000-000039180000}"/>
    <cellStyle name="Normal 60 2 4 2 2 2" xfId="7566" xr:uid="{00000000-0005-0000-0000-00003A180000}"/>
    <cellStyle name="Normal 60 2 4 2 3" xfId="3525" xr:uid="{00000000-0005-0000-0000-00003B180000}"/>
    <cellStyle name="Normal 60 2 4 2 3 2" xfId="7991" xr:uid="{00000000-0005-0000-0000-00003B180000}"/>
    <cellStyle name="Normal 60 2 4 2 4" xfId="5736" xr:uid="{00000000-0005-0000-0000-00003C180000}"/>
    <cellStyle name="Normal 60 2 4 2 4 2" xfId="9044" xr:uid="{00000000-0005-0000-0000-00003C180000}"/>
    <cellStyle name="Normal 60 2 4 2 5" xfId="7565" xr:uid="{00000000-0005-0000-0000-00003D180000}"/>
    <cellStyle name="Normal 60 2 4 3" xfId="2477" xr:uid="{00000000-0005-0000-0000-00003E180000}"/>
    <cellStyle name="Normal 60 2 4 3 2" xfId="7567" xr:uid="{00000000-0005-0000-0000-00003F180000}"/>
    <cellStyle name="Normal 60 2 4 4" xfId="3301" xr:uid="{00000000-0005-0000-0000-000040180000}"/>
    <cellStyle name="Normal 60 2 4 4 2" xfId="7785" xr:uid="{00000000-0005-0000-0000-000040180000}"/>
    <cellStyle name="Normal 60 2 4 5" xfId="5510" xr:uid="{00000000-0005-0000-0000-000041180000}"/>
    <cellStyle name="Normal 60 2 4 5 2" xfId="8820" xr:uid="{00000000-0005-0000-0000-000041180000}"/>
    <cellStyle name="Normal 60 2 4 6" xfId="7564" xr:uid="{00000000-0005-0000-0000-000042180000}"/>
    <cellStyle name="Normal 60 2 5" xfId="2066" xr:uid="{00000000-0005-0000-0000-000043180000}"/>
    <cellStyle name="Normal 60 2 5 2" xfId="2593" xr:uid="{00000000-0005-0000-0000-000044180000}"/>
    <cellStyle name="Normal 60 2 5 2 2" xfId="7569" xr:uid="{00000000-0005-0000-0000-000045180000}"/>
    <cellStyle name="Normal 60 2 5 3" xfId="3417" xr:uid="{00000000-0005-0000-0000-000046180000}"/>
    <cellStyle name="Normal 60 2 5 3 2" xfId="7883" xr:uid="{00000000-0005-0000-0000-000046180000}"/>
    <cellStyle name="Normal 60 2 5 4" xfId="5628" xr:uid="{00000000-0005-0000-0000-000047180000}"/>
    <cellStyle name="Normal 60 2 5 4 2" xfId="8936" xr:uid="{00000000-0005-0000-0000-000047180000}"/>
    <cellStyle name="Normal 60 2 5 5" xfId="7568" xr:uid="{00000000-0005-0000-0000-000048180000}"/>
    <cellStyle name="Normal 60 2 6" xfId="2811" xr:uid="{00000000-0005-0000-0000-000049180000}"/>
    <cellStyle name="Normal 60 2 6 2" xfId="3633" xr:uid="{00000000-0005-0000-0000-00004A180000}"/>
    <cellStyle name="Normal 60 2 6 2 2" xfId="8098" xr:uid="{00000000-0005-0000-0000-00004A180000}"/>
    <cellStyle name="Normal 60 2 6 3" xfId="5844" xr:uid="{00000000-0005-0000-0000-00004B180000}"/>
    <cellStyle name="Normal 60 2 6 3 2" xfId="9152" xr:uid="{00000000-0005-0000-0000-00004B180000}"/>
    <cellStyle name="Normal 60 2 6 4" xfId="7570" xr:uid="{00000000-0005-0000-0000-00004C180000}"/>
    <cellStyle name="Normal 60 2 7" xfId="2929" xr:uid="{00000000-0005-0000-0000-00004D180000}"/>
    <cellStyle name="Normal 60 2 7 2" xfId="3749" xr:uid="{00000000-0005-0000-0000-00004E180000}"/>
    <cellStyle name="Normal 60 2 7 2 2" xfId="8214" xr:uid="{00000000-0005-0000-0000-00004E180000}"/>
    <cellStyle name="Normal 60 2 7 3" xfId="5960" xr:uid="{00000000-0005-0000-0000-00004F180000}"/>
    <cellStyle name="Normal 60 2 7 3 2" xfId="9268" xr:uid="{00000000-0005-0000-0000-00004F180000}"/>
    <cellStyle name="Normal 60 2 7 4" xfId="7571" xr:uid="{00000000-0005-0000-0000-000050180000}"/>
    <cellStyle name="Normal 60 2 8" xfId="3056" xr:uid="{00000000-0005-0000-0000-000051180000}"/>
    <cellStyle name="Normal 60 2 8 2" xfId="3868" xr:uid="{00000000-0005-0000-0000-000052180000}"/>
    <cellStyle name="Normal 60 2 8 2 2" xfId="8333" xr:uid="{00000000-0005-0000-0000-000052180000}"/>
    <cellStyle name="Normal 60 2 8 3" xfId="6079" xr:uid="{00000000-0005-0000-0000-000053180000}"/>
    <cellStyle name="Normal 60 2 8 3 2" xfId="9387" xr:uid="{00000000-0005-0000-0000-000053180000}"/>
    <cellStyle name="Normal 60 2 8 4" xfId="7572" xr:uid="{00000000-0005-0000-0000-000054180000}"/>
    <cellStyle name="Normal 60 2 9" xfId="2369" xr:uid="{00000000-0005-0000-0000-000055180000}"/>
    <cellStyle name="Normal 60 2 9 2" xfId="4689" xr:uid="{00000000-0005-0000-0000-000056180000}"/>
    <cellStyle name="Normal 60 2 9 2 2" xfId="8526" xr:uid="{00000000-0005-0000-0000-000056180000}"/>
    <cellStyle name="Normal 60 2 9 3" xfId="6199" xr:uid="{00000000-0005-0000-0000-000057180000}"/>
    <cellStyle name="Normal 60 2 9 3 2" xfId="9506" xr:uid="{00000000-0005-0000-0000-000057180000}"/>
    <cellStyle name="Normal 60 2 9 4" xfId="7573" xr:uid="{00000000-0005-0000-0000-000058180000}"/>
    <cellStyle name="Normal 60 3" xfId="1545" xr:uid="{00000000-0005-0000-0000-000059180000}"/>
    <cellStyle name="Normal 60 3 10" xfId="5421" xr:uid="{00000000-0005-0000-0000-00005A180000}"/>
    <cellStyle name="Normal 60 3 10 2" xfId="8731" xr:uid="{00000000-0005-0000-0000-00005A180000}"/>
    <cellStyle name="Normal 60 3 11" xfId="7574" xr:uid="{00000000-0005-0000-0000-00005B180000}"/>
    <cellStyle name="Normal 60 3 2" xfId="1623" xr:uid="{00000000-0005-0000-0000-00005C180000}"/>
    <cellStyle name="Normal 60 3 2 10" xfId="7575" xr:uid="{00000000-0005-0000-0000-00005D180000}"/>
    <cellStyle name="Normal 60 3 2 2" xfId="1801" xr:uid="{00000000-0005-0000-0000-00005E180000}"/>
    <cellStyle name="Normal 60 3 2 2 2" xfId="2254" xr:uid="{00000000-0005-0000-0000-00005F180000}"/>
    <cellStyle name="Normal 60 3 2 2 2 2" xfId="2781" xr:uid="{00000000-0005-0000-0000-000060180000}"/>
    <cellStyle name="Normal 60 3 2 2 2 2 2" xfId="7578" xr:uid="{00000000-0005-0000-0000-000061180000}"/>
    <cellStyle name="Normal 60 3 2 2 2 3" xfId="3605" xr:uid="{00000000-0005-0000-0000-000062180000}"/>
    <cellStyle name="Normal 60 3 2 2 2 3 2" xfId="8070" xr:uid="{00000000-0005-0000-0000-000062180000}"/>
    <cellStyle name="Normal 60 3 2 2 2 4" xfId="5816" xr:uid="{00000000-0005-0000-0000-000063180000}"/>
    <cellStyle name="Normal 60 3 2 2 2 4 2" xfId="9124" xr:uid="{00000000-0005-0000-0000-000063180000}"/>
    <cellStyle name="Normal 60 3 2 2 2 5" xfId="7577" xr:uid="{00000000-0005-0000-0000-000064180000}"/>
    <cellStyle name="Normal 60 3 2 2 3" xfId="2537" xr:uid="{00000000-0005-0000-0000-000065180000}"/>
    <cellStyle name="Normal 60 3 2 2 3 2" xfId="7579" xr:uid="{00000000-0005-0000-0000-000066180000}"/>
    <cellStyle name="Normal 60 3 2 2 4" xfId="3361" xr:uid="{00000000-0005-0000-0000-000067180000}"/>
    <cellStyle name="Normal 60 3 2 2 4 2" xfId="7833" xr:uid="{00000000-0005-0000-0000-000067180000}"/>
    <cellStyle name="Normal 60 3 2 2 5" xfId="5570" xr:uid="{00000000-0005-0000-0000-000068180000}"/>
    <cellStyle name="Normal 60 3 2 2 5 2" xfId="8880" xr:uid="{00000000-0005-0000-0000-000068180000}"/>
    <cellStyle name="Normal 60 3 2 2 6" xfId="7576" xr:uid="{00000000-0005-0000-0000-000069180000}"/>
    <cellStyle name="Normal 60 3 2 3" xfId="2146" xr:uid="{00000000-0005-0000-0000-00006A180000}"/>
    <cellStyle name="Normal 60 3 2 3 2" xfId="2673" xr:uid="{00000000-0005-0000-0000-00006B180000}"/>
    <cellStyle name="Normal 60 3 2 3 2 2" xfId="7581" xr:uid="{00000000-0005-0000-0000-00006C180000}"/>
    <cellStyle name="Normal 60 3 2 3 3" xfId="3497" xr:uid="{00000000-0005-0000-0000-00006D180000}"/>
    <cellStyle name="Normal 60 3 2 3 3 2" xfId="7963" xr:uid="{00000000-0005-0000-0000-00006D180000}"/>
    <cellStyle name="Normal 60 3 2 3 4" xfId="5708" xr:uid="{00000000-0005-0000-0000-00006E180000}"/>
    <cellStyle name="Normal 60 3 2 3 4 2" xfId="9016" xr:uid="{00000000-0005-0000-0000-00006E180000}"/>
    <cellStyle name="Normal 60 3 2 3 5" xfId="7580" xr:uid="{00000000-0005-0000-0000-00006F180000}"/>
    <cellStyle name="Normal 60 3 2 4" xfId="2871" xr:uid="{00000000-0005-0000-0000-000070180000}"/>
    <cellStyle name="Normal 60 3 2 4 2" xfId="3693" xr:uid="{00000000-0005-0000-0000-000071180000}"/>
    <cellStyle name="Normal 60 3 2 4 2 2" xfId="8158" xr:uid="{00000000-0005-0000-0000-000071180000}"/>
    <cellStyle name="Normal 60 3 2 4 3" xfId="5904" xr:uid="{00000000-0005-0000-0000-000072180000}"/>
    <cellStyle name="Normal 60 3 2 4 3 2" xfId="9212" xr:uid="{00000000-0005-0000-0000-000072180000}"/>
    <cellStyle name="Normal 60 3 2 4 4" xfId="7582" xr:uid="{00000000-0005-0000-0000-000073180000}"/>
    <cellStyle name="Normal 60 3 2 5" xfId="2989" xr:uid="{00000000-0005-0000-0000-000074180000}"/>
    <cellStyle name="Normal 60 3 2 5 2" xfId="3809" xr:uid="{00000000-0005-0000-0000-000075180000}"/>
    <cellStyle name="Normal 60 3 2 5 2 2" xfId="8274" xr:uid="{00000000-0005-0000-0000-000075180000}"/>
    <cellStyle name="Normal 60 3 2 5 3" xfId="6020" xr:uid="{00000000-0005-0000-0000-000076180000}"/>
    <cellStyle name="Normal 60 3 2 5 3 2" xfId="9328" xr:uid="{00000000-0005-0000-0000-000076180000}"/>
    <cellStyle name="Normal 60 3 2 5 4" xfId="7583" xr:uid="{00000000-0005-0000-0000-000077180000}"/>
    <cellStyle name="Normal 60 3 2 6" xfId="3116" xr:uid="{00000000-0005-0000-0000-000078180000}"/>
    <cellStyle name="Normal 60 3 2 6 2" xfId="3928" xr:uid="{00000000-0005-0000-0000-000079180000}"/>
    <cellStyle name="Normal 60 3 2 6 2 2" xfId="8393" xr:uid="{00000000-0005-0000-0000-000079180000}"/>
    <cellStyle name="Normal 60 3 2 6 3" xfId="6139" xr:uid="{00000000-0005-0000-0000-00007A180000}"/>
    <cellStyle name="Normal 60 3 2 6 3 2" xfId="9447" xr:uid="{00000000-0005-0000-0000-00007A180000}"/>
    <cellStyle name="Normal 60 3 2 6 4" xfId="7584" xr:uid="{00000000-0005-0000-0000-00007B180000}"/>
    <cellStyle name="Normal 60 3 2 7" xfId="2449" xr:uid="{00000000-0005-0000-0000-00007C180000}"/>
    <cellStyle name="Normal 60 3 2 7 2" xfId="5288" xr:uid="{00000000-0005-0000-0000-00007D180000}"/>
    <cellStyle name="Normal 60 3 2 7 2 2" xfId="8612" xr:uid="{00000000-0005-0000-0000-00007D180000}"/>
    <cellStyle name="Normal 60 3 2 7 3" xfId="6273" xr:uid="{00000000-0005-0000-0000-00007E180000}"/>
    <cellStyle name="Normal 60 3 2 7 3 2" xfId="9575" xr:uid="{00000000-0005-0000-0000-00007E180000}"/>
    <cellStyle name="Normal 60 3 2 7 4" xfId="7585" xr:uid="{00000000-0005-0000-0000-00007F180000}"/>
    <cellStyle name="Normal 60 3 2 8" xfId="3273" xr:uid="{00000000-0005-0000-0000-000080180000}"/>
    <cellStyle name="Normal 60 3 2 8 2" xfId="7586" xr:uid="{00000000-0005-0000-0000-000081180000}"/>
    <cellStyle name="Normal 60 3 2 9" xfId="5482" xr:uid="{00000000-0005-0000-0000-000082180000}"/>
    <cellStyle name="Normal 60 3 2 9 2" xfId="8792" xr:uid="{00000000-0005-0000-0000-000082180000}"/>
    <cellStyle name="Normal 60 3 3" xfId="1689" xr:uid="{00000000-0005-0000-0000-000083180000}"/>
    <cellStyle name="Normal 60 3 3 2" xfId="2193" xr:uid="{00000000-0005-0000-0000-000084180000}"/>
    <cellStyle name="Normal 60 3 3 2 2" xfId="2720" xr:uid="{00000000-0005-0000-0000-000085180000}"/>
    <cellStyle name="Normal 60 3 3 2 2 2" xfId="7589" xr:uid="{00000000-0005-0000-0000-000086180000}"/>
    <cellStyle name="Normal 60 3 3 2 3" xfId="3544" xr:uid="{00000000-0005-0000-0000-000087180000}"/>
    <cellStyle name="Normal 60 3 3 2 3 2" xfId="8010" xr:uid="{00000000-0005-0000-0000-000087180000}"/>
    <cellStyle name="Normal 60 3 3 2 4" xfId="5755" xr:uid="{00000000-0005-0000-0000-000088180000}"/>
    <cellStyle name="Normal 60 3 3 2 4 2" xfId="9063" xr:uid="{00000000-0005-0000-0000-000088180000}"/>
    <cellStyle name="Normal 60 3 3 2 5" xfId="7588" xr:uid="{00000000-0005-0000-0000-000089180000}"/>
    <cellStyle name="Normal 60 3 3 3" xfId="2493" xr:uid="{00000000-0005-0000-0000-00008A180000}"/>
    <cellStyle name="Normal 60 3 3 3 2" xfId="7590" xr:uid="{00000000-0005-0000-0000-00008B180000}"/>
    <cellStyle name="Normal 60 3 3 4" xfId="3317" xr:uid="{00000000-0005-0000-0000-00008C180000}"/>
    <cellStyle name="Normal 60 3 3 4 2" xfId="7796" xr:uid="{00000000-0005-0000-0000-00008C180000}"/>
    <cellStyle name="Normal 60 3 3 5" xfId="5526" xr:uid="{00000000-0005-0000-0000-00008D180000}"/>
    <cellStyle name="Normal 60 3 3 5 2" xfId="8836" xr:uid="{00000000-0005-0000-0000-00008D180000}"/>
    <cellStyle name="Normal 60 3 3 6" xfId="7587" xr:uid="{00000000-0005-0000-0000-00008E180000}"/>
    <cellStyle name="Normal 60 3 4" xfId="2085" xr:uid="{00000000-0005-0000-0000-00008F180000}"/>
    <cellStyle name="Normal 60 3 4 2" xfId="2612" xr:uid="{00000000-0005-0000-0000-000090180000}"/>
    <cellStyle name="Normal 60 3 4 2 2" xfId="7592" xr:uid="{00000000-0005-0000-0000-000091180000}"/>
    <cellStyle name="Normal 60 3 4 3" xfId="3436" xr:uid="{00000000-0005-0000-0000-000092180000}"/>
    <cellStyle name="Normal 60 3 4 3 2" xfId="7902" xr:uid="{00000000-0005-0000-0000-000092180000}"/>
    <cellStyle name="Normal 60 3 4 4" xfId="5647" xr:uid="{00000000-0005-0000-0000-000093180000}"/>
    <cellStyle name="Normal 60 3 4 4 2" xfId="8955" xr:uid="{00000000-0005-0000-0000-000093180000}"/>
    <cellStyle name="Normal 60 3 4 5" xfId="7591" xr:uid="{00000000-0005-0000-0000-000094180000}"/>
    <cellStyle name="Normal 60 3 5" xfId="2827" xr:uid="{00000000-0005-0000-0000-000095180000}"/>
    <cellStyle name="Normal 60 3 5 2" xfId="3649" xr:uid="{00000000-0005-0000-0000-000096180000}"/>
    <cellStyle name="Normal 60 3 5 2 2" xfId="8114" xr:uid="{00000000-0005-0000-0000-000096180000}"/>
    <cellStyle name="Normal 60 3 5 3" xfId="5860" xr:uid="{00000000-0005-0000-0000-000097180000}"/>
    <cellStyle name="Normal 60 3 5 3 2" xfId="9168" xr:uid="{00000000-0005-0000-0000-000097180000}"/>
    <cellStyle name="Normal 60 3 5 4" xfId="7593" xr:uid="{00000000-0005-0000-0000-000098180000}"/>
    <cellStyle name="Normal 60 3 6" xfId="2945" xr:uid="{00000000-0005-0000-0000-000099180000}"/>
    <cellStyle name="Normal 60 3 6 2" xfId="3765" xr:uid="{00000000-0005-0000-0000-00009A180000}"/>
    <cellStyle name="Normal 60 3 6 2 2" xfId="8230" xr:uid="{00000000-0005-0000-0000-00009A180000}"/>
    <cellStyle name="Normal 60 3 6 3" xfId="5976" xr:uid="{00000000-0005-0000-0000-00009B180000}"/>
    <cellStyle name="Normal 60 3 6 3 2" xfId="9284" xr:uid="{00000000-0005-0000-0000-00009B180000}"/>
    <cellStyle name="Normal 60 3 6 4" xfId="7594" xr:uid="{00000000-0005-0000-0000-00009C180000}"/>
    <cellStyle name="Normal 60 3 7" xfId="3072" xr:uid="{00000000-0005-0000-0000-00009D180000}"/>
    <cellStyle name="Normal 60 3 7 2" xfId="3884" xr:uid="{00000000-0005-0000-0000-00009E180000}"/>
    <cellStyle name="Normal 60 3 7 2 2" xfId="8349" xr:uid="{00000000-0005-0000-0000-00009E180000}"/>
    <cellStyle name="Normal 60 3 7 3" xfId="6095" xr:uid="{00000000-0005-0000-0000-00009F180000}"/>
    <cellStyle name="Normal 60 3 7 3 2" xfId="9403" xr:uid="{00000000-0005-0000-0000-00009F180000}"/>
    <cellStyle name="Normal 60 3 7 4" xfId="7595" xr:uid="{00000000-0005-0000-0000-0000A0180000}"/>
    <cellStyle name="Normal 60 3 8" xfId="2388" xr:uid="{00000000-0005-0000-0000-0000A1180000}"/>
    <cellStyle name="Normal 60 3 8 2" xfId="5182" xr:uid="{00000000-0005-0000-0000-0000A2180000}"/>
    <cellStyle name="Normal 60 3 8 2 2" xfId="8559" xr:uid="{00000000-0005-0000-0000-0000A2180000}"/>
    <cellStyle name="Normal 60 3 8 3" xfId="6221" xr:uid="{00000000-0005-0000-0000-0000A3180000}"/>
    <cellStyle name="Normal 60 3 8 3 2" xfId="9523" xr:uid="{00000000-0005-0000-0000-0000A3180000}"/>
    <cellStyle name="Normal 60 3 8 4" xfId="7596" xr:uid="{00000000-0005-0000-0000-0000A4180000}"/>
    <cellStyle name="Normal 60 3 9" xfId="3212" xr:uid="{00000000-0005-0000-0000-0000A5180000}"/>
    <cellStyle name="Normal 60 3 9 2" xfId="7597" xr:uid="{00000000-0005-0000-0000-0000A6180000}"/>
    <cellStyle name="Normal 60 4" xfId="1624" xr:uid="{00000000-0005-0000-0000-0000A7180000}"/>
    <cellStyle name="Normal 60 4 10" xfId="7598" xr:uid="{00000000-0005-0000-0000-0000A8180000}"/>
    <cellStyle name="Normal 60 4 2" xfId="1799" xr:uid="{00000000-0005-0000-0000-0000A9180000}"/>
    <cellStyle name="Normal 60 4 2 2" xfId="2255" xr:uid="{00000000-0005-0000-0000-0000AA180000}"/>
    <cellStyle name="Normal 60 4 2 2 2" xfId="2782" xr:uid="{00000000-0005-0000-0000-0000AB180000}"/>
    <cellStyle name="Normal 60 4 2 2 2 2" xfId="7601" xr:uid="{00000000-0005-0000-0000-0000AC180000}"/>
    <cellStyle name="Normal 60 4 2 2 3" xfId="3606" xr:uid="{00000000-0005-0000-0000-0000AD180000}"/>
    <cellStyle name="Normal 60 4 2 2 3 2" xfId="8071" xr:uid="{00000000-0005-0000-0000-0000AD180000}"/>
    <cellStyle name="Normal 60 4 2 2 4" xfId="5817" xr:uid="{00000000-0005-0000-0000-0000AE180000}"/>
    <cellStyle name="Normal 60 4 2 2 4 2" xfId="9125" xr:uid="{00000000-0005-0000-0000-0000AE180000}"/>
    <cellStyle name="Normal 60 4 2 2 5" xfId="7600" xr:uid="{00000000-0005-0000-0000-0000AF180000}"/>
    <cellStyle name="Normal 60 4 2 3" xfId="2535" xr:uid="{00000000-0005-0000-0000-0000B0180000}"/>
    <cellStyle name="Normal 60 4 2 3 2" xfId="7602" xr:uid="{00000000-0005-0000-0000-0000B1180000}"/>
    <cellStyle name="Normal 60 4 2 4" xfId="3359" xr:uid="{00000000-0005-0000-0000-0000B2180000}"/>
    <cellStyle name="Normal 60 4 2 4 2" xfId="7831" xr:uid="{00000000-0005-0000-0000-0000B2180000}"/>
    <cellStyle name="Normal 60 4 2 5" xfId="5568" xr:uid="{00000000-0005-0000-0000-0000B3180000}"/>
    <cellStyle name="Normal 60 4 2 5 2" xfId="8878" xr:uid="{00000000-0005-0000-0000-0000B3180000}"/>
    <cellStyle name="Normal 60 4 2 6" xfId="7599" xr:uid="{00000000-0005-0000-0000-0000B4180000}"/>
    <cellStyle name="Normal 60 4 3" xfId="2147" xr:uid="{00000000-0005-0000-0000-0000B5180000}"/>
    <cellStyle name="Normal 60 4 3 2" xfId="2674" xr:uid="{00000000-0005-0000-0000-0000B6180000}"/>
    <cellStyle name="Normal 60 4 3 2 2" xfId="7604" xr:uid="{00000000-0005-0000-0000-0000B7180000}"/>
    <cellStyle name="Normal 60 4 3 3" xfId="3498" xr:uid="{00000000-0005-0000-0000-0000B8180000}"/>
    <cellStyle name="Normal 60 4 3 3 2" xfId="7964" xr:uid="{00000000-0005-0000-0000-0000B8180000}"/>
    <cellStyle name="Normal 60 4 3 4" xfId="5709" xr:uid="{00000000-0005-0000-0000-0000B9180000}"/>
    <cellStyle name="Normal 60 4 3 4 2" xfId="9017" xr:uid="{00000000-0005-0000-0000-0000B9180000}"/>
    <cellStyle name="Normal 60 4 3 5" xfId="7603" xr:uid="{00000000-0005-0000-0000-0000BA180000}"/>
    <cellStyle name="Normal 60 4 4" xfId="2869" xr:uid="{00000000-0005-0000-0000-0000BB180000}"/>
    <cellStyle name="Normal 60 4 4 2" xfId="3691" xr:uid="{00000000-0005-0000-0000-0000BC180000}"/>
    <cellStyle name="Normal 60 4 4 2 2" xfId="8156" xr:uid="{00000000-0005-0000-0000-0000BC180000}"/>
    <cellStyle name="Normal 60 4 4 3" xfId="5902" xr:uid="{00000000-0005-0000-0000-0000BD180000}"/>
    <cellStyle name="Normal 60 4 4 3 2" xfId="9210" xr:uid="{00000000-0005-0000-0000-0000BD180000}"/>
    <cellStyle name="Normal 60 4 4 4" xfId="7605" xr:uid="{00000000-0005-0000-0000-0000BE180000}"/>
    <cellStyle name="Normal 60 4 5" xfId="2987" xr:uid="{00000000-0005-0000-0000-0000BF180000}"/>
    <cellStyle name="Normal 60 4 5 2" xfId="3807" xr:uid="{00000000-0005-0000-0000-0000C0180000}"/>
    <cellStyle name="Normal 60 4 5 2 2" xfId="8272" xr:uid="{00000000-0005-0000-0000-0000C0180000}"/>
    <cellStyle name="Normal 60 4 5 3" xfId="6018" xr:uid="{00000000-0005-0000-0000-0000C1180000}"/>
    <cellStyle name="Normal 60 4 5 3 2" xfId="9326" xr:uid="{00000000-0005-0000-0000-0000C1180000}"/>
    <cellStyle name="Normal 60 4 5 4" xfId="7606" xr:uid="{00000000-0005-0000-0000-0000C2180000}"/>
    <cellStyle name="Normal 60 4 6" xfId="3114" xr:uid="{00000000-0005-0000-0000-0000C3180000}"/>
    <cellStyle name="Normal 60 4 6 2" xfId="3926" xr:uid="{00000000-0005-0000-0000-0000C4180000}"/>
    <cellStyle name="Normal 60 4 6 2 2" xfId="8391" xr:uid="{00000000-0005-0000-0000-0000C4180000}"/>
    <cellStyle name="Normal 60 4 6 3" xfId="6137" xr:uid="{00000000-0005-0000-0000-0000C5180000}"/>
    <cellStyle name="Normal 60 4 6 3 2" xfId="9445" xr:uid="{00000000-0005-0000-0000-0000C5180000}"/>
    <cellStyle name="Normal 60 4 6 4" xfId="7607" xr:uid="{00000000-0005-0000-0000-0000C6180000}"/>
    <cellStyle name="Normal 60 4 7" xfId="2450" xr:uid="{00000000-0005-0000-0000-0000C7180000}"/>
    <cellStyle name="Normal 60 4 7 2" xfId="5262" xr:uid="{00000000-0005-0000-0000-0000C8180000}"/>
    <cellStyle name="Normal 60 4 7 2 2" xfId="8586" xr:uid="{00000000-0005-0000-0000-0000C8180000}"/>
    <cellStyle name="Normal 60 4 7 3" xfId="6247" xr:uid="{00000000-0005-0000-0000-0000C9180000}"/>
    <cellStyle name="Normal 60 4 7 3 2" xfId="9549" xr:uid="{00000000-0005-0000-0000-0000C9180000}"/>
    <cellStyle name="Normal 60 4 7 4" xfId="7608" xr:uid="{00000000-0005-0000-0000-0000CA180000}"/>
    <cellStyle name="Normal 60 4 8" xfId="3274" xr:uid="{00000000-0005-0000-0000-0000CB180000}"/>
    <cellStyle name="Normal 60 4 8 2" xfId="7609" xr:uid="{00000000-0005-0000-0000-0000CC180000}"/>
    <cellStyle name="Normal 60 4 9" xfId="5483" xr:uid="{00000000-0005-0000-0000-0000CD180000}"/>
    <cellStyle name="Normal 60 4 9 2" xfId="8793" xr:uid="{00000000-0005-0000-0000-0000CD180000}"/>
    <cellStyle name="Normal 60 5" xfId="1650" xr:uid="{00000000-0005-0000-0000-0000CE180000}"/>
    <cellStyle name="Normal 60 5 2" xfId="2165" xr:uid="{00000000-0005-0000-0000-0000CF180000}"/>
    <cellStyle name="Normal 60 5 2 2" xfId="2692" xr:uid="{00000000-0005-0000-0000-0000D0180000}"/>
    <cellStyle name="Normal 60 5 2 2 2" xfId="7612" xr:uid="{00000000-0005-0000-0000-0000D1180000}"/>
    <cellStyle name="Normal 60 5 2 3" xfId="3516" xr:uid="{00000000-0005-0000-0000-0000D2180000}"/>
    <cellStyle name="Normal 60 5 2 3 2" xfId="7982" xr:uid="{00000000-0005-0000-0000-0000D2180000}"/>
    <cellStyle name="Normal 60 5 2 4" xfId="5727" xr:uid="{00000000-0005-0000-0000-0000D3180000}"/>
    <cellStyle name="Normal 60 5 2 4 2" xfId="9035" xr:uid="{00000000-0005-0000-0000-0000D3180000}"/>
    <cellStyle name="Normal 60 5 2 5" xfId="7611" xr:uid="{00000000-0005-0000-0000-0000D4180000}"/>
    <cellStyle name="Normal 60 5 3" xfId="2468" xr:uid="{00000000-0005-0000-0000-0000D5180000}"/>
    <cellStyle name="Normal 60 5 3 2" xfId="7613" xr:uid="{00000000-0005-0000-0000-0000D6180000}"/>
    <cellStyle name="Normal 60 5 4" xfId="3292" xr:uid="{00000000-0005-0000-0000-0000D7180000}"/>
    <cellStyle name="Normal 60 5 4 2" xfId="7776" xr:uid="{00000000-0005-0000-0000-0000D7180000}"/>
    <cellStyle name="Normal 60 5 5" xfId="5501" xr:uid="{00000000-0005-0000-0000-0000D8180000}"/>
    <cellStyle name="Normal 60 5 5 2" xfId="8811" xr:uid="{00000000-0005-0000-0000-0000D8180000}"/>
    <cellStyle name="Normal 60 5 6" xfId="7610" xr:uid="{00000000-0005-0000-0000-0000D9180000}"/>
    <cellStyle name="Normal 60 6" xfId="2057" xr:uid="{00000000-0005-0000-0000-0000DA180000}"/>
    <cellStyle name="Normal 60 6 2" xfId="2584" xr:uid="{00000000-0005-0000-0000-0000DB180000}"/>
    <cellStyle name="Normal 60 6 2 2" xfId="7615" xr:uid="{00000000-0005-0000-0000-0000DC180000}"/>
    <cellStyle name="Normal 60 6 3" xfId="3408" xr:uid="{00000000-0005-0000-0000-0000DD180000}"/>
    <cellStyle name="Normal 60 6 3 2" xfId="7874" xr:uid="{00000000-0005-0000-0000-0000DD180000}"/>
    <cellStyle name="Normal 60 6 4" xfId="5619" xr:uid="{00000000-0005-0000-0000-0000DE180000}"/>
    <cellStyle name="Normal 60 6 4 2" xfId="8927" xr:uid="{00000000-0005-0000-0000-0000DE180000}"/>
    <cellStyle name="Normal 60 6 5" xfId="7614" xr:uid="{00000000-0005-0000-0000-0000DF180000}"/>
    <cellStyle name="Normal 60 7" xfId="2802" xr:uid="{00000000-0005-0000-0000-0000E0180000}"/>
    <cellStyle name="Normal 60 7 2" xfId="3624" xr:uid="{00000000-0005-0000-0000-0000E1180000}"/>
    <cellStyle name="Normal 60 7 2 2" xfId="8089" xr:uid="{00000000-0005-0000-0000-0000E1180000}"/>
    <cellStyle name="Normal 60 7 3" xfId="5835" xr:uid="{00000000-0005-0000-0000-0000E2180000}"/>
    <cellStyle name="Normal 60 7 3 2" xfId="9143" xr:uid="{00000000-0005-0000-0000-0000E2180000}"/>
    <cellStyle name="Normal 60 7 4" xfId="7616" xr:uid="{00000000-0005-0000-0000-0000E3180000}"/>
    <cellStyle name="Normal 60 8" xfId="2920" xr:uid="{00000000-0005-0000-0000-0000E4180000}"/>
    <cellStyle name="Normal 60 8 2" xfId="3740" xr:uid="{00000000-0005-0000-0000-0000E5180000}"/>
    <cellStyle name="Normal 60 8 2 2" xfId="8205" xr:uid="{00000000-0005-0000-0000-0000E5180000}"/>
    <cellStyle name="Normal 60 8 3" xfId="5951" xr:uid="{00000000-0005-0000-0000-0000E6180000}"/>
    <cellStyle name="Normal 60 8 3 2" xfId="9259" xr:uid="{00000000-0005-0000-0000-0000E6180000}"/>
    <cellStyle name="Normal 60 8 4" xfId="7617" xr:uid="{00000000-0005-0000-0000-0000E7180000}"/>
    <cellStyle name="Normal 60 9" xfId="3047" xr:uid="{00000000-0005-0000-0000-0000E8180000}"/>
    <cellStyle name="Normal 60 9 2" xfId="3859" xr:uid="{00000000-0005-0000-0000-0000E9180000}"/>
    <cellStyle name="Normal 60 9 2 2" xfId="8324" xr:uid="{00000000-0005-0000-0000-0000E9180000}"/>
    <cellStyle name="Normal 60 9 3" xfId="6070" xr:uid="{00000000-0005-0000-0000-0000EA180000}"/>
    <cellStyle name="Normal 60 9 3 2" xfId="9378" xr:uid="{00000000-0005-0000-0000-0000EA180000}"/>
    <cellStyle name="Normal 60 9 4" xfId="7618" xr:uid="{00000000-0005-0000-0000-0000EB180000}"/>
    <cellStyle name="Normal 61" xfId="1206" xr:uid="{00000000-0005-0000-0000-0000EC180000}"/>
    <cellStyle name="Normal 61 2" xfId="1207" xr:uid="{00000000-0005-0000-0000-0000ED180000}"/>
    <cellStyle name="Normal 61 3" xfId="1497" xr:uid="{00000000-0005-0000-0000-0000EE180000}"/>
    <cellStyle name="Normal 61 3 2" xfId="1802" xr:uid="{00000000-0005-0000-0000-0000EF180000}"/>
    <cellStyle name="Normal 62" xfId="1208" xr:uid="{00000000-0005-0000-0000-0000F0180000}"/>
    <cellStyle name="Normal 62 2" xfId="1209" xr:uid="{00000000-0005-0000-0000-0000F1180000}"/>
    <cellStyle name="Normal 62 3" xfId="1498" xr:uid="{00000000-0005-0000-0000-0000F2180000}"/>
    <cellStyle name="Normal 62 3 2" xfId="1803" xr:uid="{00000000-0005-0000-0000-0000F3180000}"/>
    <cellStyle name="Normal 63" xfId="1210" xr:uid="{00000000-0005-0000-0000-0000F4180000}"/>
    <cellStyle name="Normal 64" xfId="1211" xr:uid="{00000000-0005-0000-0000-0000F5180000}"/>
    <cellStyle name="Normal 65" xfId="1212" xr:uid="{00000000-0005-0000-0000-0000F6180000}"/>
    <cellStyle name="Normal 66" xfId="1213" xr:uid="{00000000-0005-0000-0000-0000F7180000}"/>
    <cellStyle name="Normal 67" xfId="1214" xr:uid="{00000000-0005-0000-0000-0000F8180000}"/>
    <cellStyle name="Normal 68" xfId="1215" xr:uid="{00000000-0005-0000-0000-0000F9180000}"/>
    <cellStyle name="Normal 69" xfId="1216" xr:uid="{00000000-0005-0000-0000-0000FA180000}"/>
    <cellStyle name="Normal 7" xfId="137" xr:uid="{00000000-0005-0000-0000-0000FB180000}"/>
    <cellStyle name="Normal 7 2" xfId="339" xr:uid="{00000000-0005-0000-0000-0000FC180000}"/>
    <cellStyle name="Normal 7 2 2" xfId="1219" xr:uid="{00000000-0005-0000-0000-0000FD180000}"/>
    <cellStyle name="Normal 7 2 3" xfId="1220" xr:uid="{00000000-0005-0000-0000-0000FE180000}"/>
    <cellStyle name="Normal 7 2 3 2" xfId="1221" xr:uid="{00000000-0005-0000-0000-0000FF180000}"/>
    <cellStyle name="Normal 7 2 3 3" xfId="1500" xr:uid="{00000000-0005-0000-0000-000000190000}"/>
    <cellStyle name="Normal 7 2 3 3 2" xfId="1804" xr:uid="{00000000-0005-0000-0000-000001190000}"/>
    <cellStyle name="Normal 7 2 4" xfId="1218" xr:uid="{00000000-0005-0000-0000-000002190000}"/>
    <cellStyle name="Normal 7 2 5" xfId="788" xr:uid="{00000000-0005-0000-0000-000003190000}"/>
    <cellStyle name="Normal 7 2 6" xfId="4535" xr:uid="{00000000-0005-0000-0000-000004190000}"/>
    <cellStyle name="Normal 7 2 7" xfId="4354" xr:uid="{00000000-0005-0000-0000-000005190000}"/>
    <cellStyle name="Normal 7 3" xfId="1217" xr:uid="{00000000-0005-0000-0000-000006190000}"/>
    <cellStyle name="Normal 7 3 2" xfId="1805" xr:uid="{00000000-0005-0000-0000-000007190000}"/>
    <cellStyle name="Normal 7 4" xfId="1499" xr:uid="{00000000-0005-0000-0000-000008190000}"/>
    <cellStyle name="Normal 7 4 2" xfId="1806" xr:uid="{00000000-0005-0000-0000-000009190000}"/>
    <cellStyle name="Normal 7 5" xfId="1625" xr:uid="{00000000-0005-0000-0000-00000A190000}"/>
    <cellStyle name="Normal 7 5 2" xfId="1807" xr:uid="{00000000-0005-0000-0000-00000B190000}"/>
    <cellStyle name="Normal 7 5 3" xfId="4453" xr:uid="{00000000-0005-0000-0000-00000C190000}"/>
    <cellStyle name="Normal 7 6" xfId="1808" xr:uid="{00000000-0005-0000-0000-00000D190000}"/>
    <cellStyle name="Normal 7 7" xfId="3026" xr:uid="{00000000-0005-0000-0000-00000E190000}"/>
    <cellStyle name="Normal 7 8" xfId="4353" xr:uid="{00000000-0005-0000-0000-00000F190000}"/>
    <cellStyle name="Normal 70" xfId="1222" xr:uid="{00000000-0005-0000-0000-000010190000}"/>
    <cellStyle name="Normal 71" xfId="1223" xr:uid="{00000000-0005-0000-0000-000011190000}"/>
    <cellStyle name="Normal 72" xfId="1224" xr:uid="{00000000-0005-0000-0000-000012190000}"/>
    <cellStyle name="Normal 73" xfId="1225" xr:uid="{00000000-0005-0000-0000-000013190000}"/>
    <cellStyle name="Normal 74" xfId="1226" xr:uid="{00000000-0005-0000-0000-000014190000}"/>
    <cellStyle name="Normal 75" xfId="1227" xr:uid="{00000000-0005-0000-0000-000015190000}"/>
    <cellStyle name="Normal 76" xfId="1228" xr:uid="{00000000-0005-0000-0000-000016190000}"/>
    <cellStyle name="Normal 77" xfId="1229" xr:uid="{00000000-0005-0000-0000-000017190000}"/>
    <cellStyle name="Normal 78" xfId="1230" xr:uid="{00000000-0005-0000-0000-000018190000}"/>
    <cellStyle name="Normal 79" xfId="1231" xr:uid="{00000000-0005-0000-0000-000019190000}"/>
    <cellStyle name="Normal 8" xfId="340" xr:uid="{00000000-0005-0000-0000-00001A190000}"/>
    <cellStyle name="Normal 8 2" xfId="341" xr:uid="{00000000-0005-0000-0000-00001B190000}"/>
    <cellStyle name="Normal 8 2 2" xfId="1233" xr:uid="{00000000-0005-0000-0000-00001C190000}"/>
    <cellStyle name="Normal 8 2 3" xfId="789" xr:uid="{00000000-0005-0000-0000-00001D190000}"/>
    <cellStyle name="Normal 8 3" xfId="1232" xr:uid="{00000000-0005-0000-0000-00001E190000}"/>
    <cellStyle name="Normal 8 3 2" xfId="1809" xr:uid="{00000000-0005-0000-0000-00001F190000}"/>
    <cellStyle name="Normal 8 4" xfId="1501" xr:uid="{00000000-0005-0000-0000-000020190000}"/>
    <cellStyle name="Normal 8 4 2" xfId="1810" xr:uid="{00000000-0005-0000-0000-000021190000}"/>
    <cellStyle name="Normal 8 5" xfId="1626" xr:uid="{00000000-0005-0000-0000-000022190000}"/>
    <cellStyle name="Normal 8 5 2" xfId="1811" xr:uid="{00000000-0005-0000-0000-000023190000}"/>
    <cellStyle name="Normal 8 6" xfId="1812" xr:uid="{00000000-0005-0000-0000-000024190000}"/>
    <cellStyle name="Normal 8 7" xfId="3027" xr:uid="{00000000-0005-0000-0000-000025190000}"/>
    <cellStyle name="Normal 8 8" xfId="4355" xr:uid="{00000000-0005-0000-0000-000026190000}"/>
    <cellStyle name="Normal 80" xfId="1234" xr:uid="{00000000-0005-0000-0000-000027190000}"/>
    <cellStyle name="Normal 81" xfId="1235" xr:uid="{00000000-0005-0000-0000-000028190000}"/>
    <cellStyle name="Normal 82" xfId="1236" xr:uid="{00000000-0005-0000-0000-000029190000}"/>
    <cellStyle name="Normal 83" xfId="1237" xr:uid="{00000000-0005-0000-0000-00002A190000}"/>
    <cellStyle name="Normal 84" xfId="1238" xr:uid="{00000000-0005-0000-0000-00002B190000}"/>
    <cellStyle name="Normal 85" xfId="1239" xr:uid="{00000000-0005-0000-0000-00002C190000}"/>
    <cellStyle name="Normal 86" xfId="1240" xr:uid="{00000000-0005-0000-0000-00002D190000}"/>
    <cellStyle name="Normal 87" xfId="1241" xr:uid="{00000000-0005-0000-0000-00002E190000}"/>
    <cellStyle name="Normal 88" xfId="1242" xr:uid="{00000000-0005-0000-0000-00002F190000}"/>
    <cellStyle name="Normal 89" xfId="1243" xr:uid="{00000000-0005-0000-0000-000030190000}"/>
    <cellStyle name="Normal 9" xfId="342" xr:uid="{00000000-0005-0000-0000-000031190000}"/>
    <cellStyle name="Normal 9 2" xfId="343" xr:uid="{00000000-0005-0000-0000-000032190000}"/>
    <cellStyle name="Normal 9 2 2" xfId="1245" xr:uid="{00000000-0005-0000-0000-000033190000}"/>
    <cellStyle name="Normal 9 2 3" xfId="790" xr:uid="{00000000-0005-0000-0000-000034190000}"/>
    <cellStyle name="Normal 9 3" xfId="1244" xr:uid="{00000000-0005-0000-0000-000035190000}"/>
    <cellStyle name="Normal 9 3 2" xfId="1813" xr:uid="{00000000-0005-0000-0000-000036190000}"/>
    <cellStyle name="Normal 9 4" xfId="1502" xr:uid="{00000000-0005-0000-0000-000037190000}"/>
    <cellStyle name="Normal 9 4 2" xfId="1814" xr:uid="{00000000-0005-0000-0000-000038190000}"/>
    <cellStyle name="Normal 9 5" xfId="1627" xr:uid="{00000000-0005-0000-0000-000039190000}"/>
    <cellStyle name="Normal 9 5 2" xfId="1815" xr:uid="{00000000-0005-0000-0000-00003A190000}"/>
    <cellStyle name="Normal 9 6" xfId="1816" xr:uid="{00000000-0005-0000-0000-00003B190000}"/>
    <cellStyle name="Normal 9 7" xfId="2009" xr:uid="{00000000-0005-0000-0000-00003C190000}"/>
    <cellStyle name="Normal 9 8" xfId="3028" xr:uid="{00000000-0005-0000-0000-00003D190000}"/>
    <cellStyle name="Normal 9 9" xfId="4356" xr:uid="{00000000-0005-0000-0000-00003E190000}"/>
    <cellStyle name="Normal 90" xfId="1246" xr:uid="{00000000-0005-0000-0000-00003F190000}"/>
    <cellStyle name="Normal 91" xfId="1247" xr:uid="{00000000-0005-0000-0000-000040190000}"/>
    <cellStyle name="Normal 92" xfId="1248" xr:uid="{00000000-0005-0000-0000-000041190000}"/>
    <cellStyle name="Normal 93" xfId="1249" xr:uid="{00000000-0005-0000-0000-000042190000}"/>
    <cellStyle name="Normal 94" xfId="1250" xr:uid="{00000000-0005-0000-0000-000043190000}"/>
    <cellStyle name="Normal 95" xfId="1251" xr:uid="{00000000-0005-0000-0000-000044190000}"/>
    <cellStyle name="Normal 96" xfId="1252" xr:uid="{00000000-0005-0000-0000-000045190000}"/>
    <cellStyle name="Normal 97" xfId="1253" xr:uid="{00000000-0005-0000-0000-000046190000}"/>
    <cellStyle name="Normal 98" xfId="1254" xr:uid="{00000000-0005-0000-0000-000047190000}"/>
    <cellStyle name="Normal 98 2" xfId="1255" xr:uid="{00000000-0005-0000-0000-000048190000}"/>
    <cellStyle name="Normal 98 3" xfId="1503" xr:uid="{00000000-0005-0000-0000-000049190000}"/>
    <cellStyle name="Normal 98 3 2" xfId="1817" xr:uid="{00000000-0005-0000-0000-00004A190000}"/>
    <cellStyle name="Normal 99" xfId="1256" xr:uid="{00000000-0005-0000-0000-00004B190000}"/>
    <cellStyle name="Normal_9500MPR_Price_(2010)_ed8" xfId="56" xr:uid="{00000000-0005-0000-0000-00004C190000}"/>
    <cellStyle name="Normal_External-SP - MDR8000-9500MPR-TSM8000  Level North Carolina Pricing list  9-13-11 - Rev0 (2)" xfId="57" xr:uid="{00000000-0005-0000-0000-000050190000}"/>
    <cellStyle name="Normal_LOB_Input_012005" xfId="10022" xr:uid="{5175F20A-5652-4B36-BACD-EA3220CE1385}"/>
    <cellStyle name="Normal_My Analysis 6" xfId="10016" xr:uid="{FF1BC259-5577-480B-9296-E051857AEAC9}"/>
    <cellStyle name="Normal_Section C2 - Forms (D-E)1" xfId="10020" xr:uid="{53D8AC82-0D81-4D40-91A6-6BF6734F77D9}"/>
    <cellStyle name="Normal_Sheet1" xfId="58" xr:uid="{00000000-0005-0000-0000-000054190000}"/>
    <cellStyle name="Normal_TSM-8000_configurator_ 2010_May" xfId="59" xr:uid="{00000000-0005-0000-0000-000055190000}"/>
    <cellStyle name="Normale 3" xfId="2010" xr:uid="{00000000-0005-0000-0000-000056190000}"/>
    <cellStyle name="Normale_1511" xfId="60" xr:uid="{00000000-0005-0000-0000-000057190000}"/>
    <cellStyle name="Note 2" xfId="344" xr:uid="{00000000-0005-0000-0000-000058190000}"/>
    <cellStyle name="Note 2 2" xfId="1257" xr:uid="{00000000-0005-0000-0000-000059190000}"/>
    <cellStyle name="Note 2 2 2" xfId="1926" xr:uid="{00000000-0005-0000-0000-00005A190000}"/>
    <cellStyle name="Note 2 2 2 2" xfId="5184" xr:uid="{00000000-0005-0000-0000-00005B190000}"/>
    <cellStyle name="Note 2 2 2 3" xfId="4650" xr:uid="{00000000-0005-0000-0000-00005C190000}"/>
    <cellStyle name="Note 2 2 3" xfId="4860" xr:uid="{00000000-0005-0000-0000-00005D190000}"/>
    <cellStyle name="Note 2 2 4" xfId="4358" xr:uid="{00000000-0005-0000-0000-00005E190000}"/>
    <cellStyle name="Note 2 3" xfId="1925" xr:uid="{00000000-0005-0000-0000-00005F190000}"/>
    <cellStyle name="Note 2 3 2" xfId="4536" xr:uid="{00000000-0005-0000-0000-000060190000}"/>
    <cellStyle name="Note 2 4" xfId="2321" xr:uid="{00000000-0005-0000-0000-000061190000}"/>
    <cellStyle name="Note 2 5" xfId="4357" xr:uid="{00000000-0005-0000-0000-000062190000}"/>
    <cellStyle name="Note 3" xfId="345" xr:uid="{00000000-0005-0000-0000-000063190000}"/>
    <cellStyle name="Note 3 2" xfId="1924" xr:uid="{00000000-0005-0000-0000-000064190000}"/>
    <cellStyle name="Note 3 2 2" xfId="4537" xr:uid="{00000000-0005-0000-0000-000065190000}"/>
    <cellStyle name="Note 3 3" xfId="4861" xr:uid="{00000000-0005-0000-0000-000066190000}"/>
    <cellStyle name="Note 3 4" xfId="4359" xr:uid="{00000000-0005-0000-0000-000067190000}"/>
    <cellStyle name="Note 4" xfId="719" xr:uid="{00000000-0005-0000-0000-000068190000}"/>
    <cellStyle name="Note 5" xfId="1258" xr:uid="{00000000-0005-0000-0000-000069190000}"/>
    <cellStyle name="Note 6" xfId="129" xr:uid="{00000000-0005-0000-0000-00006A190000}"/>
    <cellStyle name="ocultar" xfId="4360" xr:uid="{00000000-0005-0000-0000-00006B190000}"/>
    <cellStyle name="Œ…‹æØ‚è [0.00]_Region Orders (2)" xfId="61" xr:uid="{00000000-0005-0000-0000-00006C190000}"/>
    <cellStyle name="Œ…‹æØ‚è_Region Orders (2)" xfId="62" xr:uid="{00000000-0005-0000-0000-00006D190000}"/>
    <cellStyle name="OI_line_item" xfId="7635" xr:uid="{00000000-0005-0000-0000-00006E190000}"/>
    <cellStyle name="Output 2" xfId="346" xr:uid="{00000000-0005-0000-0000-00006F190000}"/>
    <cellStyle name="Output 2 2" xfId="1259" xr:uid="{00000000-0005-0000-0000-000070190000}"/>
    <cellStyle name="Output 2 2 2" xfId="5185" xr:uid="{00000000-0005-0000-0000-000071190000}"/>
    <cellStyle name="Output 2 3" xfId="1928" xr:uid="{00000000-0005-0000-0000-000072190000}"/>
    <cellStyle name="Output 2 3 2" xfId="4904" xr:uid="{00000000-0005-0000-0000-000073190000}"/>
    <cellStyle name="Output 2 3 3" xfId="4538" xr:uid="{00000000-0005-0000-0000-000074190000}"/>
    <cellStyle name="Output 2 4" xfId="4862" xr:uid="{00000000-0005-0000-0000-000075190000}"/>
    <cellStyle name="Output 2 5" xfId="4361" xr:uid="{00000000-0005-0000-0000-000076190000}"/>
    <cellStyle name="Output 3" xfId="347" xr:uid="{00000000-0005-0000-0000-000077190000}"/>
    <cellStyle name="Output 3 2" xfId="1927" xr:uid="{00000000-0005-0000-0000-000078190000}"/>
    <cellStyle name="Output 3 2 2" xfId="4905" xr:uid="{00000000-0005-0000-0000-000079190000}"/>
    <cellStyle name="Output 4" xfId="720" xr:uid="{00000000-0005-0000-0000-00007A190000}"/>
    <cellStyle name="Output 4 2" xfId="5101" xr:uid="{00000000-0005-0000-0000-00007B190000}"/>
    <cellStyle name="Output 5" xfId="1260" xr:uid="{00000000-0005-0000-0000-00007C190000}"/>
    <cellStyle name="Output 5 2" xfId="5186" xr:uid="{00000000-0005-0000-0000-00007D190000}"/>
    <cellStyle name="Output 6" xfId="130" xr:uid="{00000000-0005-0000-0000-00007E190000}"/>
    <cellStyle name="Outputs" xfId="63" xr:uid="{00000000-0005-0000-0000-00007F190000}"/>
    <cellStyle name="per.style" xfId="64" xr:uid="{00000000-0005-0000-0000-000080190000}"/>
    <cellStyle name="per.style 2" xfId="348" xr:uid="{00000000-0005-0000-0000-000081190000}"/>
    <cellStyle name="per.style 2 2" xfId="1261" xr:uid="{00000000-0005-0000-0000-000082190000}"/>
    <cellStyle name="per.style 2 3" xfId="791" xr:uid="{00000000-0005-0000-0000-000083190000}"/>
    <cellStyle name="per.style 3" xfId="1262" xr:uid="{00000000-0005-0000-0000-000084190000}"/>
    <cellStyle name="per.style 3 2" xfId="1263" xr:uid="{00000000-0005-0000-0000-000085190000}"/>
    <cellStyle name="per.style_ALU Quote_STARS ENT10000115A3_DCPlant_State of Mississippi MSWIN20100827" xfId="4362" xr:uid="{00000000-0005-0000-0000-000086190000}"/>
    <cellStyle name="Percent" xfId="9621" builtinId="5"/>
    <cellStyle name="Percent [0]" xfId="4363" xr:uid="{00000000-0005-0000-0000-000087190000}"/>
    <cellStyle name="Percent [00]" xfId="4364" xr:uid="{00000000-0005-0000-0000-000088190000}"/>
    <cellStyle name="Percent [2]" xfId="65" xr:uid="{00000000-0005-0000-0000-000089190000}"/>
    <cellStyle name="Percent [2] 2" xfId="349" xr:uid="{00000000-0005-0000-0000-00008A190000}"/>
    <cellStyle name="Percent [2] 2 2" xfId="1266" xr:uid="{00000000-0005-0000-0000-00008B190000}"/>
    <cellStyle name="Percent [2] 2 2 2" xfId="4651" xr:uid="{00000000-0005-0000-0000-00008C190000}"/>
    <cellStyle name="Percent [2] 2 2 3" xfId="4366" xr:uid="{00000000-0005-0000-0000-00008D190000}"/>
    <cellStyle name="Percent [2] 2 3" xfId="792" xr:uid="{00000000-0005-0000-0000-00008E190000}"/>
    <cellStyle name="Percent [2] 2 4" xfId="4539" xr:uid="{00000000-0005-0000-0000-00008F190000}"/>
    <cellStyle name="Percent [2] 2 5" xfId="4365" xr:uid="{00000000-0005-0000-0000-000090190000}"/>
    <cellStyle name="Percent [2] 3" xfId="1267" xr:uid="{00000000-0005-0000-0000-000091190000}"/>
    <cellStyle name="Percent [2] 4" xfId="1268" xr:uid="{00000000-0005-0000-0000-000092190000}"/>
    <cellStyle name="Percent [2] 4 2" xfId="1269" xr:uid="{00000000-0005-0000-0000-000093190000}"/>
    <cellStyle name="Percent [2] 4 3" xfId="1504" xr:uid="{00000000-0005-0000-0000-000094190000}"/>
    <cellStyle name="Percent [2] 4 3 2" xfId="1818" xr:uid="{00000000-0005-0000-0000-000095190000}"/>
    <cellStyle name="Percent [2] 5" xfId="1265" xr:uid="{00000000-0005-0000-0000-000096190000}"/>
    <cellStyle name="Percent [2] 6" xfId="2260" xr:uid="{00000000-0005-0000-0000-000097190000}"/>
    <cellStyle name="Percent [2] 6 2" xfId="7723" xr:uid="{00000000-0005-0000-0000-000097190000}"/>
    <cellStyle name="Percent [2] 7" xfId="2263" xr:uid="{00000000-0005-0000-0000-000098190000}"/>
    <cellStyle name="Percent [2] 7 2" xfId="7724" xr:uid="{00000000-0005-0000-0000-000098190000}"/>
    <cellStyle name="Percent 10" xfId="350" xr:uid="{00000000-0005-0000-0000-000099190000}"/>
    <cellStyle name="Percent 10 2" xfId="1270" xr:uid="{00000000-0005-0000-0000-00009A190000}"/>
    <cellStyle name="Percent 10 2 2" xfId="4652" xr:uid="{00000000-0005-0000-0000-00009B190000}"/>
    <cellStyle name="Percent 10 2 3" xfId="4368" xr:uid="{00000000-0005-0000-0000-00009C190000}"/>
    <cellStyle name="Percent 10 3" xfId="793" xr:uid="{00000000-0005-0000-0000-00009D190000}"/>
    <cellStyle name="Percent 10 4" xfId="4540" xr:uid="{00000000-0005-0000-0000-00009E190000}"/>
    <cellStyle name="Percent 10 5" xfId="4367" xr:uid="{00000000-0005-0000-0000-00009F190000}"/>
    <cellStyle name="Percent 10 6 2 2 2 2 2 2" xfId="10024" xr:uid="{78953501-C5B0-4E00-83E6-20AFF2C68EB1}"/>
    <cellStyle name="Percent 100" xfId="3030" xr:uid="{00000000-0005-0000-0000-0000A0190000}"/>
    <cellStyle name="Percent 101" xfId="2327" xr:uid="{00000000-0005-0000-0000-0000A1190000}"/>
    <cellStyle name="Percent 101 2" xfId="4711" xr:uid="{00000000-0005-0000-0000-0000A2190000}"/>
    <cellStyle name="Percent 101 2 2" xfId="8530" xr:uid="{00000000-0005-0000-0000-0000A2190000}"/>
    <cellStyle name="Percent 101 2 2 2" xfId="9919" xr:uid="{11D87DFC-A627-47A4-9E41-94728E55EECF}"/>
    <cellStyle name="Percent 101 2 3" xfId="9723" xr:uid="{FD8C2B74-8176-46FD-837C-BBC83A49D3E8}"/>
    <cellStyle name="Percent 102" xfId="2360" xr:uid="{00000000-0005-0000-0000-0000A3190000}"/>
    <cellStyle name="Percent 102 2" xfId="5334" xr:uid="{00000000-0005-0000-0000-0000A4190000}"/>
    <cellStyle name="Percent 102 2 2" xfId="8658" xr:uid="{00000000-0005-0000-0000-0000A4190000}"/>
    <cellStyle name="Percent 102 2 2 2" xfId="9960" xr:uid="{4B78F617-C31B-446B-B6BE-42A17993245D}"/>
    <cellStyle name="Percent 102 2 3" xfId="9760" xr:uid="{F49382E8-ECA4-4155-8902-042CE6428CB7}"/>
    <cellStyle name="Percent 103" xfId="2347" xr:uid="{00000000-0005-0000-0000-0000A5190000}"/>
    <cellStyle name="Percent 103 2" xfId="4573" xr:uid="{00000000-0005-0000-0000-0000A6190000}"/>
    <cellStyle name="Percent 103 2 2" xfId="8469" xr:uid="{00000000-0005-0000-0000-0000A6190000}"/>
    <cellStyle name="Percent 103 2 2 2" xfId="9881" xr:uid="{AA1DB2BB-DA1C-4607-978E-09A10ED32B29}"/>
    <cellStyle name="Percent 103 2 3" xfId="9685" xr:uid="{BA924582-EFBF-43C2-9F89-4104A7EBAE58}"/>
    <cellStyle name="Percent 104" xfId="2346" xr:uid="{00000000-0005-0000-0000-0000A7190000}"/>
    <cellStyle name="Percent 104 2" xfId="4596" xr:uid="{00000000-0005-0000-0000-0000A8190000}"/>
    <cellStyle name="Percent 104 2 2" xfId="8484" xr:uid="{00000000-0005-0000-0000-0000A8190000}"/>
    <cellStyle name="Percent 104 2 2 2" xfId="9894" xr:uid="{F275F674-5D5D-446D-B628-9564E819BFD9}"/>
    <cellStyle name="Percent 104 2 3" xfId="9698" xr:uid="{F556C0F1-B325-4AF6-86EA-FEFD8D362B7C}"/>
    <cellStyle name="Percent 105" xfId="3156" xr:uid="{00000000-0005-0000-0000-0000A9190000}"/>
    <cellStyle name="Percent 105 2" xfId="5315" xr:uid="{00000000-0005-0000-0000-0000AA190000}"/>
    <cellStyle name="Percent 105 2 2" xfId="8639" xr:uid="{00000000-0005-0000-0000-0000AA190000}"/>
    <cellStyle name="Percent 105 2 2 2" xfId="9941" xr:uid="{852C08AF-118B-4639-8B36-4E6B0AB22470}"/>
    <cellStyle name="Percent 105 2 3" xfId="9741" xr:uid="{628AF119-787C-4513-A399-5B8682F30951}"/>
    <cellStyle name="Percent 106" xfId="2344" xr:uid="{00000000-0005-0000-0000-0000AB190000}"/>
    <cellStyle name="Percent 106 2" xfId="5309" xr:uid="{00000000-0005-0000-0000-0000AC190000}"/>
    <cellStyle name="Percent 106 2 2" xfId="8633" xr:uid="{00000000-0005-0000-0000-0000AC190000}"/>
    <cellStyle name="Percent 106 2 2 2" xfId="9935" xr:uid="{C3A4F513-7D7D-43C8-92A8-CF76C744C901}"/>
    <cellStyle name="Percent 106 2 3" xfId="9735" xr:uid="{6C9527E9-4EA4-4C4E-87A8-863B9EA9ED2F}"/>
    <cellStyle name="Percent 107" xfId="2330" xr:uid="{00000000-0005-0000-0000-0000AD190000}"/>
    <cellStyle name="Percent 107 2" xfId="5311" xr:uid="{00000000-0005-0000-0000-0000AE190000}"/>
    <cellStyle name="Percent 107 2 2" xfId="8635" xr:uid="{00000000-0005-0000-0000-0000AE190000}"/>
    <cellStyle name="Percent 107 2 2 2" xfId="9937" xr:uid="{92CB05BC-9AFE-4459-BABD-DEF97804EF30}"/>
    <cellStyle name="Percent 107 2 3" xfId="9737" xr:uid="{904679FB-5A73-4822-B4C6-EA9D7F724EFA}"/>
    <cellStyle name="Percent 108" xfId="3151" xr:uid="{00000000-0005-0000-0000-0000AF190000}"/>
    <cellStyle name="Percent 108 2" xfId="4585" xr:uid="{00000000-0005-0000-0000-0000B0190000}"/>
    <cellStyle name="Percent 108 2 2" xfId="8477" xr:uid="{00000000-0005-0000-0000-0000B0190000}"/>
    <cellStyle name="Percent 108 2 2 2" xfId="9889" xr:uid="{7667CC47-3409-4DB1-BCFA-CDB49F6D2D9E}"/>
    <cellStyle name="Percent 108 2 3" xfId="9693" xr:uid="{BFF73C0D-2393-4DCF-8A46-A7A00B19B941}"/>
    <cellStyle name="Percent 109" xfId="3153" xr:uid="{00000000-0005-0000-0000-0000B1190000}"/>
    <cellStyle name="Percent 109 2" xfId="4675" xr:uid="{00000000-0005-0000-0000-0000B2190000}"/>
    <cellStyle name="Percent 109 2 2" xfId="8513" xr:uid="{00000000-0005-0000-0000-0000B2190000}"/>
    <cellStyle name="Percent 109 2 2 2" xfId="9911" xr:uid="{32CD6F5B-2B84-4529-9F35-D8472DD32364}"/>
    <cellStyle name="Percent 109 2 3" xfId="9715" xr:uid="{52B7747F-78FC-4FE2-A56A-F7720B91DD83}"/>
    <cellStyle name="Percent 11" xfId="351" xr:uid="{00000000-0005-0000-0000-0000B3190000}"/>
    <cellStyle name="Percent 11 2" xfId="1271" xr:uid="{00000000-0005-0000-0000-0000B4190000}"/>
    <cellStyle name="Percent 11 2 2" xfId="4653" xr:uid="{00000000-0005-0000-0000-0000B5190000}"/>
    <cellStyle name="Percent 11 2 3" xfId="4370" xr:uid="{00000000-0005-0000-0000-0000B6190000}"/>
    <cellStyle name="Percent 11 3" xfId="794" xr:uid="{00000000-0005-0000-0000-0000B7190000}"/>
    <cellStyle name="Percent 11 4" xfId="4541" xr:uid="{00000000-0005-0000-0000-0000B8190000}"/>
    <cellStyle name="Percent 11 5" xfId="4369" xr:uid="{00000000-0005-0000-0000-0000B9190000}"/>
    <cellStyle name="Percent 110" xfId="3155" xr:uid="{00000000-0005-0000-0000-0000BA190000}"/>
    <cellStyle name="Percent 110 2" xfId="5324" xr:uid="{00000000-0005-0000-0000-0000BB190000}"/>
    <cellStyle name="Percent 110 2 2" xfId="8648" xr:uid="{00000000-0005-0000-0000-0000BB190000}"/>
    <cellStyle name="Percent 110 2 2 2" xfId="9950" xr:uid="{BD645327-53FD-4E92-B5DA-A94A44DB1907}"/>
    <cellStyle name="Percent 110 2 3" xfId="9750" xr:uid="{74E19D34-3BAB-4F00-A07D-4BBE7D2313F6}"/>
    <cellStyle name="Percent 111" xfId="2359" xr:uid="{00000000-0005-0000-0000-0000BC190000}"/>
    <cellStyle name="Percent 111 2" xfId="5355" xr:uid="{00000000-0005-0000-0000-0000BD190000}"/>
    <cellStyle name="Percent 111 2 2" xfId="8679" xr:uid="{00000000-0005-0000-0000-0000BD190000}"/>
    <cellStyle name="Percent 111 2 2 2" xfId="9981" xr:uid="{BB4AA69F-8B1C-4DF6-A529-D8BD49193B45}"/>
    <cellStyle name="Percent 111 2 3" xfId="9781" xr:uid="{1C6B75FF-FDF4-48B0-912F-12E54E5F6433}"/>
    <cellStyle name="Percent 112" xfId="2333" xr:uid="{00000000-0005-0000-0000-0000BE190000}"/>
    <cellStyle name="Percent 112 2" xfId="5362" xr:uid="{00000000-0005-0000-0000-0000BF190000}"/>
    <cellStyle name="Percent 112 2 2" xfId="8686" xr:uid="{00000000-0005-0000-0000-0000BF190000}"/>
    <cellStyle name="Percent 112 2 2 2" xfId="9988" xr:uid="{95B836E9-0DF6-4496-B48B-ED229820B0DB}"/>
    <cellStyle name="Percent 112 2 3" xfId="9788" xr:uid="{0B8F5E90-9A30-4FE8-8212-825503F663E9}"/>
    <cellStyle name="Percent 113" xfId="3154" xr:uid="{00000000-0005-0000-0000-0000C0190000}"/>
    <cellStyle name="Percent 113 2" xfId="5299" xr:uid="{00000000-0005-0000-0000-0000C1190000}"/>
    <cellStyle name="Percent 113 2 2" xfId="8623" xr:uid="{00000000-0005-0000-0000-0000C1190000}"/>
    <cellStyle name="Percent 113 2 2 2" xfId="9925" xr:uid="{66FB0EDE-22BD-4C1A-B73B-7E56523712EF}"/>
    <cellStyle name="Percent 113 2 3" xfId="9725" xr:uid="{3F555D24-4343-43B3-9E89-4EA52EBD88C5}"/>
    <cellStyle name="Percent 114" xfId="2334" xr:uid="{00000000-0005-0000-0000-0000C2190000}"/>
    <cellStyle name="Percent 114 2" xfId="5301" xr:uid="{00000000-0005-0000-0000-0000C3190000}"/>
    <cellStyle name="Percent 114 2 2" xfId="8625" xr:uid="{00000000-0005-0000-0000-0000C3190000}"/>
    <cellStyle name="Percent 114 2 2 2" xfId="9927" xr:uid="{A2F55670-9A11-49C3-824F-2EB99D0DE3E1}"/>
    <cellStyle name="Percent 114 2 3" xfId="9727" xr:uid="{635D601E-84EE-47EB-906C-809CF0277EE3}"/>
    <cellStyle name="Percent 115" xfId="4610" xr:uid="{00000000-0005-0000-0000-0000C4190000}"/>
    <cellStyle name="Percent 115 2" xfId="8492" xr:uid="{00000000-0005-0000-0000-0000C4190000}"/>
    <cellStyle name="Percent 115 2 2" xfId="9900" xr:uid="{B99584DA-FA0E-4BA8-B266-73D963712BFF}"/>
    <cellStyle name="Percent 115 3" xfId="9704" xr:uid="{E6497518-83B1-4AAB-A919-1A26DA786532}"/>
    <cellStyle name="Percent 116" xfId="5350" xr:uid="{00000000-0005-0000-0000-0000C5190000}"/>
    <cellStyle name="Percent 116 2" xfId="8674" xr:uid="{00000000-0005-0000-0000-0000C5190000}"/>
    <cellStyle name="Percent 116 2 2" xfId="9976" xr:uid="{319FDC82-A4B6-4852-870D-50382522547A}"/>
    <cellStyle name="Percent 116 3" xfId="9776" xr:uid="{5F5DD546-B7C4-459F-B55A-DB32E21749C1}"/>
    <cellStyle name="Percent 117" xfId="4570" xr:uid="{00000000-0005-0000-0000-0000C6190000}"/>
    <cellStyle name="Percent 117 2" xfId="8466" xr:uid="{00000000-0005-0000-0000-0000C6190000}"/>
    <cellStyle name="Percent 117 2 2" xfId="9878" xr:uid="{64FB9249-9B03-4EF3-8437-D5F8F5ED132C}"/>
    <cellStyle name="Percent 117 3" xfId="9682" xr:uid="{DF28D1DC-3719-49EF-8DC0-B3E2B4EF60B4}"/>
    <cellStyle name="Percent 118" xfId="5310" xr:uid="{00000000-0005-0000-0000-0000C7190000}"/>
    <cellStyle name="Percent 118 2" xfId="8634" xr:uid="{00000000-0005-0000-0000-0000C7190000}"/>
    <cellStyle name="Percent 118 2 2" xfId="9936" xr:uid="{1F141C37-95B8-4F0C-92EA-32FE5FE75F82}"/>
    <cellStyle name="Percent 118 3" xfId="9736" xr:uid="{902188DF-E31B-4589-8847-421856FB41E1}"/>
    <cellStyle name="Percent 119" xfId="5313" xr:uid="{00000000-0005-0000-0000-0000C8190000}"/>
    <cellStyle name="Percent 119 2" xfId="8637" xr:uid="{00000000-0005-0000-0000-0000C8190000}"/>
    <cellStyle name="Percent 119 2 2" xfId="9939" xr:uid="{C1B2B194-D1E2-435E-B6B7-B77765841393}"/>
    <cellStyle name="Percent 119 3" xfId="9739" xr:uid="{CA0EEAAB-0D7E-4D41-9151-49BFEA5B452B}"/>
    <cellStyle name="Percent 12" xfId="352" xr:uid="{00000000-0005-0000-0000-0000C9190000}"/>
    <cellStyle name="Percent 12 2" xfId="1272" xr:uid="{00000000-0005-0000-0000-0000CA190000}"/>
    <cellStyle name="Percent 12 3" xfId="795" xr:uid="{00000000-0005-0000-0000-0000CB190000}"/>
    <cellStyle name="Percent 12 4" xfId="4542" xr:uid="{00000000-0005-0000-0000-0000CC190000}"/>
    <cellStyle name="Percent 12 5" xfId="4371" xr:uid="{00000000-0005-0000-0000-0000CD190000}"/>
    <cellStyle name="Percent 120" xfId="5340" xr:uid="{00000000-0005-0000-0000-0000CE190000}"/>
    <cellStyle name="Percent 120 2" xfId="8664" xr:uid="{00000000-0005-0000-0000-0000CE190000}"/>
    <cellStyle name="Percent 120 2 2" xfId="9966" xr:uid="{3DB0BD97-66F9-42E6-99D1-3925BF974862}"/>
    <cellStyle name="Percent 120 3" xfId="9766" xr:uid="{3D27800E-EB90-4890-8BD1-8BE21C623566}"/>
    <cellStyle name="Percent 121" xfId="4616" xr:uid="{00000000-0005-0000-0000-0000CF190000}"/>
    <cellStyle name="Percent 121 2" xfId="8493" xr:uid="{00000000-0005-0000-0000-0000CF190000}"/>
    <cellStyle name="Percent 121 2 2" xfId="9901" xr:uid="{719AE3C1-8C44-4F90-AA3B-1FAD4E232BCE}"/>
    <cellStyle name="Percent 121 3" xfId="9705" xr:uid="{04100AFD-345F-4085-8CAE-DD6E744BEB04}"/>
    <cellStyle name="Percent 122" xfId="5302" xr:uid="{00000000-0005-0000-0000-0000D0190000}"/>
    <cellStyle name="Percent 122 2" xfId="8626" xr:uid="{00000000-0005-0000-0000-0000D0190000}"/>
    <cellStyle name="Percent 122 2 2" xfId="9928" xr:uid="{F5E2F978-FF21-4E21-9155-003B6397415C}"/>
    <cellStyle name="Percent 122 3" xfId="9728" xr:uid="{9998C29A-DC06-474B-9BF5-66C4C6BEC9E0}"/>
    <cellStyle name="Percent 123" xfId="5335" xr:uid="{00000000-0005-0000-0000-0000D1190000}"/>
    <cellStyle name="Percent 123 2" xfId="8659" xr:uid="{00000000-0005-0000-0000-0000D1190000}"/>
    <cellStyle name="Percent 123 2 2" xfId="9961" xr:uid="{CCA29962-73FA-471F-9567-A926B949D098}"/>
    <cellStyle name="Percent 123 3" xfId="9761" xr:uid="{1A2A08F5-1A93-41B1-AE49-D841186BEAF5}"/>
    <cellStyle name="Percent 124" xfId="4566" xr:uid="{00000000-0005-0000-0000-0000D2190000}"/>
    <cellStyle name="Percent 124 2" xfId="8462" xr:uid="{00000000-0005-0000-0000-0000D2190000}"/>
    <cellStyle name="Percent 124 2 2" xfId="9874" xr:uid="{4EDA9FCC-E1DD-4431-B7CA-A53EFB331260}"/>
    <cellStyle name="Percent 124 3" xfId="9678" xr:uid="{E85FA46E-2795-4FF3-B9A0-A86F67A283B8}"/>
    <cellStyle name="Percent 125" xfId="4529" xr:uid="{00000000-0005-0000-0000-0000D3190000}"/>
    <cellStyle name="Percent 125 2" xfId="8460" xr:uid="{00000000-0005-0000-0000-0000D3190000}"/>
    <cellStyle name="Percent 125 2 2" xfId="9872" xr:uid="{3B154677-CAE2-445B-8FB3-4142174B57CB}"/>
    <cellStyle name="Percent 125 3" xfId="9676" xr:uid="{9C28EEB8-2808-4567-AC4C-C640C596E85A}"/>
    <cellStyle name="Percent 126" xfId="5306" xr:uid="{00000000-0005-0000-0000-0000D4190000}"/>
    <cellStyle name="Percent 126 2" xfId="8630" xr:uid="{00000000-0005-0000-0000-0000D4190000}"/>
    <cellStyle name="Percent 126 2 2" xfId="9932" xr:uid="{72608401-3C54-4A34-9E70-9F7851B4C1B7}"/>
    <cellStyle name="Percent 126 3" xfId="9732" xr:uid="{3A3FD805-25CC-4E9A-B6C3-CD75FA502F1F}"/>
    <cellStyle name="Percent 127" xfId="5359" xr:uid="{00000000-0005-0000-0000-0000D5190000}"/>
    <cellStyle name="Percent 127 2" xfId="8683" xr:uid="{00000000-0005-0000-0000-0000D5190000}"/>
    <cellStyle name="Percent 127 2 2" xfId="9985" xr:uid="{9BCB61E7-5F54-4B0B-A83D-57E6BD9477F1}"/>
    <cellStyle name="Percent 127 3" xfId="9785" xr:uid="{0542B23B-F44C-447E-834D-7184EC7FF75A}"/>
    <cellStyle name="Percent 128" xfId="4621" xr:uid="{00000000-0005-0000-0000-0000D6190000}"/>
    <cellStyle name="Percent 128 2" xfId="8495" xr:uid="{00000000-0005-0000-0000-0000D6190000}"/>
    <cellStyle name="Percent 128 2 2" xfId="9902" xr:uid="{92E53C48-07EC-4CE3-95AF-0DE252A287F3}"/>
    <cellStyle name="Percent 128 3" xfId="9706" xr:uid="{4813B9B1-D161-4A59-8681-3D89794DDBC5}"/>
    <cellStyle name="Percent 129" xfId="5345" xr:uid="{00000000-0005-0000-0000-0000D7190000}"/>
    <cellStyle name="Percent 129 2" xfId="8669" xr:uid="{00000000-0005-0000-0000-0000D7190000}"/>
    <cellStyle name="Percent 129 2 2" xfId="9971" xr:uid="{F16ACF98-6059-47BB-A7A0-AFEECA53FB59}"/>
    <cellStyle name="Percent 129 3" xfId="9771" xr:uid="{C9E3AEC7-95F4-4FFE-BFC5-EF98CC4327EA}"/>
    <cellStyle name="Percent 13" xfId="353" xr:uid="{00000000-0005-0000-0000-0000D8190000}"/>
    <cellStyle name="Percent 13 2" xfId="1273" xr:uid="{00000000-0005-0000-0000-0000D9190000}"/>
    <cellStyle name="Percent 13 3" xfId="796" xr:uid="{00000000-0005-0000-0000-0000DA190000}"/>
    <cellStyle name="Percent 13 4" xfId="4543" xr:uid="{00000000-0005-0000-0000-0000DB190000}"/>
    <cellStyle name="Percent 13 5" xfId="4372" xr:uid="{00000000-0005-0000-0000-0000DC190000}"/>
    <cellStyle name="Percent 130" xfId="5308" xr:uid="{00000000-0005-0000-0000-0000DD190000}"/>
    <cellStyle name="Percent 130 2" xfId="8632" xr:uid="{00000000-0005-0000-0000-0000DD190000}"/>
    <cellStyle name="Percent 130 2 2" xfId="9934" xr:uid="{751F25F0-BF62-4C36-A16B-CF317240AB20}"/>
    <cellStyle name="Percent 130 3" xfId="9734" xr:uid="{E02A0739-8002-4BB9-AAD7-E06F60B284A6}"/>
    <cellStyle name="Percent 131" xfId="4470" xr:uid="{00000000-0005-0000-0000-0000DE190000}"/>
    <cellStyle name="Percent 131 2" xfId="8453" xr:uid="{00000000-0005-0000-0000-0000DE190000}"/>
    <cellStyle name="Percent 131 2 2" xfId="9868" xr:uid="{B9864BB4-7B18-49F9-AACA-17F87EA55C8D}"/>
    <cellStyle name="Percent 131 3" xfId="9672" xr:uid="{FE116531-ED42-4808-B0D0-F073057674CA}"/>
    <cellStyle name="Percent 132" xfId="5325" xr:uid="{00000000-0005-0000-0000-0000DF190000}"/>
    <cellStyle name="Percent 132 2" xfId="8649" xr:uid="{00000000-0005-0000-0000-0000DF190000}"/>
    <cellStyle name="Percent 132 2 2" xfId="9951" xr:uid="{D3E67232-D457-472A-8A89-B6C281C3F508}"/>
    <cellStyle name="Percent 132 3" xfId="9751" xr:uid="{98D29BAE-E645-417F-B40E-5E1336951A99}"/>
    <cellStyle name="Percent 133" xfId="5298" xr:uid="{00000000-0005-0000-0000-0000E0190000}"/>
    <cellStyle name="Percent 133 2" xfId="8622" xr:uid="{00000000-0005-0000-0000-0000E0190000}"/>
    <cellStyle name="Percent 133 2 2" xfId="9924" xr:uid="{AE66D2EA-0426-4393-8239-8DEAE1A1A560}"/>
    <cellStyle name="Percent 133 3" xfId="9724" xr:uid="{9B31A0C9-AD99-472E-B971-542C03EA232C}"/>
    <cellStyle name="Percent 134" xfId="5349" xr:uid="{00000000-0005-0000-0000-0000E1190000}"/>
    <cellStyle name="Percent 134 2" xfId="8673" xr:uid="{00000000-0005-0000-0000-0000E1190000}"/>
    <cellStyle name="Percent 134 2 2" xfId="9975" xr:uid="{D62A8B52-CFB5-4D66-9914-EFBB1E5FFE3A}"/>
    <cellStyle name="Percent 134 3" xfId="9775" xr:uid="{EC002957-1845-4496-9F64-487B69DCCB28}"/>
    <cellStyle name="Percent 135" xfId="5303" xr:uid="{00000000-0005-0000-0000-0000E2190000}"/>
    <cellStyle name="Percent 135 2" xfId="8627" xr:uid="{00000000-0005-0000-0000-0000E2190000}"/>
    <cellStyle name="Percent 135 2 2" xfId="9929" xr:uid="{052D2BF3-DCB5-4868-B020-7B62262BBE95}"/>
    <cellStyle name="Percent 135 3" xfId="9729" xr:uid="{CC83FD9B-649D-467A-A8E5-4FAEBFD0A6CA}"/>
    <cellStyle name="Percent 136" xfId="5317" xr:uid="{00000000-0005-0000-0000-0000E3190000}"/>
    <cellStyle name="Percent 136 2" xfId="8641" xr:uid="{00000000-0005-0000-0000-0000E3190000}"/>
    <cellStyle name="Percent 136 2 2" xfId="9943" xr:uid="{BEEC811B-14FE-4DB6-9DE2-1810A0F16BDA}"/>
    <cellStyle name="Percent 136 3" xfId="9743" xr:uid="{5BDF3E51-F0B8-4195-8162-9B46CA999DAD}"/>
    <cellStyle name="Percent 137" xfId="5354" xr:uid="{00000000-0005-0000-0000-0000E4190000}"/>
    <cellStyle name="Percent 137 2" xfId="8678" xr:uid="{00000000-0005-0000-0000-0000E4190000}"/>
    <cellStyle name="Percent 137 2 2" xfId="9980" xr:uid="{EB4BA907-C61A-4FEB-80AC-1574254D468D}"/>
    <cellStyle name="Percent 137 3" xfId="9780" xr:uid="{FB855A47-C5FD-4CE8-94B6-3D6171DC16DF}"/>
    <cellStyle name="Percent 138" xfId="4414" xr:uid="{00000000-0005-0000-0000-0000E5190000}"/>
    <cellStyle name="Percent 138 2" xfId="8445" xr:uid="{00000000-0005-0000-0000-0000E5190000}"/>
    <cellStyle name="Percent 138 2 2" xfId="9864" xr:uid="{FFAF40C9-9EF5-4ED6-AA0D-6E91C7D5B51F}"/>
    <cellStyle name="Percent 138 3" xfId="9668" xr:uid="{1DD6891F-E18B-45BE-A60E-830A69B3A574}"/>
    <cellStyle name="Percent 139" xfId="5300" xr:uid="{00000000-0005-0000-0000-0000E6190000}"/>
    <cellStyle name="Percent 139 2" xfId="8624" xr:uid="{00000000-0005-0000-0000-0000E6190000}"/>
    <cellStyle name="Percent 139 2 2" xfId="9926" xr:uid="{422EE6EF-B781-471D-9E54-E1317D7DB398}"/>
    <cellStyle name="Percent 139 3" xfId="9726" xr:uid="{7D76798F-89E2-4611-BFF3-9DE6DA3BC5DC}"/>
    <cellStyle name="Percent 14" xfId="354" xr:uid="{00000000-0005-0000-0000-0000E7190000}"/>
    <cellStyle name="Percent 14 2" xfId="1274" xr:uid="{00000000-0005-0000-0000-0000E8190000}"/>
    <cellStyle name="Percent 14 3" xfId="797" xr:uid="{00000000-0005-0000-0000-0000E9190000}"/>
    <cellStyle name="Percent 14 4" xfId="4544" xr:uid="{00000000-0005-0000-0000-0000EA190000}"/>
    <cellStyle name="Percent 14 5" xfId="4373" xr:uid="{00000000-0005-0000-0000-0000EB190000}"/>
    <cellStyle name="Percent 140" xfId="4649" xr:uid="{00000000-0005-0000-0000-0000EC190000}"/>
    <cellStyle name="Percent 140 2" xfId="8510" xr:uid="{00000000-0005-0000-0000-0000EC190000}"/>
    <cellStyle name="Percent 140 2 2" xfId="9908" xr:uid="{3940D82D-3D9F-4A92-BFDC-67D70C7CA685}"/>
    <cellStyle name="Percent 140 3" xfId="9712" xr:uid="{D4EBCB07-E313-4B78-8E90-15662DDC1E56}"/>
    <cellStyle name="Percent 141" xfId="5318" xr:uid="{00000000-0005-0000-0000-0000ED190000}"/>
    <cellStyle name="Percent 141 2" xfId="8642" xr:uid="{00000000-0005-0000-0000-0000ED190000}"/>
    <cellStyle name="Percent 141 2 2" xfId="9944" xr:uid="{03B5330D-1FBB-413D-8742-8EEC27884B4F}"/>
    <cellStyle name="Percent 141 3" xfId="9744" xr:uid="{6DC6A891-F7B8-4655-8DED-5382019076E8}"/>
    <cellStyle name="Percent 142" xfId="5305" xr:uid="{00000000-0005-0000-0000-0000EE190000}"/>
    <cellStyle name="Percent 142 2" xfId="8629" xr:uid="{00000000-0005-0000-0000-0000EE190000}"/>
    <cellStyle name="Percent 142 2 2" xfId="9931" xr:uid="{374C8A92-24FD-4F57-BD70-539854C555C3}"/>
    <cellStyle name="Percent 142 3" xfId="9731" xr:uid="{6D98906B-99EB-4294-88A4-D5D4DF93A491}"/>
    <cellStyle name="Percent 143" xfId="4579" xr:uid="{00000000-0005-0000-0000-0000EF190000}"/>
    <cellStyle name="Percent 143 2" xfId="8475" xr:uid="{00000000-0005-0000-0000-0000EF190000}"/>
    <cellStyle name="Percent 143 2 2" xfId="9887" xr:uid="{C40FB1F1-53B9-4711-B01C-4C9EBD89D314}"/>
    <cellStyle name="Percent 143 3" xfId="9691" xr:uid="{5EA5CAB8-ED9C-4001-A5B4-8A964929C023}"/>
    <cellStyle name="Percent 144" xfId="3160" xr:uid="{00000000-0005-0000-0000-0000F0190000}"/>
    <cellStyle name="Percent 145" xfId="3183" xr:uid="{00000000-0005-0000-0000-0000F1190000}"/>
    <cellStyle name="Percent 146" xfId="3166" xr:uid="{00000000-0005-0000-0000-0000F2190000}"/>
    <cellStyle name="Percent 147" xfId="5365" xr:uid="{00000000-0005-0000-0000-0000F3190000}"/>
    <cellStyle name="Percent 148" xfId="5364" xr:uid="{00000000-0005-0000-0000-0000F4190000}"/>
    <cellStyle name="Percent 149" xfId="5369" xr:uid="{00000000-0005-0000-0000-0000F5190000}"/>
    <cellStyle name="Percent 15" xfId="355" xr:uid="{00000000-0005-0000-0000-0000F6190000}"/>
    <cellStyle name="Percent 15 2" xfId="1275" xr:uid="{00000000-0005-0000-0000-0000F7190000}"/>
    <cellStyle name="Percent 15 3" xfId="798" xr:uid="{00000000-0005-0000-0000-0000F8190000}"/>
    <cellStyle name="Percent 15 4" xfId="4545" xr:uid="{00000000-0005-0000-0000-0000F9190000}"/>
    <cellStyle name="Percent 15 5" xfId="4374" xr:uid="{00000000-0005-0000-0000-0000FA190000}"/>
    <cellStyle name="Percent 150" xfId="5370" xr:uid="{00000000-0005-0000-0000-0000FB190000}"/>
    <cellStyle name="Percent 151" xfId="6200" xr:uid="{00000000-0005-0000-0000-0000FC190000}"/>
    <cellStyle name="Percent 152" xfId="6285" xr:uid="{00000000-0005-0000-0000-0000FD190000}"/>
    <cellStyle name="Percent 153" xfId="6173" xr:uid="{00000000-0005-0000-0000-0000FE190000}"/>
    <cellStyle name="Percent 154" xfId="6284" xr:uid="{00000000-0005-0000-0000-0000FF190000}"/>
    <cellStyle name="Percent 155" xfId="5393" xr:uid="{00000000-0005-0000-0000-0000001A0000}"/>
    <cellStyle name="Percent 156" xfId="6283" xr:uid="{00000000-0005-0000-0000-0000011A0000}"/>
    <cellStyle name="Percent 157" xfId="6203" xr:uid="{00000000-0005-0000-0000-0000021A0000}"/>
    <cellStyle name="Percent 158" xfId="6202" xr:uid="{00000000-0005-0000-0000-0000031A0000}"/>
    <cellStyle name="Percent 159" xfId="5381" xr:uid="{00000000-0005-0000-0000-0000041A0000}"/>
    <cellStyle name="Percent 16" xfId="356" xr:uid="{00000000-0005-0000-0000-0000051A0000}"/>
    <cellStyle name="Percent 16 2" xfId="1276" xr:uid="{00000000-0005-0000-0000-0000061A0000}"/>
    <cellStyle name="Percent 16 2 2" xfId="4654" xr:uid="{00000000-0005-0000-0000-0000071A0000}"/>
    <cellStyle name="Percent 16 2 3" xfId="4376" xr:uid="{00000000-0005-0000-0000-0000081A0000}"/>
    <cellStyle name="Percent 16 3" xfId="799" xr:uid="{00000000-0005-0000-0000-0000091A0000}"/>
    <cellStyle name="Percent 16 4" xfId="4546" xr:uid="{00000000-0005-0000-0000-00000A1A0000}"/>
    <cellStyle name="Percent 16 5" xfId="4375" xr:uid="{00000000-0005-0000-0000-00000B1A0000}"/>
    <cellStyle name="Percent 160" xfId="5382" xr:uid="{00000000-0005-0000-0000-00000C1A0000}"/>
    <cellStyle name="Percent 161" xfId="6290" xr:uid="{00000000-0005-0000-0000-00000D1A0000}"/>
    <cellStyle name="Percent 162" xfId="7638" xr:uid="{00000000-0005-0000-0000-000047250000}"/>
    <cellStyle name="Percent 162 2" xfId="9795" xr:uid="{27473025-1E18-4814-A0D4-8F6B4E44B1F6}"/>
    <cellStyle name="Percent 163" xfId="7671" xr:uid="{00000000-0005-0000-0000-0000A2250000}"/>
    <cellStyle name="Percent 163 2" xfId="9814" xr:uid="{DA35C8E8-5CE3-4653-A73A-6A6C8470155C}"/>
    <cellStyle name="Percent 164" xfId="7650" xr:uid="{00000000-0005-0000-0000-0000A5250000}"/>
    <cellStyle name="Percent 164 2" xfId="9799" xr:uid="{6E52C961-B820-4461-99E1-9E3615BE141F}"/>
    <cellStyle name="Percent 165" xfId="7673" xr:uid="{00000000-0005-0000-0000-0000A8250000}"/>
    <cellStyle name="Percent 165 2" xfId="9816" xr:uid="{A428A8D2-0BCF-4CC2-B287-2DA3D7B31AF1}"/>
    <cellStyle name="Percent 166" xfId="8531" xr:uid="{00000000-0005-0000-0000-0000AB250000}"/>
    <cellStyle name="Percent 166 2" xfId="9920" xr:uid="{275B7565-2E1E-4755-9294-9A65FD98F5E8}"/>
    <cellStyle name="Percent 167" xfId="7692" xr:uid="{00000000-0005-0000-0000-0000AE250000}"/>
    <cellStyle name="Percent 167 2" xfId="9826" xr:uid="{A85753B9-EF0D-4A21-9DB0-928E09CADDFB}"/>
    <cellStyle name="Percent 168" xfId="8549" xr:uid="{00000000-0005-0000-0000-0000B1250000}"/>
    <cellStyle name="Percent 168 2" xfId="9923" xr:uid="{F11A3D77-8249-48B5-9DE4-B9246B5E51AE}"/>
    <cellStyle name="Percent 169" xfId="9589" xr:uid="{00000000-0005-0000-0000-0000B4250000}"/>
    <cellStyle name="Percent 169 2" xfId="9993" xr:uid="{1339608B-EC9A-4420-9B18-9BC920A017B0}"/>
    <cellStyle name="Percent 17" xfId="357" xr:uid="{00000000-0005-0000-0000-00000E1A0000}"/>
    <cellStyle name="Percent 17 2" xfId="1277" xr:uid="{00000000-0005-0000-0000-00000F1A0000}"/>
    <cellStyle name="Percent 17 2 2" xfId="4655" xr:uid="{00000000-0005-0000-0000-0000101A0000}"/>
    <cellStyle name="Percent 17 2 3" xfId="4378" xr:uid="{00000000-0005-0000-0000-0000111A0000}"/>
    <cellStyle name="Percent 17 3" xfId="800" xr:uid="{00000000-0005-0000-0000-0000121A0000}"/>
    <cellStyle name="Percent 17 4" xfId="4547" xr:uid="{00000000-0005-0000-0000-0000131A0000}"/>
    <cellStyle name="Percent 17 5" xfId="4377" xr:uid="{00000000-0005-0000-0000-0000141A0000}"/>
    <cellStyle name="Percent 170" xfId="9593" xr:uid="{00000000-0005-0000-0000-0000B7250000}"/>
    <cellStyle name="Percent 170 2" xfId="9997" xr:uid="{5A220652-C099-47CC-89DE-5795FE09CF42}"/>
    <cellStyle name="Percent 171" xfId="7703" xr:uid="{00000000-0005-0000-0000-0000BA250000}"/>
    <cellStyle name="Percent 171 2" xfId="9837" xr:uid="{053C92C9-BF3C-424C-9BD0-D854DC9F307E}"/>
    <cellStyle name="Percent 172" xfId="9595" xr:uid="{00000000-0005-0000-0000-0000BD250000}"/>
    <cellStyle name="Percent 172 2" xfId="9999" xr:uid="{91735579-848D-4958-A51B-AFAD3B4CA90C}"/>
    <cellStyle name="Percent 173" xfId="7749" xr:uid="{00000000-0005-0000-0000-0000C0250000}"/>
    <cellStyle name="Percent 173 2" xfId="9851" xr:uid="{E7CB6112-057A-4CB7-BA6D-E6F196FA4D97}"/>
    <cellStyle name="Percent 174" xfId="9594" xr:uid="{00000000-0005-0000-0000-0000C3250000}"/>
    <cellStyle name="Percent 174 2" xfId="9998" xr:uid="{B8353F74-494C-460E-A3D2-55C129BAFC44}"/>
    <cellStyle name="Percent 175" xfId="9600" xr:uid="{00000000-0005-0000-0000-0000C5250000}"/>
    <cellStyle name="Percent 175 2" xfId="10003" xr:uid="{44E66684-8CC8-4509-A516-C4BB8F298145}"/>
    <cellStyle name="Percent 176" xfId="10012" xr:uid="{3786B630-9640-497E-8E10-78DCBEC5B65F}"/>
    <cellStyle name="Percent 18" xfId="358" xr:uid="{00000000-0005-0000-0000-0000151A0000}"/>
    <cellStyle name="Percent 18 2" xfId="1278" xr:uid="{00000000-0005-0000-0000-0000161A0000}"/>
    <cellStyle name="Percent 18 2 2" xfId="4656" xr:uid="{00000000-0005-0000-0000-0000171A0000}"/>
    <cellStyle name="Percent 18 2 3" xfId="4380" xr:uid="{00000000-0005-0000-0000-0000181A0000}"/>
    <cellStyle name="Percent 18 3" xfId="801" xr:uid="{00000000-0005-0000-0000-0000191A0000}"/>
    <cellStyle name="Percent 18 4" xfId="4548" xr:uid="{00000000-0005-0000-0000-00001A1A0000}"/>
    <cellStyle name="Percent 18 5" xfId="4379" xr:uid="{00000000-0005-0000-0000-00001B1A0000}"/>
    <cellStyle name="Percent 19" xfId="359" xr:uid="{00000000-0005-0000-0000-00001C1A0000}"/>
    <cellStyle name="Percent 19 2" xfId="1279" xr:uid="{00000000-0005-0000-0000-00001D1A0000}"/>
    <cellStyle name="Percent 19 2 2" xfId="4657" xr:uid="{00000000-0005-0000-0000-00001E1A0000}"/>
    <cellStyle name="Percent 19 2 3" xfId="4382" xr:uid="{00000000-0005-0000-0000-00001F1A0000}"/>
    <cellStyle name="Percent 19 3" xfId="802" xr:uid="{00000000-0005-0000-0000-0000201A0000}"/>
    <cellStyle name="Percent 19 4" xfId="4549" xr:uid="{00000000-0005-0000-0000-0000211A0000}"/>
    <cellStyle name="Percent 19 5" xfId="4381" xr:uid="{00000000-0005-0000-0000-0000221A0000}"/>
    <cellStyle name="Percent 2" xfId="87" xr:uid="{00000000-0005-0000-0000-0000231A0000}"/>
    <cellStyle name="Percent 2 2" xfId="1280" xr:uid="{00000000-0005-0000-0000-0000241A0000}"/>
    <cellStyle name="Percent 2 2 2" xfId="2261" xr:uid="{00000000-0005-0000-0000-0000251A0000}"/>
    <cellStyle name="Percent 2 2 2 2" xfId="4384" xr:uid="{00000000-0005-0000-0000-0000261A0000}"/>
    <cellStyle name="Percent 2 2 3" xfId="4658" xr:uid="{00000000-0005-0000-0000-0000271A0000}"/>
    <cellStyle name="Percent 2 2 4" xfId="4383" xr:uid="{00000000-0005-0000-0000-0000281A0000}"/>
    <cellStyle name="Percent 2 2 5" xfId="10025" xr:uid="{D74B0ADE-B45A-41CB-AC08-1FD7908CF603}"/>
    <cellStyle name="Percent 2 3" xfId="803" xr:uid="{00000000-0005-0000-0000-0000291A0000}"/>
    <cellStyle name="Percent 2 3 2" xfId="4600" xr:uid="{00000000-0005-0000-0000-00002A1A0000}"/>
    <cellStyle name="Percent 2 3 3" xfId="4385" xr:uid="{00000000-0005-0000-0000-00002B1A0000}"/>
    <cellStyle name="Percent 2 4" xfId="360" xr:uid="{00000000-0005-0000-0000-00002C1A0000}"/>
    <cellStyle name="Percent 20" xfId="361" xr:uid="{00000000-0005-0000-0000-00002D1A0000}"/>
    <cellStyle name="Percent 20 2" xfId="1281" xr:uid="{00000000-0005-0000-0000-00002E1A0000}"/>
    <cellStyle name="Percent 20 2 2" xfId="4659" xr:uid="{00000000-0005-0000-0000-00002F1A0000}"/>
    <cellStyle name="Percent 20 2 3" xfId="4387" xr:uid="{00000000-0005-0000-0000-0000301A0000}"/>
    <cellStyle name="Percent 20 3" xfId="804" xr:uid="{00000000-0005-0000-0000-0000311A0000}"/>
    <cellStyle name="Percent 20 4" xfId="4550" xr:uid="{00000000-0005-0000-0000-0000321A0000}"/>
    <cellStyle name="Percent 20 5" xfId="4386" xr:uid="{00000000-0005-0000-0000-0000331A0000}"/>
    <cellStyle name="Percent 21" xfId="362" xr:uid="{00000000-0005-0000-0000-0000341A0000}"/>
    <cellStyle name="Percent 21 2" xfId="1282" xr:uid="{00000000-0005-0000-0000-0000351A0000}"/>
    <cellStyle name="Percent 21 2 2" xfId="4660" xr:uid="{00000000-0005-0000-0000-0000361A0000}"/>
    <cellStyle name="Percent 21 2 3" xfId="4389" xr:uid="{00000000-0005-0000-0000-0000371A0000}"/>
    <cellStyle name="Percent 21 3" xfId="805" xr:uid="{00000000-0005-0000-0000-0000381A0000}"/>
    <cellStyle name="Percent 21 4" xfId="4551" xr:uid="{00000000-0005-0000-0000-0000391A0000}"/>
    <cellStyle name="Percent 21 5" xfId="4388" xr:uid="{00000000-0005-0000-0000-00003A1A0000}"/>
    <cellStyle name="Percent 22" xfId="363" xr:uid="{00000000-0005-0000-0000-00003B1A0000}"/>
    <cellStyle name="Percent 22 2" xfId="1283" xr:uid="{00000000-0005-0000-0000-00003C1A0000}"/>
    <cellStyle name="Percent 22 2 2" xfId="4661" xr:uid="{00000000-0005-0000-0000-00003D1A0000}"/>
    <cellStyle name="Percent 22 2 3" xfId="4391" xr:uid="{00000000-0005-0000-0000-00003E1A0000}"/>
    <cellStyle name="Percent 22 3" xfId="806" xr:uid="{00000000-0005-0000-0000-00003F1A0000}"/>
    <cellStyle name="Percent 22 4" xfId="4552" xr:uid="{00000000-0005-0000-0000-0000401A0000}"/>
    <cellStyle name="Percent 22 5" xfId="4390" xr:uid="{00000000-0005-0000-0000-0000411A0000}"/>
    <cellStyle name="Percent 23" xfId="364" xr:uid="{00000000-0005-0000-0000-0000421A0000}"/>
    <cellStyle name="Percent 23 2" xfId="1284" xr:uid="{00000000-0005-0000-0000-0000431A0000}"/>
    <cellStyle name="Percent 23 2 2" xfId="4662" xr:uid="{00000000-0005-0000-0000-0000441A0000}"/>
    <cellStyle name="Percent 23 2 3" xfId="4393" xr:uid="{00000000-0005-0000-0000-0000451A0000}"/>
    <cellStyle name="Percent 23 3" xfId="807" xr:uid="{00000000-0005-0000-0000-0000461A0000}"/>
    <cellStyle name="Percent 23 4" xfId="4553" xr:uid="{00000000-0005-0000-0000-0000471A0000}"/>
    <cellStyle name="Percent 23 5" xfId="4392" xr:uid="{00000000-0005-0000-0000-0000481A0000}"/>
    <cellStyle name="Percent 235" xfId="7632" xr:uid="{00000000-0005-0000-0000-0000491A0000}"/>
    <cellStyle name="Percent 24" xfId="365" xr:uid="{00000000-0005-0000-0000-00004A1A0000}"/>
    <cellStyle name="Percent 24 2" xfId="1285" xr:uid="{00000000-0005-0000-0000-00004B1A0000}"/>
    <cellStyle name="Percent 24 2 2" xfId="4663" xr:uid="{00000000-0005-0000-0000-00004C1A0000}"/>
    <cellStyle name="Percent 24 2 3" xfId="4395" xr:uid="{00000000-0005-0000-0000-00004D1A0000}"/>
    <cellStyle name="Percent 24 3" xfId="808" xr:uid="{00000000-0005-0000-0000-00004E1A0000}"/>
    <cellStyle name="Percent 24 4" xfId="4554" xr:uid="{00000000-0005-0000-0000-00004F1A0000}"/>
    <cellStyle name="Percent 24 5" xfId="4394" xr:uid="{00000000-0005-0000-0000-0000501A0000}"/>
    <cellStyle name="Percent 25" xfId="1286" xr:uid="{00000000-0005-0000-0000-0000511A0000}"/>
    <cellStyle name="Percent 25 2" xfId="1287" xr:uid="{00000000-0005-0000-0000-0000521A0000}"/>
    <cellStyle name="Percent 25 2 2" xfId="1288" xr:uid="{00000000-0005-0000-0000-0000531A0000}"/>
    <cellStyle name="Percent 25 2 3" xfId="1505" xr:uid="{00000000-0005-0000-0000-0000541A0000}"/>
    <cellStyle name="Percent 25 2 3 2" xfId="1819" xr:uid="{00000000-0005-0000-0000-0000551A0000}"/>
    <cellStyle name="Percent 26" xfId="1289" xr:uid="{00000000-0005-0000-0000-0000561A0000}"/>
    <cellStyle name="Percent 26 2" xfId="1290" xr:uid="{00000000-0005-0000-0000-0000571A0000}"/>
    <cellStyle name="Percent 26 3" xfId="1506" xr:uid="{00000000-0005-0000-0000-0000581A0000}"/>
    <cellStyle name="Percent 26 3 2" xfId="1820" xr:uid="{00000000-0005-0000-0000-0000591A0000}"/>
    <cellStyle name="Percent 27" xfId="1291" xr:uid="{00000000-0005-0000-0000-00005A1A0000}"/>
    <cellStyle name="Percent 28" xfId="1292" xr:uid="{00000000-0005-0000-0000-00005B1A0000}"/>
    <cellStyle name="Percent 29" xfId="1293" xr:uid="{00000000-0005-0000-0000-00005C1A0000}"/>
    <cellStyle name="Percent 3" xfId="366" xr:uid="{00000000-0005-0000-0000-00005D1A0000}"/>
    <cellStyle name="Percent 3 2" xfId="1294" xr:uid="{00000000-0005-0000-0000-00005E1A0000}"/>
    <cellStyle name="Percent 3 2 2" xfId="4665" xr:uid="{00000000-0005-0000-0000-00005F1A0000}"/>
    <cellStyle name="Percent 3 2 3" xfId="4397" xr:uid="{00000000-0005-0000-0000-0000601A0000}"/>
    <cellStyle name="Percent 3 3" xfId="809" xr:uid="{00000000-0005-0000-0000-0000611A0000}"/>
    <cellStyle name="Percent 3 4" xfId="4555" xr:uid="{00000000-0005-0000-0000-0000621A0000}"/>
    <cellStyle name="Percent 3 5" xfId="4396" xr:uid="{00000000-0005-0000-0000-0000631A0000}"/>
    <cellStyle name="Percent 30" xfId="1295" xr:uid="{00000000-0005-0000-0000-0000641A0000}"/>
    <cellStyle name="Percent 31" xfId="1296" xr:uid="{00000000-0005-0000-0000-0000651A0000}"/>
    <cellStyle name="Percent 32" xfId="1297" xr:uid="{00000000-0005-0000-0000-0000661A0000}"/>
    <cellStyle name="Percent 33" xfId="1298" xr:uid="{00000000-0005-0000-0000-0000671A0000}"/>
    <cellStyle name="Percent 34" xfId="1299" xr:uid="{00000000-0005-0000-0000-0000681A0000}"/>
    <cellStyle name="Percent 35" xfId="1300" xr:uid="{00000000-0005-0000-0000-0000691A0000}"/>
    <cellStyle name="Percent 36" xfId="1301" xr:uid="{00000000-0005-0000-0000-00006A1A0000}"/>
    <cellStyle name="Percent 37" xfId="1302" xr:uid="{00000000-0005-0000-0000-00006B1A0000}"/>
    <cellStyle name="Percent 38" xfId="1303" xr:uid="{00000000-0005-0000-0000-00006C1A0000}"/>
    <cellStyle name="Percent 39" xfId="1304" xr:uid="{00000000-0005-0000-0000-00006D1A0000}"/>
    <cellStyle name="Percent 4" xfId="367" xr:uid="{00000000-0005-0000-0000-00006E1A0000}"/>
    <cellStyle name="Percent 4 2" xfId="1305" xr:uid="{00000000-0005-0000-0000-00006F1A0000}"/>
    <cellStyle name="Percent 4 2 2" xfId="4666" xr:uid="{00000000-0005-0000-0000-0000701A0000}"/>
    <cellStyle name="Percent 4 2 3" xfId="4399" xr:uid="{00000000-0005-0000-0000-0000711A0000}"/>
    <cellStyle name="Percent 4 3" xfId="810" xr:uid="{00000000-0005-0000-0000-0000721A0000}"/>
    <cellStyle name="Percent 4 4" xfId="4556" xr:uid="{00000000-0005-0000-0000-0000731A0000}"/>
    <cellStyle name="Percent 4 5" xfId="4398" xr:uid="{00000000-0005-0000-0000-0000741A0000}"/>
    <cellStyle name="Percent 40" xfId="1306" xr:uid="{00000000-0005-0000-0000-0000751A0000}"/>
    <cellStyle name="Percent 41" xfId="1307" xr:uid="{00000000-0005-0000-0000-0000761A0000}"/>
    <cellStyle name="Percent 42" xfId="1308" xr:uid="{00000000-0005-0000-0000-0000771A0000}"/>
    <cellStyle name="Percent 43" xfId="1309" xr:uid="{00000000-0005-0000-0000-0000781A0000}"/>
    <cellStyle name="Percent 44" xfId="1310" xr:uid="{00000000-0005-0000-0000-0000791A0000}"/>
    <cellStyle name="Percent 45" xfId="1311" xr:uid="{00000000-0005-0000-0000-00007A1A0000}"/>
    <cellStyle name="Percent 46" xfId="1312" xr:uid="{00000000-0005-0000-0000-00007B1A0000}"/>
    <cellStyle name="Percent 47" xfId="1313" xr:uid="{00000000-0005-0000-0000-00007C1A0000}"/>
    <cellStyle name="Percent 48" xfId="1314" xr:uid="{00000000-0005-0000-0000-00007D1A0000}"/>
    <cellStyle name="Percent 49" xfId="1315" xr:uid="{00000000-0005-0000-0000-00007E1A0000}"/>
    <cellStyle name="Percent 5" xfId="368" xr:uid="{00000000-0005-0000-0000-00007F1A0000}"/>
    <cellStyle name="Percent 5 2" xfId="1316" xr:uid="{00000000-0005-0000-0000-0000801A0000}"/>
    <cellStyle name="Percent 5 2 2" xfId="4667" xr:uid="{00000000-0005-0000-0000-0000811A0000}"/>
    <cellStyle name="Percent 5 2 3" xfId="4401" xr:uid="{00000000-0005-0000-0000-0000821A0000}"/>
    <cellStyle name="Percent 5 3" xfId="811" xr:uid="{00000000-0005-0000-0000-0000831A0000}"/>
    <cellStyle name="Percent 5 4" xfId="4557" xr:uid="{00000000-0005-0000-0000-0000841A0000}"/>
    <cellStyle name="Percent 5 5" xfId="4400" xr:uid="{00000000-0005-0000-0000-0000851A0000}"/>
    <cellStyle name="Percent 50" xfId="1317" xr:uid="{00000000-0005-0000-0000-0000861A0000}"/>
    <cellStyle name="Percent 51" xfId="1318" xr:uid="{00000000-0005-0000-0000-0000871A0000}"/>
    <cellStyle name="Percent 52" xfId="1319" xr:uid="{00000000-0005-0000-0000-0000881A0000}"/>
    <cellStyle name="Percent 53" xfId="1320" xr:uid="{00000000-0005-0000-0000-0000891A0000}"/>
    <cellStyle name="Percent 54" xfId="1321" xr:uid="{00000000-0005-0000-0000-00008A1A0000}"/>
    <cellStyle name="Percent 55" xfId="1322" xr:uid="{00000000-0005-0000-0000-00008B1A0000}"/>
    <cellStyle name="Percent 56" xfId="1323" xr:uid="{00000000-0005-0000-0000-00008C1A0000}"/>
    <cellStyle name="Percent 57" xfId="1324" xr:uid="{00000000-0005-0000-0000-00008D1A0000}"/>
    <cellStyle name="Percent 58" xfId="1325" xr:uid="{00000000-0005-0000-0000-00008E1A0000}"/>
    <cellStyle name="Percent 59" xfId="1326" xr:uid="{00000000-0005-0000-0000-00008F1A0000}"/>
    <cellStyle name="Percent 6" xfId="369" xr:uid="{00000000-0005-0000-0000-0000901A0000}"/>
    <cellStyle name="Percent 6 2" xfId="1327" xr:uid="{00000000-0005-0000-0000-0000911A0000}"/>
    <cellStyle name="Percent 6 3" xfId="812" xr:uid="{00000000-0005-0000-0000-0000921A0000}"/>
    <cellStyle name="Percent 6 3 2" xfId="9606" xr:uid="{00000000-0005-0000-0000-000019000000}"/>
    <cellStyle name="Percent 6 4" xfId="4558" xr:uid="{00000000-0005-0000-0000-0000931A0000}"/>
    <cellStyle name="Percent 6 5" xfId="4402" xr:uid="{00000000-0005-0000-0000-0000941A0000}"/>
    <cellStyle name="Percent 60" xfId="1328" xr:uid="{00000000-0005-0000-0000-0000951A0000}"/>
    <cellStyle name="Percent 61" xfId="1329" xr:uid="{00000000-0005-0000-0000-0000961A0000}"/>
    <cellStyle name="Percent 62" xfId="1330" xr:uid="{00000000-0005-0000-0000-0000971A0000}"/>
    <cellStyle name="Percent 63" xfId="1331" xr:uid="{00000000-0005-0000-0000-0000981A0000}"/>
    <cellStyle name="Percent 64" xfId="1264" xr:uid="{00000000-0005-0000-0000-0000991A0000}"/>
    <cellStyle name="Percent 65" xfId="1388" xr:uid="{00000000-0005-0000-0000-00009A1A0000}"/>
    <cellStyle name="Percent 66" xfId="900" xr:uid="{00000000-0005-0000-0000-00009B1A0000}"/>
    <cellStyle name="Percent 67" xfId="1389" xr:uid="{00000000-0005-0000-0000-00009C1A0000}"/>
    <cellStyle name="Percent 68" xfId="902" xr:uid="{00000000-0005-0000-0000-00009D1A0000}"/>
    <cellStyle name="Percent 69" xfId="1390" xr:uid="{00000000-0005-0000-0000-00009E1A0000}"/>
    <cellStyle name="Percent 7" xfId="370" xr:uid="{00000000-0005-0000-0000-00009F1A0000}"/>
    <cellStyle name="Percent 7 2" xfId="1332" xr:uid="{00000000-0005-0000-0000-0000A01A0000}"/>
    <cellStyle name="Percent 7 3" xfId="813" xr:uid="{00000000-0005-0000-0000-0000A11A0000}"/>
    <cellStyle name="Percent 7 4" xfId="4559" xr:uid="{00000000-0005-0000-0000-0000A21A0000}"/>
    <cellStyle name="Percent 7 5" xfId="4403" xr:uid="{00000000-0005-0000-0000-0000A31A0000}"/>
    <cellStyle name="Percent 70" xfId="905" xr:uid="{00000000-0005-0000-0000-0000A41A0000}"/>
    <cellStyle name="Percent 71" xfId="1391" xr:uid="{00000000-0005-0000-0000-0000A51A0000}"/>
    <cellStyle name="Percent 72" xfId="903" xr:uid="{00000000-0005-0000-0000-0000A61A0000}"/>
    <cellStyle name="Percent 73" xfId="1392" xr:uid="{00000000-0005-0000-0000-0000A71A0000}"/>
    <cellStyle name="Percent 74" xfId="897" xr:uid="{00000000-0005-0000-0000-0000A81A0000}"/>
    <cellStyle name="Percent 75" xfId="1393" xr:uid="{00000000-0005-0000-0000-0000A91A0000}"/>
    <cellStyle name="Percent 76" xfId="896" xr:uid="{00000000-0005-0000-0000-0000AA1A0000}"/>
    <cellStyle name="Percent 77" xfId="1394" xr:uid="{00000000-0005-0000-0000-0000AB1A0000}"/>
    <cellStyle name="Percent 78" xfId="899" xr:uid="{00000000-0005-0000-0000-0000AC1A0000}"/>
    <cellStyle name="Percent 79" xfId="1395" xr:uid="{00000000-0005-0000-0000-0000AD1A0000}"/>
    <cellStyle name="Percent 8" xfId="371" xr:uid="{00000000-0005-0000-0000-0000AE1A0000}"/>
    <cellStyle name="Percent 8 2" xfId="1333" xr:uid="{00000000-0005-0000-0000-0000AF1A0000}"/>
    <cellStyle name="Percent 8 3" xfId="814" xr:uid="{00000000-0005-0000-0000-0000B01A0000}"/>
    <cellStyle name="Percent 8 4" xfId="4560" xr:uid="{00000000-0005-0000-0000-0000B11A0000}"/>
    <cellStyle name="Percent 8 5" xfId="4404" xr:uid="{00000000-0005-0000-0000-0000B21A0000}"/>
    <cellStyle name="Percent 80" xfId="906" xr:uid="{00000000-0005-0000-0000-0000B31A0000}"/>
    <cellStyle name="Percent 81" xfId="1396" xr:uid="{00000000-0005-0000-0000-0000B41A0000}"/>
    <cellStyle name="Percent 82" xfId="908" xr:uid="{00000000-0005-0000-0000-0000B51A0000}"/>
    <cellStyle name="Percent 83" xfId="1397" xr:uid="{00000000-0005-0000-0000-0000B61A0000}"/>
    <cellStyle name="Percent 84" xfId="933" xr:uid="{00000000-0005-0000-0000-0000B71A0000}"/>
    <cellStyle name="Percent 85" xfId="131" xr:uid="{00000000-0005-0000-0000-0000B81A0000}"/>
    <cellStyle name="Percent 86" xfId="1518" xr:uid="{00000000-0005-0000-0000-0000B91A0000}"/>
    <cellStyle name="Percent 87" xfId="1522" xr:uid="{00000000-0005-0000-0000-0000BA1A0000}"/>
    <cellStyle name="Percent 88" xfId="1521" xr:uid="{00000000-0005-0000-0000-0000BB1A0000}"/>
    <cellStyle name="Percent 89" xfId="1523" xr:uid="{00000000-0005-0000-0000-0000BC1A0000}"/>
    <cellStyle name="Percent 9" xfId="372" xr:uid="{00000000-0005-0000-0000-0000BD1A0000}"/>
    <cellStyle name="Percent 9 2" xfId="1334" xr:uid="{00000000-0005-0000-0000-0000BE1A0000}"/>
    <cellStyle name="Percent 9 3" xfId="815" xr:uid="{00000000-0005-0000-0000-0000BF1A0000}"/>
    <cellStyle name="Percent 9 4" xfId="4561" xr:uid="{00000000-0005-0000-0000-0000C01A0000}"/>
    <cellStyle name="Percent 9 5" xfId="4405" xr:uid="{00000000-0005-0000-0000-0000C11A0000}"/>
    <cellStyle name="Percent 90" xfId="1526" xr:uid="{00000000-0005-0000-0000-0000C21A0000}"/>
    <cellStyle name="Percent 91" xfId="1527" xr:uid="{00000000-0005-0000-0000-0000C31A0000}"/>
    <cellStyle name="Percent 91 2" xfId="1628" xr:uid="{00000000-0005-0000-0000-0000C41A0000}"/>
    <cellStyle name="Percent 91 2 2" xfId="2256" xr:uid="{00000000-0005-0000-0000-0000C51A0000}"/>
    <cellStyle name="Percent 91 2 2 2" xfId="2783" xr:uid="{00000000-0005-0000-0000-0000C61A0000}"/>
    <cellStyle name="Percent 91 2 2 2 2" xfId="7621" xr:uid="{00000000-0005-0000-0000-0000C71A0000}"/>
    <cellStyle name="Percent 91 2 2 3" xfId="3607" xr:uid="{00000000-0005-0000-0000-0000C81A0000}"/>
    <cellStyle name="Percent 91 2 2 3 2" xfId="8072" xr:uid="{00000000-0005-0000-0000-0000C81A0000}"/>
    <cellStyle name="Percent 91 2 2 4" xfId="5818" xr:uid="{00000000-0005-0000-0000-0000C91A0000}"/>
    <cellStyle name="Percent 91 2 2 4 2" xfId="9126" xr:uid="{00000000-0005-0000-0000-0000C91A0000}"/>
    <cellStyle name="Percent 91 2 2 5" xfId="7620" xr:uid="{00000000-0005-0000-0000-0000CA1A0000}"/>
    <cellStyle name="Percent 91 2 3" xfId="2148" xr:uid="{00000000-0005-0000-0000-0000CB1A0000}"/>
    <cellStyle name="Percent 91 2 3 2" xfId="2675" xr:uid="{00000000-0005-0000-0000-0000CC1A0000}"/>
    <cellStyle name="Percent 91 2 3 2 2" xfId="7623" xr:uid="{00000000-0005-0000-0000-0000CD1A0000}"/>
    <cellStyle name="Percent 91 2 3 3" xfId="3499" xr:uid="{00000000-0005-0000-0000-0000CE1A0000}"/>
    <cellStyle name="Percent 91 2 3 3 2" xfId="7965" xr:uid="{00000000-0005-0000-0000-0000CE1A0000}"/>
    <cellStyle name="Percent 91 2 3 4" xfId="5710" xr:uid="{00000000-0005-0000-0000-0000CF1A0000}"/>
    <cellStyle name="Percent 91 2 3 4 2" xfId="9018" xr:uid="{00000000-0005-0000-0000-0000CF1A0000}"/>
    <cellStyle name="Percent 91 2 3 5" xfId="7622" xr:uid="{00000000-0005-0000-0000-0000D01A0000}"/>
    <cellStyle name="Percent 91 2 4" xfId="2451" xr:uid="{00000000-0005-0000-0000-0000D11A0000}"/>
    <cellStyle name="Percent 91 2 4 2" xfId="7624" xr:uid="{00000000-0005-0000-0000-0000D21A0000}"/>
    <cellStyle name="Percent 91 2 5" xfId="3275" xr:uid="{00000000-0005-0000-0000-0000D31A0000}"/>
    <cellStyle name="Percent 91 2 5 2" xfId="7759" xr:uid="{00000000-0005-0000-0000-0000D31A0000}"/>
    <cellStyle name="Percent 91 2 6" xfId="5484" xr:uid="{00000000-0005-0000-0000-0000D41A0000}"/>
    <cellStyle name="Percent 91 2 6 2" xfId="8794" xr:uid="{00000000-0005-0000-0000-0000D41A0000}"/>
    <cellStyle name="Percent 91 2 7" xfId="7619" xr:uid="{00000000-0005-0000-0000-0000D51A0000}"/>
    <cellStyle name="Percent 91 3" xfId="2175" xr:uid="{00000000-0005-0000-0000-0000D61A0000}"/>
    <cellStyle name="Percent 91 3 2" xfId="2702" xr:uid="{00000000-0005-0000-0000-0000D71A0000}"/>
    <cellStyle name="Percent 91 3 2 2" xfId="7626" xr:uid="{00000000-0005-0000-0000-0000D81A0000}"/>
    <cellStyle name="Percent 91 3 3" xfId="3526" xr:uid="{00000000-0005-0000-0000-0000D91A0000}"/>
    <cellStyle name="Percent 91 3 3 2" xfId="7992" xr:uid="{00000000-0005-0000-0000-0000D91A0000}"/>
    <cellStyle name="Percent 91 3 4" xfId="5737" xr:uid="{00000000-0005-0000-0000-0000DA1A0000}"/>
    <cellStyle name="Percent 91 3 4 2" xfId="9045" xr:uid="{00000000-0005-0000-0000-0000DA1A0000}"/>
    <cellStyle name="Percent 91 3 5" xfId="7625" xr:uid="{00000000-0005-0000-0000-0000DB1A0000}"/>
    <cellStyle name="Percent 91 4" xfId="2067" xr:uid="{00000000-0005-0000-0000-0000DC1A0000}"/>
    <cellStyle name="Percent 91 4 2" xfId="2594" xr:uid="{00000000-0005-0000-0000-0000DD1A0000}"/>
    <cellStyle name="Percent 91 4 2 2" xfId="7628" xr:uid="{00000000-0005-0000-0000-0000DE1A0000}"/>
    <cellStyle name="Percent 91 4 3" xfId="3418" xr:uid="{00000000-0005-0000-0000-0000DF1A0000}"/>
    <cellStyle name="Percent 91 4 3 2" xfId="7884" xr:uid="{00000000-0005-0000-0000-0000DF1A0000}"/>
    <cellStyle name="Percent 91 4 4" xfId="5629" xr:uid="{00000000-0005-0000-0000-0000E01A0000}"/>
    <cellStyle name="Percent 91 4 4 2" xfId="8937" xr:uid="{00000000-0005-0000-0000-0000E01A0000}"/>
    <cellStyle name="Percent 91 4 5" xfId="7627" xr:uid="{00000000-0005-0000-0000-0000E11A0000}"/>
    <cellStyle name="Percent 91 5" xfId="2370" xr:uid="{00000000-0005-0000-0000-0000E21A0000}"/>
    <cellStyle name="Percent 91 5 2" xfId="4709" xr:uid="{00000000-0005-0000-0000-0000E31A0000}"/>
    <cellStyle name="Percent 91 5 3" xfId="7733" xr:uid="{00000000-0005-0000-0000-0000E21A0000}"/>
    <cellStyle name="Percent 91 6" xfId="3194" xr:uid="{00000000-0005-0000-0000-0000E41A0000}"/>
    <cellStyle name="Percent 91 6 2" xfId="7629" xr:uid="{00000000-0005-0000-0000-0000E51A0000}"/>
    <cellStyle name="Percent 91 7" xfId="5403" xr:uid="{00000000-0005-0000-0000-0000E61A0000}"/>
    <cellStyle name="Percent 91 7 2" xfId="8713" xr:uid="{00000000-0005-0000-0000-0000E61A0000}"/>
    <cellStyle name="Percent 91 8" xfId="6292" xr:uid="{00000000-0005-0000-0000-0000E71A0000}"/>
    <cellStyle name="Percent 92" xfId="1555" xr:uid="{00000000-0005-0000-0000-0000E81A0000}"/>
    <cellStyle name="Percent 93" xfId="1629" xr:uid="{00000000-0005-0000-0000-0000E91A0000}"/>
    <cellStyle name="Percent 94" xfId="1630" xr:uid="{00000000-0005-0000-0000-0000EA1A0000}"/>
    <cellStyle name="Percent 95" xfId="1556" xr:uid="{00000000-0005-0000-0000-0000EB1A0000}"/>
    <cellStyle name="Percent 96" xfId="1632" xr:uid="{00000000-0005-0000-0000-0000EC1A0000}"/>
    <cellStyle name="Percent 97" xfId="1651" xr:uid="{00000000-0005-0000-0000-0000ED1A0000}"/>
    <cellStyle name="Percent 98" xfId="2785" xr:uid="{00000000-0005-0000-0000-0000EE1A0000}"/>
    <cellStyle name="Percent 98 2" xfId="7630" xr:uid="{00000000-0005-0000-0000-0000EF1A0000}"/>
    <cellStyle name="Percent 98 2 2" xfId="9590" xr:uid="{00000000-0005-0000-0000-0000EF1A0000}"/>
    <cellStyle name="Percent 98 2 2 2" xfId="9994" xr:uid="{AABD2080-1A60-43E1-9A7B-C8767FA61570}"/>
    <cellStyle name="Percent 98 2 3" xfId="9790" xr:uid="{DE16F0A0-CD6A-4A70-88FB-A3E6271E8284}"/>
    <cellStyle name="Percent 99" xfId="2903" xr:uid="{00000000-0005-0000-0000-0000F01A0000}"/>
    <cellStyle name="Pourcentage_pldt" xfId="4406" xr:uid="{00000000-0005-0000-0000-0000F11A0000}"/>
    <cellStyle name="PrePop Currency (0)" xfId="4407" xr:uid="{00000000-0005-0000-0000-0000F21A0000}"/>
    <cellStyle name="PrePop Currency (2)" xfId="4408" xr:uid="{00000000-0005-0000-0000-0000F31A0000}"/>
    <cellStyle name="PrePop Units (0)" xfId="4409" xr:uid="{00000000-0005-0000-0000-0000F41A0000}"/>
    <cellStyle name="PrePop Units (1)" xfId="4410" xr:uid="{00000000-0005-0000-0000-0000F51A0000}"/>
    <cellStyle name="PrePop Units (2)" xfId="4411" xr:uid="{00000000-0005-0000-0000-0000F61A0000}"/>
    <cellStyle name="PriceLt8" xfId="66" xr:uid="{00000000-0005-0000-0000-0000F71A0000}"/>
    <cellStyle name="PriceLt8 2" xfId="373" xr:uid="{00000000-0005-0000-0000-0000F81A0000}"/>
    <cellStyle name="PropGenCurrencyFormat" xfId="67" xr:uid="{00000000-0005-0000-0000-0000F91A0000}"/>
    <cellStyle name="PropGenCurrencyFormat 2" xfId="374" xr:uid="{00000000-0005-0000-0000-0000FA1A0000}"/>
    <cellStyle name="PropGenCurrencyFormat 2 2" xfId="1336" xr:uid="{00000000-0005-0000-0000-0000FB1A0000}"/>
    <cellStyle name="PropGenCurrencyFormat 2 2 2" xfId="4668" xr:uid="{00000000-0005-0000-0000-0000FC1A0000}"/>
    <cellStyle name="PropGenCurrencyFormat 2 2 3" xfId="4413" xr:uid="{00000000-0005-0000-0000-0000FD1A0000}"/>
    <cellStyle name="PropGenCurrencyFormat 2 3" xfId="816" xr:uid="{00000000-0005-0000-0000-0000FE1A0000}"/>
    <cellStyle name="PropGenCurrencyFormat 2 4" xfId="4562" xr:uid="{00000000-0005-0000-0000-0000FF1A0000}"/>
    <cellStyle name="PropGenCurrencyFormat 2 5" xfId="4412" xr:uid="{00000000-0005-0000-0000-0000001B0000}"/>
    <cellStyle name="PropGenCurrencyFormat 3" xfId="1337" xr:uid="{00000000-0005-0000-0000-0000011B0000}"/>
    <cellStyle name="PropGenCurrencyFormat 4" xfId="1338" xr:uid="{00000000-0005-0000-0000-0000021B0000}"/>
    <cellStyle name="PropGenCurrencyFormat 4 2" xfId="1339" xr:uid="{00000000-0005-0000-0000-0000031B0000}"/>
    <cellStyle name="PropGenCurrencyFormat 4 3" xfId="1507" xr:uid="{00000000-0005-0000-0000-0000041B0000}"/>
    <cellStyle name="PropGenCurrencyFormat 4 3 2" xfId="1821" xr:uid="{00000000-0005-0000-0000-0000051B0000}"/>
    <cellStyle name="PropGenCurrencyFormat 5" xfId="1335" xr:uid="{00000000-0005-0000-0000-0000061B0000}"/>
    <cellStyle name="PropGenCurrencyFormat 6" xfId="132" xr:uid="{00000000-0005-0000-0000-0000071B0000}"/>
    <cellStyle name="Protected" xfId="68" xr:uid="{00000000-0005-0000-0000-0000081B0000}"/>
    <cellStyle name="Protected 2" xfId="375" xr:uid="{00000000-0005-0000-0000-0000091B0000}"/>
    <cellStyle name="Protected 2 2" xfId="1341" xr:uid="{00000000-0005-0000-0000-00000A1B0000}"/>
    <cellStyle name="Protected 2 2 2" xfId="4669" xr:uid="{00000000-0005-0000-0000-00000B1B0000}"/>
    <cellStyle name="Protected 2 2 3" xfId="4416" xr:uid="{00000000-0005-0000-0000-00000C1B0000}"/>
    <cellStyle name="Protected 2 3" xfId="817" xr:uid="{00000000-0005-0000-0000-00000D1B0000}"/>
    <cellStyle name="Protected 2 4" xfId="4563" xr:uid="{00000000-0005-0000-0000-00000E1B0000}"/>
    <cellStyle name="Protected 2 5" xfId="4415" xr:uid="{00000000-0005-0000-0000-00000F1B0000}"/>
    <cellStyle name="Protected 3" xfId="1342" xr:uid="{00000000-0005-0000-0000-0000101B0000}"/>
    <cellStyle name="Protected 4" xfId="1343" xr:uid="{00000000-0005-0000-0000-0000111B0000}"/>
    <cellStyle name="Protected 4 2" xfId="1344" xr:uid="{00000000-0005-0000-0000-0000121B0000}"/>
    <cellStyle name="Protected 5" xfId="1340" xr:uid="{00000000-0005-0000-0000-0000131B0000}"/>
    <cellStyle name="Protected_ALU Quote_STARS ENT10000115A3_DCPlant_State of Mississippi MSWIN20100827" xfId="4417" xr:uid="{00000000-0005-0000-0000-0000141B0000}"/>
    <cellStyle name="Rack_kit" xfId="69" xr:uid="{00000000-0005-0000-0000-0000151B0000}"/>
    <cellStyle name="regstoresfromspecstores" xfId="70" xr:uid="{00000000-0005-0000-0000-0000161B0000}"/>
    <cellStyle name="regstoresfromspecstores 2" xfId="376" xr:uid="{00000000-0005-0000-0000-0000171B0000}"/>
    <cellStyle name="regstoresfromspecstores 2 2" xfId="1346" xr:uid="{00000000-0005-0000-0000-0000181B0000}"/>
    <cellStyle name="regstoresfromspecstores 2 2 2" xfId="4670" xr:uid="{00000000-0005-0000-0000-0000191B0000}"/>
    <cellStyle name="regstoresfromspecstores 2 2 3" xfId="4419" xr:uid="{00000000-0005-0000-0000-00001A1B0000}"/>
    <cellStyle name="regstoresfromspecstores 2 3" xfId="818" xr:uid="{00000000-0005-0000-0000-00001B1B0000}"/>
    <cellStyle name="regstoresfromspecstores 2 4" xfId="4564" xr:uid="{00000000-0005-0000-0000-00001C1B0000}"/>
    <cellStyle name="regstoresfromspecstores 2 5" xfId="4418" xr:uid="{00000000-0005-0000-0000-00001D1B0000}"/>
    <cellStyle name="regstoresfromspecstores 3" xfId="1347" xr:uid="{00000000-0005-0000-0000-00001E1B0000}"/>
    <cellStyle name="regstoresfromspecstores 4" xfId="1348" xr:uid="{00000000-0005-0000-0000-00001F1B0000}"/>
    <cellStyle name="regstoresfromspecstores 4 2" xfId="1349" xr:uid="{00000000-0005-0000-0000-0000201B0000}"/>
    <cellStyle name="regstoresfromspecstores 5" xfId="1345" xr:uid="{00000000-0005-0000-0000-0000211B0000}"/>
    <cellStyle name="Released" xfId="377" xr:uid="{00000000-0005-0000-0000-0000221B0000}"/>
    <cellStyle name="Released 2" xfId="4906" xr:uid="{00000000-0005-0000-0000-0000231B0000}"/>
    <cellStyle name="RevList" xfId="71" xr:uid="{00000000-0005-0000-0000-0000241B0000}"/>
    <cellStyle name="RevList 2" xfId="378" xr:uid="{00000000-0005-0000-0000-0000251B0000}"/>
    <cellStyle name="RevList 2 2" xfId="1351" xr:uid="{00000000-0005-0000-0000-0000261B0000}"/>
    <cellStyle name="RevList 2 3" xfId="819" xr:uid="{00000000-0005-0000-0000-0000271B0000}"/>
    <cellStyle name="RevList 2 4" xfId="4565" xr:uid="{00000000-0005-0000-0000-0000281B0000}"/>
    <cellStyle name="RevList 2 5" xfId="4421" xr:uid="{00000000-0005-0000-0000-0000291B0000}"/>
    <cellStyle name="RevList 3" xfId="1352" xr:uid="{00000000-0005-0000-0000-00002A1B0000}"/>
    <cellStyle name="RevList 4" xfId="1350" xr:uid="{00000000-0005-0000-0000-00002B1B0000}"/>
    <cellStyle name="RevList 5" xfId="4420" xr:uid="{00000000-0005-0000-0000-00002C1B0000}"/>
    <cellStyle name="s]_x000d__x000a_load=C:\MS\SMS\BIN\smsrun16.exe_x000d__x000a_;C:\WINDOWS\SYSTEM\MGACTRL.EXE_x000d__x000a_;C:\TC\BIN\TCSPOOL.EXE_x000d__x000a_run=_x000d__x000a_NullPort=None_x000d__x000a_Defau_DEC REV DETAIL (ACE) (2)" xfId="4422" xr:uid="{00000000-0005-0000-0000-00002D1B0000}"/>
    <cellStyle name="SAPBEXaggData" xfId="379" xr:uid="{00000000-0005-0000-0000-00002E1B0000}"/>
    <cellStyle name="SAPBEXaggData 10" xfId="1929" xr:uid="{00000000-0005-0000-0000-00002F1B0000}"/>
    <cellStyle name="SAPBEXaggData 10 2" xfId="4907" xr:uid="{00000000-0005-0000-0000-0000301B0000}"/>
    <cellStyle name="SAPBEXaggData 2" xfId="380" xr:uid="{00000000-0005-0000-0000-0000311B0000}"/>
    <cellStyle name="SAPBEXaggData 2 2" xfId="4908" xr:uid="{00000000-0005-0000-0000-0000321B0000}"/>
    <cellStyle name="SAPBEXaggData 3" xfId="381" xr:uid="{00000000-0005-0000-0000-0000331B0000}"/>
    <cellStyle name="SAPBEXaggData 3 2" xfId="4909" xr:uid="{00000000-0005-0000-0000-0000341B0000}"/>
    <cellStyle name="SAPBEXaggData 4" xfId="382" xr:uid="{00000000-0005-0000-0000-0000351B0000}"/>
    <cellStyle name="SAPBEXaggData 4 2" xfId="4910" xr:uid="{00000000-0005-0000-0000-0000361B0000}"/>
    <cellStyle name="SAPBEXaggData 5" xfId="383" xr:uid="{00000000-0005-0000-0000-0000371B0000}"/>
    <cellStyle name="SAPBEXaggData 5 2" xfId="4911" xr:uid="{00000000-0005-0000-0000-0000381B0000}"/>
    <cellStyle name="SAPBEXaggData 6" xfId="384" xr:uid="{00000000-0005-0000-0000-0000391B0000}"/>
    <cellStyle name="SAPBEXaggData 6 2" xfId="4912" xr:uid="{00000000-0005-0000-0000-00003A1B0000}"/>
    <cellStyle name="SAPBEXaggData 7" xfId="385" xr:uid="{00000000-0005-0000-0000-00003B1B0000}"/>
    <cellStyle name="SAPBEXaggData 7 2" xfId="4913" xr:uid="{00000000-0005-0000-0000-00003C1B0000}"/>
    <cellStyle name="SAPBEXaggData 8" xfId="386" xr:uid="{00000000-0005-0000-0000-00003D1B0000}"/>
    <cellStyle name="SAPBEXaggData 8 2" xfId="4914" xr:uid="{00000000-0005-0000-0000-00003E1B0000}"/>
    <cellStyle name="SAPBEXaggData 9" xfId="387" xr:uid="{00000000-0005-0000-0000-00003F1B0000}"/>
    <cellStyle name="SAPBEXaggData 9 2" xfId="4915" xr:uid="{00000000-0005-0000-0000-0000401B0000}"/>
    <cellStyle name="SAPBEXaggData_ANALYSIS FY07" xfId="388" xr:uid="{00000000-0005-0000-0000-0000411B0000}"/>
    <cellStyle name="SAPBEXaggDataEmph" xfId="389" xr:uid="{00000000-0005-0000-0000-0000421B0000}"/>
    <cellStyle name="SAPBEXaggDataEmph 10" xfId="1930" xr:uid="{00000000-0005-0000-0000-0000431B0000}"/>
    <cellStyle name="SAPBEXaggDataEmph 10 2" xfId="4916" xr:uid="{00000000-0005-0000-0000-0000441B0000}"/>
    <cellStyle name="SAPBEXaggDataEmph 2" xfId="390" xr:uid="{00000000-0005-0000-0000-0000451B0000}"/>
    <cellStyle name="SAPBEXaggDataEmph 2 2" xfId="4917" xr:uid="{00000000-0005-0000-0000-0000461B0000}"/>
    <cellStyle name="SAPBEXaggDataEmph 3" xfId="391" xr:uid="{00000000-0005-0000-0000-0000471B0000}"/>
    <cellStyle name="SAPBEXaggDataEmph 3 2" xfId="4918" xr:uid="{00000000-0005-0000-0000-0000481B0000}"/>
    <cellStyle name="SAPBEXaggDataEmph 4" xfId="392" xr:uid="{00000000-0005-0000-0000-0000491B0000}"/>
    <cellStyle name="SAPBEXaggDataEmph 4 2" xfId="4919" xr:uid="{00000000-0005-0000-0000-00004A1B0000}"/>
    <cellStyle name="SAPBEXaggDataEmph 5" xfId="393" xr:uid="{00000000-0005-0000-0000-00004B1B0000}"/>
    <cellStyle name="SAPBEXaggDataEmph 5 2" xfId="4920" xr:uid="{00000000-0005-0000-0000-00004C1B0000}"/>
    <cellStyle name="SAPBEXaggDataEmph 6" xfId="394" xr:uid="{00000000-0005-0000-0000-00004D1B0000}"/>
    <cellStyle name="SAPBEXaggDataEmph 6 2" xfId="4921" xr:uid="{00000000-0005-0000-0000-00004E1B0000}"/>
    <cellStyle name="SAPBEXaggDataEmph 7" xfId="395" xr:uid="{00000000-0005-0000-0000-00004F1B0000}"/>
    <cellStyle name="SAPBEXaggDataEmph 7 2" xfId="4922" xr:uid="{00000000-0005-0000-0000-0000501B0000}"/>
    <cellStyle name="SAPBEXaggDataEmph 8" xfId="396" xr:uid="{00000000-0005-0000-0000-0000511B0000}"/>
    <cellStyle name="SAPBEXaggDataEmph 8 2" xfId="4923" xr:uid="{00000000-0005-0000-0000-0000521B0000}"/>
    <cellStyle name="SAPBEXaggDataEmph 9" xfId="397" xr:uid="{00000000-0005-0000-0000-0000531B0000}"/>
    <cellStyle name="SAPBEXaggDataEmph 9 2" xfId="4924" xr:uid="{00000000-0005-0000-0000-0000541B0000}"/>
    <cellStyle name="SAPBEXaggDataEmph_ANALYSIS FY07" xfId="398" xr:uid="{00000000-0005-0000-0000-0000551B0000}"/>
    <cellStyle name="SAPBEXaggItem" xfId="399" xr:uid="{00000000-0005-0000-0000-0000561B0000}"/>
    <cellStyle name="SAPBEXaggItem 10" xfId="1931" xr:uid="{00000000-0005-0000-0000-0000571B0000}"/>
    <cellStyle name="SAPBEXaggItem 10 2" xfId="4925" xr:uid="{00000000-0005-0000-0000-0000581B0000}"/>
    <cellStyle name="SAPBEXaggItem 2" xfId="400" xr:uid="{00000000-0005-0000-0000-0000591B0000}"/>
    <cellStyle name="SAPBEXaggItem 2 2" xfId="4926" xr:uid="{00000000-0005-0000-0000-00005A1B0000}"/>
    <cellStyle name="SAPBEXaggItem 3" xfId="401" xr:uid="{00000000-0005-0000-0000-00005B1B0000}"/>
    <cellStyle name="SAPBEXaggItem 3 2" xfId="4927" xr:uid="{00000000-0005-0000-0000-00005C1B0000}"/>
    <cellStyle name="SAPBEXaggItem 4" xfId="402" xr:uid="{00000000-0005-0000-0000-00005D1B0000}"/>
    <cellStyle name="SAPBEXaggItem 4 2" xfId="4928" xr:uid="{00000000-0005-0000-0000-00005E1B0000}"/>
    <cellStyle name="SAPBEXaggItem 5" xfId="403" xr:uid="{00000000-0005-0000-0000-00005F1B0000}"/>
    <cellStyle name="SAPBEXaggItem 5 2" xfId="4929" xr:uid="{00000000-0005-0000-0000-0000601B0000}"/>
    <cellStyle name="SAPBEXaggItem 6" xfId="404" xr:uid="{00000000-0005-0000-0000-0000611B0000}"/>
    <cellStyle name="SAPBEXaggItem 6 2" xfId="4930" xr:uid="{00000000-0005-0000-0000-0000621B0000}"/>
    <cellStyle name="SAPBEXaggItem 7" xfId="405" xr:uid="{00000000-0005-0000-0000-0000631B0000}"/>
    <cellStyle name="SAPBEXaggItem 7 2" xfId="4931" xr:uid="{00000000-0005-0000-0000-0000641B0000}"/>
    <cellStyle name="SAPBEXaggItem 8" xfId="406" xr:uid="{00000000-0005-0000-0000-0000651B0000}"/>
    <cellStyle name="SAPBEXaggItem 8 2" xfId="4932" xr:uid="{00000000-0005-0000-0000-0000661B0000}"/>
    <cellStyle name="SAPBEXaggItem 9" xfId="407" xr:uid="{00000000-0005-0000-0000-0000671B0000}"/>
    <cellStyle name="SAPBEXaggItem 9 2" xfId="4933" xr:uid="{00000000-0005-0000-0000-0000681B0000}"/>
    <cellStyle name="SAPBEXaggItem_ANALYSIS FY07" xfId="408" xr:uid="{00000000-0005-0000-0000-0000691B0000}"/>
    <cellStyle name="SAPBEXaggItemX" xfId="1932" xr:uid="{00000000-0005-0000-0000-00006A1B0000}"/>
    <cellStyle name="SAPBEXchaText" xfId="409" xr:uid="{00000000-0005-0000-0000-00006B1B0000}"/>
    <cellStyle name="SAPBEXchaText 10" xfId="1933" xr:uid="{00000000-0005-0000-0000-00006C1B0000}"/>
    <cellStyle name="SAPBEXchaText 2" xfId="410" xr:uid="{00000000-0005-0000-0000-00006D1B0000}"/>
    <cellStyle name="SAPBEXchaText 2 2" xfId="1935" xr:uid="{00000000-0005-0000-0000-00006E1B0000}"/>
    <cellStyle name="SAPBEXchaText 2 3" xfId="1934" xr:uid="{00000000-0005-0000-0000-00006F1B0000}"/>
    <cellStyle name="SAPBEXchaText 3" xfId="411" xr:uid="{00000000-0005-0000-0000-0000701B0000}"/>
    <cellStyle name="SAPBEXchaText 3 2" xfId="1937" xr:uid="{00000000-0005-0000-0000-0000711B0000}"/>
    <cellStyle name="SAPBEXchaText 3 3" xfId="1936" xr:uid="{00000000-0005-0000-0000-0000721B0000}"/>
    <cellStyle name="SAPBEXchaText 4" xfId="412" xr:uid="{00000000-0005-0000-0000-0000731B0000}"/>
    <cellStyle name="SAPBEXchaText 5" xfId="413" xr:uid="{00000000-0005-0000-0000-0000741B0000}"/>
    <cellStyle name="SAPBEXchaText 6" xfId="414" xr:uid="{00000000-0005-0000-0000-0000751B0000}"/>
    <cellStyle name="SAPBEXchaText 7" xfId="415" xr:uid="{00000000-0005-0000-0000-0000761B0000}"/>
    <cellStyle name="SAPBEXchaText 8" xfId="416" xr:uid="{00000000-0005-0000-0000-0000771B0000}"/>
    <cellStyle name="SAPBEXchaText 9" xfId="417" xr:uid="{00000000-0005-0000-0000-0000781B0000}"/>
    <cellStyle name="SAPBEXchaText_ANALYSIS FY07" xfId="418" xr:uid="{00000000-0005-0000-0000-0000791B0000}"/>
    <cellStyle name="SAPBEXexcBad7" xfId="419" xr:uid="{00000000-0005-0000-0000-00007A1B0000}"/>
    <cellStyle name="SAPBEXexcBad7 10" xfId="1938" xr:uid="{00000000-0005-0000-0000-00007B1B0000}"/>
    <cellStyle name="SAPBEXexcBad7 10 2" xfId="4934" xr:uid="{00000000-0005-0000-0000-00007C1B0000}"/>
    <cellStyle name="SAPBEXexcBad7 2" xfId="420" xr:uid="{00000000-0005-0000-0000-00007D1B0000}"/>
    <cellStyle name="SAPBEXexcBad7 2 2" xfId="4935" xr:uid="{00000000-0005-0000-0000-00007E1B0000}"/>
    <cellStyle name="SAPBEXexcBad7 3" xfId="421" xr:uid="{00000000-0005-0000-0000-00007F1B0000}"/>
    <cellStyle name="SAPBEXexcBad7 3 2" xfId="4936" xr:uid="{00000000-0005-0000-0000-0000801B0000}"/>
    <cellStyle name="SAPBEXexcBad7 4" xfId="422" xr:uid="{00000000-0005-0000-0000-0000811B0000}"/>
    <cellStyle name="SAPBEXexcBad7 4 2" xfId="4937" xr:uid="{00000000-0005-0000-0000-0000821B0000}"/>
    <cellStyle name="SAPBEXexcBad7 5" xfId="423" xr:uid="{00000000-0005-0000-0000-0000831B0000}"/>
    <cellStyle name="SAPBEXexcBad7 5 2" xfId="4938" xr:uid="{00000000-0005-0000-0000-0000841B0000}"/>
    <cellStyle name="SAPBEXexcBad7 6" xfId="424" xr:uid="{00000000-0005-0000-0000-0000851B0000}"/>
    <cellStyle name="SAPBEXexcBad7 6 2" xfId="4939" xr:uid="{00000000-0005-0000-0000-0000861B0000}"/>
    <cellStyle name="SAPBEXexcBad7 7" xfId="425" xr:uid="{00000000-0005-0000-0000-0000871B0000}"/>
    <cellStyle name="SAPBEXexcBad7 7 2" xfId="4940" xr:uid="{00000000-0005-0000-0000-0000881B0000}"/>
    <cellStyle name="SAPBEXexcBad7 8" xfId="426" xr:uid="{00000000-0005-0000-0000-0000891B0000}"/>
    <cellStyle name="SAPBEXexcBad7 8 2" xfId="4941" xr:uid="{00000000-0005-0000-0000-00008A1B0000}"/>
    <cellStyle name="SAPBEXexcBad7 9" xfId="427" xr:uid="{00000000-0005-0000-0000-00008B1B0000}"/>
    <cellStyle name="SAPBEXexcBad7 9 2" xfId="4942" xr:uid="{00000000-0005-0000-0000-00008C1B0000}"/>
    <cellStyle name="SAPBEXexcBad7_ANALYSIS FY07" xfId="428" xr:uid="{00000000-0005-0000-0000-00008D1B0000}"/>
    <cellStyle name="SAPBEXexcBad8" xfId="429" xr:uid="{00000000-0005-0000-0000-00008E1B0000}"/>
    <cellStyle name="SAPBEXexcBad8 10" xfId="1939" xr:uid="{00000000-0005-0000-0000-00008F1B0000}"/>
    <cellStyle name="SAPBEXexcBad8 10 2" xfId="4943" xr:uid="{00000000-0005-0000-0000-0000901B0000}"/>
    <cellStyle name="SAPBEXexcBad8 2" xfId="430" xr:uid="{00000000-0005-0000-0000-0000911B0000}"/>
    <cellStyle name="SAPBEXexcBad8 2 2" xfId="4944" xr:uid="{00000000-0005-0000-0000-0000921B0000}"/>
    <cellStyle name="SAPBEXexcBad8 3" xfId="431" xr:uid="{00000000-0005-0000-0000-0000931B0000}"/>
    <cellStyle name="SAPBEXexcBad8 3 2" xfId="4945" xr:uid="{00000000-0005-0000-0000-0000941B0000}"/>
    <cellStyle name="SAPBEXexcBad8 4" xfId="432" xr:uid="{00000000-0005-0000-0000-0000951B0000}"/>
    <cellStyle name="SAPBEXexcBad8 4 2" xfId="4946" xr:uid="{00000000-0005-0000-0000-0000961B0000}"/>
    <cellStyle name="SAPBEXexcBad8 5" xfId="433" xr:uid="{00000000-0005-0000-0000-0000971B0000}"/>
    <cellStyle name="SAPBEXexcBad8 5 2" xfId="4947" xr:uid="{00000000-0005-0000-0000-0000981B0000}"/>
    <cellStyle name="SAPBEXexcBad8 6" xfId="434" xr:uid="{00000000-0005-0000-0000-0000991B0000}"/>
    <cellStyle name="SAPBEXexcBad8 6 2" xfId="4948" xr:uid="{00000000-0005-0000-0000-00009A1B0000}"/>
    <cellStyle name="SAPBEXexcBad8 7" xfId="435" xr:uid="{00000000-0005-0000-0000-00009B1B0000}"/>
    <cellStyle name="SAPBEXexcBad8 7 2" xfId="4949" xr:uid="{00000000-0005-0000-0000-00009C1B0000}"/>
    <cellStyle name="SAPBEXexcBad8 8" xfId="436" xr:uid="{00000000-0005-0000-0000-00009D1B0000}"/>
    <cellStyle name="SAPBEXexcBad8 8 2" xfId="4950" xr:uid="{00000000-0005-0000-0000-00009E1B0000}"/>
    <cellStyle name="SAPBEXexcBad8 9" xfId="437" xr:uid="{00000000-0005-0000-0000-00009F1B0000}"/>
    <cellStyle name="SAPBEXexcBad8 9 2" xfId="4951" xr:uid="{00000000-0005-0000-0000-0000A01B0000}"/>
    <cellStyle name="SAPBEXexcBad8_ANALYSIS FY07" xfId="438" xr:uid="{00000000-0005-0000-0000-0000A11B0000}"/>
    <cellStyle name="SAPBEXexcBad9" xfId="439" xr:uid="{00000000-0005-0000-0000-0000A21B0000}"/>
    <cellStyle name="SAPBEXexcBad9 10" xfId="1940" xr:uid="{00000000-0005-0000-0000-0000A31B0000}"/>
    <cellStyle name="SAPBEXexcBad9 10 2" xfId="4952" xr:uid="{00000000-0005-0000-0000-0000A41B0000}"/>
    <cellStyle name="SAPBEXexcBad9 2" xfId="440" xr:uid="{00000000-0005-0000-0000-0000A51B0000}"/>
    <cellStyle name="SAPBEXexcBad9 2 2" xfId="4953" xr:uid="{00000000-0005-0000-0000-0000A61B0000}"/>
    <cellStyle name="SAPBEXexcBad9 3" xfId="441" xr:uid="{00000000-0005-0000-0000-0000A71B0000}"/>
    <cellStyle name="SAPBEXexcBad9 3 2" xfId="4954" xr:uid="{00000000-0005-0000-0000-0000A81B0000}"/>
    <cellStyle name="SAPBEXexcBad9 4" xfId="442" xr:uid="{00000000-0005-0000-0000-0000A91B0000}"/>
    <cellStyle name="SAPBEXexcBad9 4 2" xfId="4955" xr:uid="{00000000-0005-0000-0000-0000AA1B0000}"/>
    <cellStyle name="SAPBEXexcBad9 5" xfId="443" xr:uid="{00000000-0005-0000-0000-0000AB1B0000}"/>
    <cellStyle name="SAPBEXexcBad9 5 2" xfId="4956" xr:uid="{00000000-0005-0000-0000-0000AC1B0000}"/>
    <cellStyle name="SAPBEXexcBad9 6" xfId="444" xr:uid="{00000000-0005-0000-0000-0000AD1B0000}"/>
    <cellStyle name="SAPBEXexcBad9 6 2" xfId="4957" xr:uid="{00000000-0005-0000-0000-0000AE1B0000}"/>
    <cellStyle name="SAPBEXexcBad9 7" xfId="445" xr:uid="{00000000-0005-0000-0000-0000AF1B0000}"/>
    <cellStyle name="SAPBEXexcBad9 7 2" xfId="4958" xr:uid="{00000000-0005-0000-0000-0000B01B0000}"/>
    <cellStyle name="SAPBEXexcBad9 8" xfId="446" xr:uid="{00000000-0005-0000-0000-0000B11B0000}"/>
    <cellStyle name="SAPBEXexcBad9 8 2" xfId="4959" xr:uid="{00000000-0005-0000-0000-0000B21B0000}"/>
    <cellStyle name="SAPBEXexcBad9 9" xfId="447" xr:uid="{00000000-0005-0000-0000-0000B31B0000}"/>
    <cellStyle name="SAPBEXexcBad9 9 2" xfId="4960" xr:uid="{00000000-0005-0000-0000-0000B41B0000}"/>
    <cellStyle name="SAPBEXexcBad9_ANALYSIS FY07" xfId="448" xr:uid="{00000000-0005-0000-0000-0000B51B0000}"/>
    <cellStyle name="SAPBEXexcCritical4" xfId="449" xr:uid="{00000000-0005-0000-0000-0000B61B0000}"/>
    <cellStyle name="SAPBEXexcCritical4 10" xfId="1941" xr:uid="{00000000-0005-0000-0000-0000B71B0000}"/>
    <cellStyle name="SAPBEXexcCritical4 10 2" xfId="4961" xr:uid="{00000000-0005-0000-0000-0000B81B0000}"/>
    <cellStyle name="SAPBEXexcCritical4 2" xfId="450" xr:uid="{00000000-0005-0000-0000-0000B91B0000}"/>
    <cellStyle name="SAPBEXexcCritical4 2 2" xfId="4962" xr:uid="{00000000-0005-0000-0000-0000BA1B0000}"/>
    <cellStyle name="SAPBEXexcCritical4 3" xfId="451" xr:uid="{00000000-0005-0000-0000-0000BB1B0000}"/>
    <cellStyle name="SAPBEXexcCritical4 3 2" xfId="4963" xr:uid="{00000000-0005-0000-0000-0000BC1B0000}"/>
    <cellStyle name="SAPBEXexcCritical4 4" xfId="452" xr:uid="{00000000-0005-0000-0000-0000BD1B0000}"/>
    <cellStyle name="SAPBEXexcCritical4 4 2" xfId="4964" xr:uid="{00000000-0005-0000-0000-0000BE1B0000}"/>
    <cellStyle name="SAPBEXexcCritical4 5" xfId="453" xr:uid="{00000000-0005-0000-0000-0000BF1B0000}"/>
    <cellStyle name="SAPBEXexcCritical4 5 2" xfId="4965" xr:uid="{00000000-0005-0000-0000-0000C01B0000}"/>
    <cellStyle name="SAPBEXexcCritical4 6" xfId="454" xr:uid="{00000000-0005-0000-0000-0000C11B0000}"/>
    <cellStyle name="SAPBEXexcCritical4 6 2" xfId="4966" xr:uid="{00000000-0005-0000-0000-0000C21B0000}"/>
    <cellStyle name="SAPBEXexcCritical4 7" xfId="455" xr:uid="{00000000-0005-0000-0000-0000C31B0000}"/>
    <cellStyle name="SAPBEXexcCritical4 7 2" xfId="4967" xr:uid="{00000000-0005-0000-0000-0000C41B0000}"/>
    <cellStyle name="SAPBEXexcCritical4 8" xfId="456" xr:uid="{00000000-0005-0000-0000-0000C51B0000}"/>
    <cellStyle name="SAPBEXexcCritical4 8 2" xfId="4968" xr:uid="{00000000-0005-0000-0000-0000C61B0000}"/>
    <cellStyle name="SAPBEXexcCritical4 9" xfId="457" xr:uid="{00000000-0005-0000-0000-0000C71B0000}"/>
    <cellStyle name="SAPBEXexcCritical4 9 2" xfId="4969" xr:uid="{00000000-0005-0000-0000-0000C81B0000}"/>
    <cellStyle name="SAPBEXexcCritical4_ANALYSIS FY07" xfId="458" xr:uid="{00000000-0005-0000-0000-0000C91B0000}"/>
    <cellStyle name="SAPBEXexcCritical5" xfId="459" xr:uid="{00000000-0005-0000-0000-0000CA1B0000}"/>
    <cellStyle name="SAPBEXexcCritical5 10" xfId="1942" xr:uid="{00000000-0005-0000-0000-0000CB1B0000}"/>
    <cellStyle name="SAPBEXexcCritical5 10 2" xfId="4970" xr:uid="{00000000-0005-0000-0000-0000CC1B0000}"/>
    <cellStyle name="SAPBEXexcCritical5 2" xfId="460" xr:uid="{00000000-0005-0000-0000-0000CD1B0000}"/>
    <cellStyle name="SAPBEXexcCritical5 2 2" xfId="4971" xr:uid="{00000000-0005-0000-0000-0000CE1B0000}"/>
    <cellStyle name="SAPBEXexcCritical5 3" xfId="461" xr:uid="{00000000-0005-0000-0000-0000CF1B0000}"/>
    <cellStyle name="SAPBEXexcCritical5 3 2" xfId="4972" xr:uid="{00000000-0005-0000-0000-0000D01B0000}"/>
    <cellStyle name="SAPBEXexcCritical5 4" xfId="462" xr:uid="{00000000-0005-0000-0000-0000D11B0000}"/>
    <cellStyle name="SAPBEXexcCritical5 4 2" xfId="4973" xr:uid="{00000000-0005-0000-0000-0000D21B0000}"/>
    <cellStyle name="SAPBEXexcCritical5 5" xfId="463" xr:uid="{00000000-0005-0000-0000-0000D31B0000}"/>
    <cellStyle name="SAPBEXexcCritical5 5 2" xfId="4974" xr:uid="{00000000-0005-0000-0000-0000D41B0000}"/>
    <cellStyle name="SAPBEXexcCritical5 6" xfId="464" xr:uid="{00000000-0005-0000-0000-0000D51B0000}"/>
    <cellStyle name="SAPBEXexcCritical5 6 2" xfId="4975" xr:uid="{00000000-0005-0000-0000-0000D61B0000}"/>
    <cellStyle name="SAPBEXexcCritical5 7" xfId="465" xr:uid="{00000000-0005-0000-0000-0000D71B0000}"/>
    <cellStyle name="SAPBEXexcCritical5 7 2" xfId="4976" xr:uid="{00000000-0005-0000-0000-0000D81B0000}"/>
    <cellStyle name="SAPBEXexcCritical5 8" xfId="466" xr:uid="{00000000-0005-0000-0000-0000D91B0000}"/>
    <cellStyle name="SAPBEXexcCritical5 8 2" xfId="4977" xr:uid="{00000000-0005-0000-0000-0000DA1B0000}"/>
    <cellStyle name="SAPBEXexcCritical5 9" xfId="467" xr:uid="{00000000-0005-0000-0000-0000DB1B0000}"/>
    <cellStyle name="SAPBEXexcCritical5 9 2" xfId="4978" xr:uid="{00000000-0005-0000-0000-0000DC1B0000}"/>
    <cellStyle name="SAPBEXexcCritical5_ANALYSIS FY07" xfId="468" xr:uid="{00000000-0005-0000-0000-0000DD1B0000}"/>
    <cellStyle name="SAPBEXexcCritical6" xfId="469" xr:uid="{00000000-0005-0000-0000-0000DE1B0000}"/>
    <cellStyle name="SAPBEXexcCritical6 10" xfId="1943" xr:uid="{00000000-0005-0000-0000-0000DF1B0000}"/>
    <cellStyle name="SAPBEXexcCritical6 10 2" xfId="4979" xr:uid="{00000000-0005-0000-0000-0000E01B0000}"/>
    <cellStyle name="SAPBEXexcCritical6 2" xfId="470" xr:uid="{00000000-0005-0000-0000-0000E11B0000}"/>
    <cellStyle name="SAPBEXexcCritical6 2 2" xfId="4980" xr:uid="{00000000-0005-0000-0000-0000E21B0000}"/>
    <cellStyle name="SAPBEXexcCritical6 3" xfId="471" xr:uid="{00000000-0005-0000-0000-0000E31B0000}"/>
    <cellStyle name="SAPBEXexcCritical6 3 2" xfId="4981" xr:uid="{00000000-0005-0000-0000-0000E41B0000}"/>
    <cellStyle name="SAPBEXexcCritical6 4" xfId="472" xr:uid="{00000000-0005-0000-0000-0000E51B0000}"/>
    <cellStyle name="SAPBEXexcCritical6 4 2" xfId="4982" xr:uid="{00000000-0005-0000-0000-0000E61B0000}"/>
    <cellStyle name="SAPBEXexcCritical6 5" xfId="473" xr:uid="{00000000-0005-0000-0000-0000E71B0000}"/>
    <cellStyle name="SAPBEXexcCritical6 5 2" xfId="4983" xr:uid="{00000000-0005-0000-0000-0000E81B0000}"/>
    <cellStyle name="SAPBEXexcCritical6 6" xfId="474" xr:uid="{00000000-0005-0000-0000-0000E91B0000}"/>
    <cellStyle name="SAPBEXexcCritical6 6 2" xfId="4984" xr:uid="{00000000-0005-0000-0000-0000EA1B0000}"/>
    <cellStyle name="SAPBEXexcCritical6 7" xfId="475" xr:uid="{00000000-0005-0000-0000-0000EB1B0000}"/>
    <cellStyle name="SAPBEXexcCritical6 7 2" xfId="4985" xr:uid="{00000000-0005-0000-0000-0000EC1B0000}"/>
    <cellStyle name="SAPBEXexcCritical6 8" xfId="476" xr:uid="{00000000-0005-0000-0000-0000ED1B0000}"/>
    <cellStyle name="SAPBEXexcCritical6 8 2" xfId="4986" xr:uid="{00000000-0005-0000-0000-0000EE1B0000}"/>
    <cellStyle name="SAPBEXexcCritical6 9" xfId="477" xr:uid="{00000000-0005-0000-0000-0000EF1B0000}"/>
    <cellStyle name="SAPBEXexcCritical6 9 2" xfId="4987" xr:uid="{00000000-0005-0000-0000-0000F01B0000}"/>
    <cellStyle name="SAPBEXexcCritical6_ANALYSIS FY07" xfId="478" xr:uid="{00000000-0005-0000-0000-0000F11B0000}"/>
    <cellStyle name="SAPBEXexcGood1" xfId="479" xr:uid="{00000000-0005-0000-0000-0000F21B0000}"/>
    <cellStyle name="SAPBEXexcGood1 10" xfId="1944" xr:uid="{00000000-0005-0000-0000-0000F31B0000}"/>
    <cellStyle name="SAPBEXexcGood1 10 2" xfId="4988" xr:uid="{00000000-0005-0000-0000-0000F41B0000}"/>
    <cellStyle name="SAPBEXexcGood1 2" xfId="480" xr:uid="{00000000-0005-0000-0000-0000F51B0000}"/>
    <cellStyle name="SAPBEXexcGood1 2 2" xfId="4989" xr:uid="{00000000-0005-0000-0000-0000F61B0000}"/>
    <cellStyle name="SAPBEXexcGood1 3" xfId="481" xr:uid="{00000000-0005-0000-0000-0000F71B0000}"/>
    <cellStyle name="SAPBEXexcGood1 3 2" xfId="4990" xr:uid="{00000000-0005-0000-0000-0000F81B0000}"/>
    <cellStyle name="SAPBEXexcGood1 4" xfId="482" xr:uid="{00000000-0005-0000-0000-0000F91B0000}"/>
    <cellStyle name="SAPBEXexcGood1 4 2" xfId="4991" xr:uid="{00000000-0005-0000-0000-0000FA1B0000}"/>
    <cellStyle name="SAPBEXexcGood1 5" xfId="483" xr:uid="{00000000-0005-0000-0000-0000FB1B0000}"/>
    <cellStyle name="SAPBEXexcGood1 5 2" xfId="4992" xr:uid="{00000000-0005-0000-0000-0000FC1B0000}"/>
    <cellStyle name="SAPBEXexcGood1 6" xfId="484" xr:uid="{00000000-0005-0000-0000-0000FD1B0000}"/>
    <cellStyle name="SAPBEXexcGood1 6 2" xfId="4993" xr:uid="{00000000-0005-0000-0000-0000FE1B0000}"/>
    <cellStyle name="SAPBEXexcGood1 7" xfId="485" xr:uid="{00000000-0005-0000-0000-0000FF1B0000}"/>
    <cellStyle name="SAPBEXexcGood1 7 2" xfId="4994" xr:uid="{00000000-0005-0000-0000-0000001C0000}"/>
    <cellStyle name="SAPBEXexcGood1 8" xfId="486" xr:uid="{00000000-0005-0000-0000-0000011C0000}"/>
    <cellStyle name="SAPBEXexcGood1 8 2" xfId="4995" xr:uid="{00000000-0005-0000-0000-0000021C0000}"/>
    <cellStyle name="SAPBEXexcGood1 9" xfId="487" xr:uid="{00000000-0005-0000-0000-0000031C0000}"/>
    <cellStyle name="SAPBEXexcGood1 9 2" xfId="4996" xr:uid="{00000000-0005-0000-0000-0000041C0000}"/>
    <cellStyle name="SAPBEXexcGood1_ANALYSIS FY07" xfId="488" xr:uid="{00000000-0005-0000-0000-0000051C0000}"/>
    <cellStyle name="SAPBEXexcGood2" xfId="489" xr:uid="{00000000-0005-0000-0000-0000061C0000}"/>
    <cellStyle name="SAPBEXexcGood2 10" xfId="1945" xr:uid="{00000000-0005-0000-0000-0000071C0000}"/>
    <cellStyle name="SAPBEXexcGood2 10 2" xfId="4997" xr:uid="{00000000-0005-0000-0000-0000081C0000}"/>
    <cellStyle name="SAPBEXexcGood2 2" xfId="490" xr:uid="{00000000-0005-0000-0000-0000091C0000}"/>
    <cellStyle name="SAPBEXexcGood2 2 2" xfId="4998" xr:uid="{00000000-0005-0000-0000-00000A1C0000}"/>
    <cellStyle name="SAPBEXexcGood2 3" xfId="491" xr:uid="{00000000-0005-0000-0000-00000B1C0000}"/>
    <cellStyle name="SAPBEXexcGood2 3 2" xfId="4999" xr:uid="{00000000-0005-0000-0000-00000C1C0000}"/>
    <cellStyle name="SAPBEXexcGood2 4" xfId="492" xr:uid="{00000000-0005-0000-0000-00000D1C0000}"/>
    <cellStyle name="SAPBEXexcGood2 4 2" xfId="5000" xr:uid="{00000000-0005-0000-0000-00000E1C0000}"/>
    <cellStyle name="SAPBEXexcGood2 5" xfId="493" xr:uid="{00000000-0005-0000-0000-00000F1C0000}"/>
    <cellStyle name="SAPBEXexcGood2 5 2" xfId="5001" xr:uid="{00000000-0005-0000-0000-0000101C0000}"/>
    <cellStyle name="SAPBEXexcGood2 6" xfId="494" xr:uid="{00000000-0005-0000-0000-0000111C0000}"/>
    <cellStyle name="SAPBEXexcGood2 6 2" xfId="5002" xr:uid="{00000000-0005-0000-0000-0000121C0000}"/>
    <cellStyle name="SAPBEXexcGood2 7" xfId="495" xr:uid="{00000000-0005-0000-0000-0000131C0000}"/>
    <cellStyle name="SAPBEXexcGood2 7 2" xfId="5003" xr:uid="{00000000-0005-0000-0000-0000141C0000}"/>
    <cellStyle name="SAPBEXexcGood2 8" xfId="496" xr:uid="{00000000-0005-0000-0000-0000151C0000}"/>
    <cellStyle name="SAPBEXexcGood2 8 2" xfId="5004" xr:uid="{00000000-0005-0000-0000-0000161C0000}"/>
    <cellStyle name="SAPBEXexcGood2 9" xfId="497" xr:uid="{00000000-0005-0000-0000-0000171C0000}"/>
    <cellStyle name="SAPBEXexcGood2 9 2" xfId="5005" xr:uid="{00000000-0005-0000-0000-0000181C0000}"/>
    <cellStyle name="SAPBEXexcGood2_ANALYSIS FY07" xfId="498" xr:uid="{00000000-0005-0000-0000-0000191C0000}"/>
    <cellStyle name="SAPBEXexcGood3" xfId="499" xr:uid="{00000000-0005-0000-0000-00001A1C0000}"/>
    <cellStyle name="SAPBEXexcGood3 10" xfId="1946" xr:uid="{00000000-0005-0000-0000-00001B1C0000}"/>
    <cellStyle name="SAPBEXexcGood3 10 2" xfId="5006" xr:uid="{00000000-0005-0000-0000-00001C1C0000}"/>
    <cellStyle name="SAPBEXexcGood3 2" xfId="500" xr:uid="{00000000-0005-0000-0000-00001D1C0000}"/>
    <cellStyle name="SAPBEXexcGood3 2 2" xfId="5007" xr:uid="{00000000-0005-0000-0000-00001E1C0000}"/>
    <cellStyle name="SAPBEXexcGood3 3" xfId="501" xr:uid="{00000000-0005-0000-0000-00001F1C0000}"/>
    <cellStyle name="SAPBEXexcGood3 3 2" xfId="5008" xr:uid="{00000000-0005-0000-0000-0000201C0000}"/>
    <cellStyle name="SAPBEXexcGood3 4" xfId="502" xr:uid="{00000000-0005-0000-0000-0000211C0000}"/>
    <cellStyle name="SAPBEXexcGood3 4 2" xfId="5009" xr:uid="{00000000-0005-0000-0000-0000221C0000}"/>
    <cellStyle name="SAPBEXexcGood3 5" xfId="503" xr:uid="{00000000-0005-0000-0000-0000231C0000}"/>
    <cellStyle name="SAPBEXexcGood3 5 2" xfId="5010" xr:uid="{00000000-0005-0000-0000-0000241C0000}"/>
    <cellStyle name="SAPBEXexcGood3 6" xfId="504" xr:uid="{00000000-0005-0000-0000-0000251C0000}"/>
    <cellStyle name="SAPBEXexcGood3 6 2" xfId="5011" xr:uid="{00000000-0005-0000-0000-0000261C0000}"/>
    <cellStyle name="SAPBEXexcGood3 7" xfId="505" xr:uid="{00000000-0005-0000-0000-0000271C0000}"/>
    <cellStyle name="SAPBEXexcGood3 7 2" xfId="5012" xr:uid="{00000000-0005-0000-0000-0000281C0000}"/>
    <cellStyle name="SAPBEXexcGood3 8" xfId="506" xr:uid="{00000000-0005-0000-0000-0000291C0000}"/>
    <cellStyle name="SAPBEXexcGood3 8 2" xfId="5013" xr:uid="{00000000-0005-0000-0000-00002A1C0000}"/>
    <cellStyle name="SAPBEXexcGood3 9" xfId="507" xr:uid="{00000000-0005-0000-0000-00002B1C0000}"/>
    <cellStyle name="SAPBEXexcGood3 9 2" xfId="5014" xr:uid="{00000000-0005-0000-0000-00002C1C0000}"/>
    <cellStyle name="SAPBEXexcGood3_ANALYSIS FY07" xfId="508" xr:uid="{00000000-0005-0000-0000-00002D1C0000}"/>
    <cellStyle name="SAPBEXfilterDrill" xfId="509" xr:uid="{00000000-0005-0000-0000-00002E1C0000}"/>
    <cellStyle name="SAPBEXfilterDrill 10" xfId="1947" xr:uid="{00000000-0005-0000-0000-00002F1C0000}"/>
    <cellStyle name="SAPBEXfilterDrill 11" xfId="7660" xr:uid="{00000000-0005-0000-0000-00002E1C0000}"/>
    <cellStyle name="SAPBEXfilterDrill 11 2" xfId="9803" xr:uid="{E3D461E8-9929-47B5-AA51-49AA58EFE7A3}"/>
    <cellStyle name="SAPBEXfilterDrill 12" xfId="9629" xr:uid="{1E9FDFEE-2562-4DAC-96C2-D67B7FC80E7C}"/>
    <cellStyle name="SAPBEXfilterDrill 2" xfId="510" xr:uid="{00000000-0005-0000-0000-0000301C0000}"/>
    <cellStyle name="SAPBEXfilterDrill 2 2" xfId="7661" xr:uid="{00000000-0005-0000-0000-0000301C0000}"/>
    <cellStyle name="SAPBEXfilterDrill 2 2 2" xfId="9804" xr:uid="{F5BBDA03-B021-43E4-B6D4-7FDD32BE15E8}"/>
    <cellStyle name="SAPBEXfilterDrill 2 3" xfId="9630" xr:uid="{1449933A-F5FA-4215-9946-EA1A45BB02F8}"/>
    <cellStyle name="SAPBEXfilterDrill 3" xfId="511" xr:uid="{00000000-0005-0000-0000-0000311C0000}"/>
    <cellStyle name="SAPBEXfilterDrill 3 2" xfId="7662" xr:uid="{00000000-0005-0000-0000-0000311C0000}"/>
    <cellStyle name="SAPBEXfilterDrill 3 2 2" xfId="9805" xr:uid="{FD263D50-A47F-40B5-B5DF-73BA589A5617}"/>
    <cellStyle name="SAPBEXfilterDrill 3 3" xfId="9631" xr:uid="{B2955EDF-FABC-44E1-823D-22BB7FF2DEB4}"/>
    <cellStyle name="SAPBEXfilterDrill 4" xfId="512" xr:uid="{00000000-0005-0000-0000-0000321C0000}"/>
    <cellStyle name="SAPBEXfilterDrill 4 2" xfId="7663" xr:uid="{00000000-0005-0000-0000-0000321C0000}"/>
    <cellStyle name="SAPBEXfilterDrill 4 2 2" xfId="9806" xr:uid="{C655DAE3-2B5F-49D4-87F1-8536EF42935F}"/>
    <cellStyle name="SAPBEXfilterDrill 4 3" xfId="9632" xr:uid="{841BE7F6-C071-45CE-9EE4-AF8FCE7BE5A5}"/>
    <cellStyle name="SAPBEXfilterDrill 5" xfId="513" xr:uid="{00000000-0005-0000-0000-0000331C0000}"/>
    <cellStyle name="SAPBEXfilterDrill 5 2" xfId="7664" xr:uid="{00000000-0005-0000-0000-0000331C0000}"/>
    <cellStyle name="SAPBEXfilterDrill 5 2 2" xfId="9807" xr:uid="{E8C86F2A-4BF7-45BE-9A0D-BAB6D828CE10}"/>
    <cellStyle name="SAPBEXfilterDrill 5 3" xfId="9633" xr:uid="{5F00882B-2D33-47EE-AD9C-B8A7F89F4C9D}"/>
    <cellStyle name="SAPBEXfilterDrill 6" xfId="514" xr:uid="{00000000-0005-0000-0000-0000341C0000}"/>
    <cellStyle name="SAPBEXfilterDrill 6 2" xfId="7665" xr:uid="{00000000-0005-0000-0000-0000341C0000}"/>
    <cellStyle name="SAPBEXfilterDrill 6 2 2" xfId="9808" xr:uid="{4EA4D1A9-2EB4-4EC5-BFD8-6141109FD3B7}"/>
    <cellStyle name="SAPBEXfilterDrill 6 3" xfId="9634" xr:uid="{81882E61-6C05-426B-8843-F14F355E11F3}"/>
    <cellStyle name="SAPBEXfilterDrill 7" xfId="515" xr:uid="{00000000-0005-0000-0000-0000351C0000}"/>
    <cellStyle name="SAPBEXfilterDrill 7 2" xfId="7666" xr:uid="{00000000-0005-0000-0000-0000351C0000}"/>
    <cellStyle name="SAPBEXfilterDrill 7 2 2" xfId="9809" xr:uid="{49A27CF5-F635-4207-AFBC-42CC1D2B2EB6}"/>
    <cellStyle name="SAPBEXfilterDrill 7 3" xfId="9635" xr:uid="{0FE40D1F-FAB2-4039-82F1-0DC8862AF0D6}"/>
    <cellStyle name="SAPBEXfilterDrill 8" xfId="516" xr:uid="{00000000-0005-0000-0000-0000361C0000}"/>
    <cellStyle name="SAPBEXfilterDrill 8 2" xfId="7667" xr:uid="{00000000-0005-0000-0000-0000361C0000}"/>
    <cellStyle name="SAPBEXfilterDrill 8 2 2" xfId="9810" xr:uid="{18D7E125-034D-43CC-B3BF-4FBFFBFC8872}"/>
    <cellStyle name="SAPBEXfilterDrill 8 3" xfId="9636" xr:uid="{402C13C7-97D9-4450-8D4B-CAFC189ED41B}"/>
    <cellStyle name="SAPBEXfilterDrill 9" xfId="517" xr:uid="{00000000-0005-0000-0000-0000371C0000}"/>
    <cellStyle name="SAPBEXfilterDrill 9 2" xfId="7668" xr:uid="{00000000-0005-0000-0000-0000371C0000}"/>
    <cellStyle name="SAPBEXfilterDrill 9 2 2" xfId="9811" xr:uid="{FE856237-4D29-4DF8-A940-1B157F60FC52}"/>
    <cellStyle name="SAPBEXfilterDrill 9 3" xfId="9637" xr:uid="{0D5D75A4-EDC2-41CB-A7F0-96CD480D951A}"/>
    <cellStyle name="SAPBEXfilterDrill_ANALYSIS FY07" xfId="518" xr:uid="{00000000-0005-0000-0000-0000381C0000}"/>
    <cellStyle name="SAPBEXfilterItem" xfId="519" xr:uid="{00000000-0005-0000-0000-0000391C0000}"/>
    <cellStyle name="SAPBEXfilterItem 10" xfId="1948" xr:uid="{00000000-0005-0000-0000-00003A1C0000}"/>
    <cellStyle name="SAPBEXfilterItem 2" xfId="520" xr:uid="{00000000-0005-0000-0000-00003B1C0000}"/>
    <cellStyle name="SAPBEXfilterItem 3" xfId="521" xr:uid="{00000000-0005-0000-0000-00003C1C0000}"/>
    <cellStyle name="SAPBEXfilterItem 4" xfId="522" xr:uid="{00000000-0005-0000-0000-00003D1C0000}"/>
    <cellStyle name="SAPBEXfilterItem 5" xfId="523" xr:uid="{00000000-0005-0000-0000-00003E1C0000}"/>
    <cellStyle name="SAPBEXfilterItem 6" xfId="524" xr:uid="{00000000-0005-0000-0000-00003F1C0000}"/>
    <cellStyle name="SAPBEXfilterItem 7" xfId="525" xr:uid="{00000000-0005-0000-0000-0000401C0000}"/>
    <cellStyle name="SAPBEXfilterItem 8" xfId="526" xr:uid="{00000000-0005-0000-0000-0000411C0000}"/>
    <cellStyle name="SAPBEXfilterItem 9" xfId="527" xr:uid="{00000000-0005-0000-0000-0000421C0000}"/>
    <cellStyle name="SAPBEXfilterItem_ANALYSIS FY07" xfId="528" xr:uid="{00000000-0005-0000-0000-0000431C0000}"/>
    <cellStyle name="SAPBEXfilterText" xfId="529" xr:uid="{00000000-0005-0000-0000-0000441C0000}"/>
    <cellStyle name="SAPBEXfilterText 10" xfId="1949" xr:uid="{00000000-0005-0000-0000-0000451C0000}"/>
    <cellStyle name="SAPBEXfilterText 2" xfId="530" xr:uid="{00000000-0005-0000-0000-0000461C0000}"/>
    <cellStyle name="SAPBEXfilterText 3" xfId="531" xr:uid="{00000000-0005-0000-0000-0000471C0000}"/>
    <cellStyle name="SAPBEXfilterText 4" xfId="532" xr:uid="{00000000-0005-0000-0000-0000481C0000}"/>
    <cellStyle name="SAPBEXfilterText 5" xfId="533" xr:uid="{00000000-0005-0000-0000-0000491C0000}"/>
    <cellStyle name="SAPBEXfilterText 6" xfId="534" xr:uid="{00000000-0005-0000-0000-00004A1C0000}"/>
    <cellStyle name="SAPBEXfilterText 7" xfId="535" xr:uid="{00000000-0005-0000-0000-00004B1C0000}"/>
    <cellStyle name="SAPBEXfilterText 8" xfId="536" xr:uid="{00000000-0005-0000-0000-00004C1C0000}"/>
    <cellStyle name="SAPBEXfilterText 9" xfId="537" xr:uid="{00000000-0005-0000-0000-00004D1C0000}"/>
    <cellStyle name="SAPBEXfilterText_ANALYSIS FY07" xfId="538" xr:uid="{00000000-0005-0000-0000-00004E1C0000}"/>
    <cellStyle name="SAPBEXformats" xfId="539" xr:uid="{00000000-0005-0000-0000-00004F1C0000}"/>
    <cellStyle name="SAPBEXformats 10" xfId="1950" xr:uid="{00000000-0005-0000-0000-0000501C0000}"/>
    <cellStyle name="SAPBEXformats 10 2" xfId="5015" xr:uid="{00000000-0005-0000-0000-0000511C0000}"/>
    <cellStyle name="SAPBEXformats 2" xfId="540" xr:uid="{00000000-0005-0000-0000-0000521C0000}"/>
    <cellStyle name="SAPBEXformats 2 2" xfId="1952" xr:uid="{00000000-0005-0000-0000-0000531C0000}"/>
    <cellStyle name="SAPBEXformats 2 2 2" xfId="5016" xr:uid="{00000000-0005-0000-0000-0000541C0000}"/>
    <cellStyle name="SAPBEXformats 2 3" xfId="1951" xr:uid="{00000000-0005-0000-0000-0000551C0000}"/>
    <cellStyle name="SAPBEXformats 3" xfId="541" xr:uid="{00000000-0005-0000-0000-0000561C0000}"/>
    <cellStyle name="SAPBEXformats 3 2" xfId="5017" xr:uid="{00000000-0005-0000-0000-0000571C0000}"/>
    <cellStyle name="SAPBEXformats 4" xfId="542" xr:uid="{00000000-0005-0000-0000-0000581C0000}"/>
    <cellStyle name="SAPBEXformats 4 2" xfId="5018" xr:uid="{00000000-0005-0000-0000-0000591C0000}"/>
    <cellStyle name="SAPBEXformats 5" xfId="543" xr:uid="{00000000-0005-0000-0000-00005A1C0000}"/>
    <cellStyle name="SAPBEXformats 5 2" xfId="5019" xr:uid="{00000000-0005-0000-0000-00005B1C0000}"/>
    <cellStyle name="SAPBEXformats 6" xfId="544" xr:uid="{00000000-0005-0000-0000-00005C1C0000}"/>
    <cellStyle name="SAPBEXformats 6 2" xfId="5020" xr:uid="{00000000-0005-0000-0000-00005D1C0000}"/>
    <cellStyle name="SAPBEXformats 7" xfId="545" xr:uid="{00000000-0005-0000-0000-00005E1C0000}"/>
    <cellStyle name="SAPBEXformats 7 2" xfId="5021" xr:uid="{00000000-0005-0000-0000-00005F1C0000}"/>
    <cellStyle name="SAPBEXformats 8" xfId="546" xr:uid="{00000000-0005-0000-0000-0000601C0000}"/>
    <cellStyle name="SAPBEXformats 8 2" xfId="5022" xr:uid="{00000000-0005-0000-0000-0000611C0000}"/>
    <cellStyle name="SAPBEXformats 9" xfId="547" xr:uid="{00000000-0005-0000-0000-0000621C0000}"/>
    <cellStyle name="SAPBEXformats 9 2" xfId="5023" xr:uid="{00000000-0005-0000-0000-0000631C0000}"/>
    <cellStyle name="SAPBEXformats_ANALYSIS FY07" xfId="548" xr:uid="{00000000-0005-0000-0000-0000641C0000}"/>
    <cellStyle name="SAPBEXheaderItem" xfId="549" xr:uid="{00000000-0005-0000-0000-0000651C0000}"/>
    <cellStyle name="SAPBEXheaderItem 10" xfId="1953" xr:uid="{00000000-0005-0000-0000-0000661C0000}"/>
    <cellStyle name="SAPBEXheaderItem 2" xfId="550" xr:uid="{00000000-0005-0000-0000-0000671C0000}"/>
    <cellStyle name="SAPBEXheaderItem 2 2" xfId="1954" xr:uid="{00000000-0005-0000-0000-0000681C0000}"/>
    <cellStyle name="SAPBEXheaderItem 3" xfId="551" xr:uid="{00000000-0005-0000-0000-0000691C0000}"/>
    <cellStyle name="SAPBEXheaderItem 4" xfId="552" xr:uid="{00000000-0005-0000-0000-00006A1C0000}"/>
    <cellStyle name="SAPBEXheaderItem 5" xfId="553" xr:uid="{00000000-0005-0000-0000-00006B1C0000}"/>
    <cellStyle name="SAPBEXheaderItem 6" xfId="554" xr:uid="{00000000-0005-0000-0000-00006C1C0000}"/>
    <cellStyle name="SAPBEXheaderItem 7" xfId="555" xr:uid="{00000000-0005-0000-0000-00006D1C0000}"/>
    <cellStyle name="SAPBEXheaderItem 8" xfId="556" xr:uid="{00000000-0005-0000-0000-00006E1C0000}"/>
    <cellStyle name="SAPBEXheaderItem 9" xfId="557" xr:uid="{00000000-0005-0000-0000-00006F1C0000}"/>
    <cellStyle name="SAPBEXheaderItem_ANALYSIS FY07" xfId="558" xr:uid="{00000000-0005-0000-0000-0000701C0000}"/>
    <cellStyle name="SAPBEXheaderText" xfId="559" xr:uid="{00000000-0005-0000-0000-0000711C0000}"/>
    <cellStyle name="SAPBEXheaderText 10" xfId="1955" xr:uid="{00000000-0005-0000-0000-0000721C0000}"/>
    <cellStyle name="SAPBEXheaderText 2" xfId="560" xr:uid="{00000000-0005-0000-0000-0000731C0000}"/>
    <cellStyle name="SAPBEXheaderText 2 2" xfId="1956" xr:uid="{00000000-0005-0000-0000-0000741C0000}"/>
    <cellStyle name="SAPBEXheaderText 3" xfId="561" xr:uid="{00000000-0005-0000-0000-0000751C0000}"/>
    <cellStyle name="SAPBEXheaderText 4" xfId="562" xr:uid="{00000000-0005-0000-0000-0000761C0000}"/>
    <cellStyle name="SAPBEXheaderText 5" xfId="563" xr:uid="{00000000-0005-0000-0000-0000771C0000}"/>
    <cellStyle name="SAPBEXheaderText 6" xfId="564" xr:uid="{00000000-0005-0000-0000-0000781C0000}"/>
    <cellStyle name="SAPBEXheaderText 7" xfId="565" xr:uid="{00000000-0005-0000-0000-0000791C0000}"/>
    <cellStyle name="SAPBEXheaderText 8" xfId="566" xr:uid="{00000000-0005-0000-0000-00007A1C0000}"/>
    <cellStyle name="SAPBEXheaderText 9" xfId="567" xr:uid="{00000000-0005-0000-0000-00007B1C0000}"/>
    <cellStyle name="SAPBEXheaderText_ANALYSIS FY07" xfId="568" xr:uid="{00000000-0005-0000-0000-00007C1C0000}"/>
    <cellStyle name="SAPBEXHLevel0" xfId="1957" xr:uid="{00000000-0005-0000-0000-00007D1C0000}"/>
    <cellStyle name="SAPBEXHLevel0 2" xfId="1958" xr:uid="{00000000-0005-0000-0000-00007E1C0000}"/>
    <cellStyle name="SAPBEXHLevel0 2 2" xfId="1959" xr:uid="{00000000-0005-0000-0000-00007F1C0000}"/>
    <cellStyle name="SAPBEXHLevel0X" xfId="1960" xr:uid="{00000000-0005-0000-0000-0000801C0000}"/>
    <cellStyle name="SAPBEXHLevel0X 2" xfId="1961" xr:uid="{00000000-0005-0000-0000-0000811C0000}"/>
    <cellStyle name="SAPBEXHLevel0X 2 2" xfId="1962" xr:uid="{00000000-0005-0000-0000-0000821C0000}"/>
    <cellStyle name="SAPBEXHLevel1" xfId="1963" xr:uid="{00000000-0005-0000-0000-0000831C0000}"/>
    <cellStyle name="SAPBEXHLevel1 2" xfId="1964" xr:uid="{00000000-0005-0000-0000-0000841C0000}"/>
    <cellStyle name="SAPBEXHLevel1 2 2" xfId="1965" xr:uid="{00000000-0005-0000-0000-0000851C0000}"/>
    <cellStyle name="SAPBEXHLevel1X" xfId="1966" xr:uid="{00000000-0005-0000-0000-0000861C0000}"/>
    <cellStyle name="SAPBEXHLevel1X 2" xfId="1967" xr:uid="{00000000-0005-0000-0000-0000871C0000}"/>
    <cellStyle name="SAPBEXHLevel1X 2 2" xfId="1968" xr:uid="{00000000-0005-0000-0000-0000881C0000}"/>
    <cellStyle name="SAPBEXHLevel2" xfId="1969" xr:uid="{00000000-0005-0000-0000-0000891C0000}"/>
    <cellStyle name="SAPBEXHLevel2 2" xfId="1970" xr:uid="{00000000-0005-0000-0000-00008A1C0000}"/>
    <cellStyle name="SAPBEXHLevel2 2 2" xfId="1971" xr:uid="{00000000-0005-0000-0000-00008B1C0000}"/>
    <cellStyle name="SAPBEXHLevel2X" xfId="1972" xr:uid="{00000000-0005-0000-0000-00008C1C0000}"/>
    <cellStyle name="SAPBEXHLevel2X 2" xfId="1973" xr:uid="{00000000-0005-0000-0000-00008D1C0000}"/>
    <cellStyle name="SAPBEXHLevel2X 2 2" xfId="1974" xr:uid="{00000000-0005-0000-0000-00008E1C0000}"/>
    <cellStyle name="SAPBEXHLevel3" xfId="1975" xr:uid="{00000000-0005-0000-0000-00008F1C0000}"/>
    <cellStyle name="SAPBEXHLevel3 2" xfId="1976" xr:uid="{00000000-0005-0000-0000-0000901C0000}"/>
    <cellStyle name="SAPBEXHLevel3 2 2" xfId="1977" xr:uid="{00000000-0005-0000-0000-0000911C0000}"/>
    <cellStyle name="SAPBEXHLevel3X" xfId="1978" xr:uid="{00000000-0005-0000-0000-0000921C0000}"/>
    <cellStyle name="SAPBEXHLevel3X 2" xfId="1979" xr:uid="{00000000-0005-0000-0000-0000931C0000}"/>
    <cellStyle name="SAPBEXHLevel3X 2 2" xfId="1980" xr:uid="{00000000-0005-0000-0000-0000941C0000}"/>
    <cellStyle name="SAPBEXresData" xfId="569" xr:uid="{00000000-0005-0000-0000-0000951C0000}"/>
    <cellStyle name="SAPBEXresData 10" xfId="1981" xr:uid="{00000000-0005-0000-0000-0000961C0000}"/>
    <cellStyle name="SAPBEXresData 10 2" xfId="5024" xr:uid="{00000000-0005-0000-0000-0000971C0000}"/>
    <cellStyle name="SAPBEXresData 2" xfId="570" xr:uid="{00000000-0005-0000-0000-0000981C0000}"/>
    <cellStyle name="SAPBEXresData 2 2" xfId="5025" xr:uid="{00000000-0005-0000-0000-0000991C0000}"/>
    <cellStyle name="SAPBEXresData 3" xfId="571" xr:uid="{00000000-0005-0000-0000-00009A1C0000}"/>
    <cellStyle name="SAPBEXresData 3 2" xfId="5026" xr:uid="{00000000-0005-0000-0000-00009B1C0000}"/>
    <cellStyle name="SAPBEXresData 4" xfId="572" xr:uid="{00000000-0005-0000-0000-00009C1C0000}"/>
    <cellStyle name="SAPBEXresData 4 2" xfId="5027" xr:uid="{00000000-0005-0000-0000-00009D1C0000}"/>
    <cellStyle name="SAPBEXresData 5" xfId="573" xr:uid="{00000000-0005-0000-0000-00009E1C0000}"/>
    <cellStyle name="SAPBEXresData 5 2" xfId="5028" xr:uid="{00000000-0005-0000-0000-00009F1C0000}"/>
    <cellStyle name="SAPBEXresData 6" xfId="574" xr:uid="{00000000-0005-0000-0000-0000A01C0000}"/>
    <cellStyle name="SAPBEXresData 6 2" xfId="5029" xr:uid="{00000000-0005-0000-0000-0000A11C0000}"/>
    <cellStyle name="SAPBEXresData 7" xfId="575" xr:uid="{00000000-0005-0000-0000-0000A21C0000}"/>
    <cellStyle name="SAPBEXresData 7 2" xfId="5030" xr:uid="{00000000-0005-0000-0000-0000A31C0000}"/>
    <cellStyle name="SAPBEXresData 8" xfId="576" xr:uid="{00000000-0005-0000-0000-0000A41C0000}"/>
    <cellStyle name="SAPBEXresData 8 2" xfId="5031" xr:uid="{00000000-0005-0000-0000-0000A51C0000}"/>
    <cellStyle name="SAPBEXresData 9" xfId="577" xr:uid="{00000000-0005-0000-0000-0000A61C0000}"/>
    <cellStyle name="SAPBEXresData 9 2" xfId="5032" xr:uid="{00000000-0005-0000-0000-0000A71C0000}"/>
    <cellStyle name="SAPBEXresData_ANALYSIS FY07" xfId="578" xr:uid="{00000000-0005-0000-0000-0000A81C0000}"/>
    <cellStyle name="SAPBEXresDataEmph" xfId="579" xr:uid="{00000000-0005-0000-0000-0000A91C0000}"/>
    <cellStyle name="SAPBEXresDataEmph 10" xfId="1982" xr:uid="{00000000-0005-0000-0000-0000AA1C0000}"/>
    <cellStyle name="SAPBEXresDataEmph 10 2" xfId="5033" xr:uid="{00000000-0005-0000-0000-0000AB1C0000}"/>
    <cellStyle name="SAPBEXresDataEmph 2" xfId="580" xr:uid="{00000000-0005-0000-0000-0000AC1C0000}"/>
    <cellStyle name="SAPBEXresDataEmph 2 2" xfId="5034" xr:uid="{00000000-0005-0000-0000-0000AD1C0000}"/>
    <cellStyle name="SAPBEXresDataEmph 3" xfId="581" xr:uid="{00000000-0005-0000-0000-0000AE1C0000}"/>
    <cellStyle name="SAPBEXresDataEmph 3 2" xfId="5035" xr:uid="{00000000-0005-0000-0000-0000AF1C0000}"/>
    <cellStyle name="SAPBEXresDataEmph 4" xfId="582" xr:uid="{00000000-0005-0000-0000-0000B01C0000}"/>
    <cellStyle name="SAPBEXresDataEmph 4 2" xfId="5036" xr:uid="{00000000-0005-0000-0000-0000B11C0000}"/>
    <cellStyle name="SAPBEXresDataEmph 5" xfId="583" xr:uid="{00000000-0005-0000-0000-0000B21C0000}"/>
    <cellStyle name="SAPBEXresDataEmph 5 2" xfId="5037" xr:uid="{00000000-0005-0000-0000-0000B31C0000}"/>
    <cellStyle name="SAPBEXresDataEmph 6" xfId="584" xr:uid="{00000000-0005-0000-0000-0000B41C0000}"/>
    <cellStyle name="SAPBEXresDataEmph 6 2" xfId="5038" xr:uid="{00000000-0005-0000-0000-0000B51C0000}"/>
    <cellStyle name="SAPBEXresDataEmph 7" xfId="585" xr:uid="{00000000-0005-0000-0000-0000B61C0000}"/>
    <cellStyle name="SAPBEXresDataEmph 7 2" xfId="5039" xr:uid="{00000000-0005-0000-0000-0000B71C0000}"/>
    <cellStyle name="SAPBEXresDataEmph 8" xfId="586" xr:uid="{00000000-0005-0000-0000-0000B81C0000}"/>
    <cellStyle name="SAPBEXresDataEmph 8 2" xfId="5040" xr:uid="{00000000-0005-0000-0000-0000B91C0000}"/>
    <cellStyle name="SAPBEXresDataEmph 9" xfId="587" xr:uid="{00000000-0005-0000-0000-0000BA1C0000}"/>
    <cellStyle name="SAPBEXresDataEmph 9 2" xfId="5041" xr:uid="{00000000-0005-0000-0000-0000BB1C0000}"/>
    <cellStyle name="SAPBEXresDataEmph_ANALYSIS FY07" xfId="588" xr:uid="{00000000-0005-0000-0000-0000BC1C0000}"/>
    <cellStyle name="SAPBEXresItem" xfId="589" xr:uid="{00000000-0005-0000-0000-0000BD1C0000}"/>
    <cellStyle name="SAPBEXresItem 10" xfId="1983" xr:uid="{00000000-0005-0000-0000-0000BE1C0000}"/>
    <cellStyle name="SAPBEXresItem 10 2" xfId="5042" xr:uid="{00000000-0005-0000-0000-0000BF1C0000}"/>
    <cellStyle name="SAPBEXresItem 2" xfId="590" xr:uid="{00000000-0005-0000-0000-0000C01C0000}"/>
    <cellStyle name="SAPBEXresItem 2 2" xfId="5043" xr:uid="{00000000-0005-0000-0000-0000C11C0000}"/>
    <cellStyle name="SAPBEXresItem 3" xfId="591" xr:uid="{00000000-0005-0000-0000-0000C21C0000}"/>
    <cellStyle name="SAPBEXresItem 3 2" xfId="5044" xr:uid="{00000000-0005-0000-0000-0000C31C0000}"/>
    <cellStyle name="SAPBEXresItem 4" xfId="592" xr:uid="{00000000-0005-0000-0000-0000C41C0000}"/>
    <cellStyle name="SAPBEXresItem 4 2" xfId="5045" xr:uid="{00000000-0005-0000-0000-0000C51C0000}"/>
    <cellStyle name="SAPBEXresItem 5" xfId="593" xr:uid="{00000000-0005-0000-0000-0000C61C0000}"/>
    <cellStyle name="SAPBEXresItem 5 2" xfId="5046" xr:uid="{00000000-0005-0000-0000-0000C71C0000}"/>
    <cellStyle name="SAPBEXresItem 6" xfId="594" xr:uid="{00000000-0005-0000-0000-0000C81C0000}"/>
    <cellStyle name="SAPBEXresItem 6 2" xfId="5047" xr:uid="{00000000-0005-0000-0000-0000C91C0000}"/>
    <cellStyle name="SAPBEXresItem 7" xfId="595" xr:uid="{00000000-0005-0000-0000-0000CA1C0000}"/>
    <cellStyle name="SAPBEXresItem 7 2" xfId="5048" xr:uid="{00000000-0005-0000-0000-0000CB1C0000}"/>
    <cellStyle name="SAPBEXresItem 8" xfId="596" xr:uid="{00000000-0005-0000-0000-0000CC1C0000}"/>
    <cellStyle name="SAPBEXresItem 8 2" xfId="5049" xr:uid="{00000000-0005-0000-0000-0000CD1C0000}"/>
    <cellStyle name="SAPBEXresItem 9" xfId="597" xr:uid="{00000000-0005-0000-0000-0000CE1C0000}"/>
    <cellStyle name="SAPBEXresItem 9 2" xfId="5050" xr:uid="{00000000-0005-0000-0000-0000CF1C0000}"/>
    <cellStyle name="SAPBEXresItem_ANALYSIS FY07" xfId="598" xr:uid="{00000000-0005-0000-0000-0000D01C0000}"/>
    <cellStyle name="SAPBEXresItemX" xfId="1984" xr:uid="{00000000-0005-0000-0000-0000D11C0000}"/>
    <cellStyle name="SAPBEXstdData" xfId="599" xr:uid="{00000000-0005-0000-0000-0000D21C0000}"/>
    <cellStyle name="SAPBEXstdData 10" xfId="1985" xr:uid="{00000000-0005-0000-0000-0000D31C0000}"/>
    <cellStyle name="SAPBEXstdData 10 2" xfId="5051" xr:uid="{00000000-0005-0000-0000-0000D41C0000}"/>
    <cellStyle name="SAPBEXstdData 2" xfId="600" xr:uid="{00000000-0005-0000-0000-0000D51C0000}"/>
    <cellStyle name="SAPBEXstdData 2 2" xfId="5052" xr:uid="{00000000-0005-0000-0000-0000D61C0000}"/>
    <cellStyle name="SAPBEXstdData 3" xfId="601" xr:uid="{00000000-0005-0000-0000-0000D71C0000}"/>
    <cellStyle name="SAPBEXstdData 3 2" xfId="5053" xr:uid="{00000000-0005-0000-0000-0000D81C0000}"/>
    <cellStyle name="SAPBEXstdData 4" xfId="602" xr:uid="{00000000-0005-0000-0000-0000D91C0000}"/>
    <cellStyle name="SAPBEXstdData 4 2" xfId="5054" xr:uid="{00000000-0005-0000-0000-0000DA1C0000}"/>
    <cellStyle name="SAPBEXstdData 5" xfId="603" xr:uid="{00000000-0005-0000-0000-0000DB1C0000}"/>
    <cellStyle name="SAPBEXstdData 5 2" xfId="5055" xr:uid="{00000000-0005-0000-0000-0000DC1C0000}"/>
    <cellStyle name="SAPBEXstdData 6" xfId="604" xr:uid="{00000000-0005-0000-0000-0000DD1C0000}"/>
    <cellStyle name="SAPBEXstdData 6 2" xfId="5056" xr:uid="{00000000-0005-0000-0000-0000DE1C0000}"/>
    <cellStyle name="SAPBEXstdData 7" xfId="605" xr:uid="{00000000-0005-0000-0000-0000DF1C0000}"/>
    <cellStyle name="SAPBEXstdData 7 2" xfId="5057" xr:uid="{00000000-0005-0000-0000-0000E01C0000}"/>
    <cellStyle name="SAPBEXstdData 8" xfId="606" xr:uid="{00000000-0005-0000-0000-0000E11C0000}"/>
    <cellStyle name="SAPBEXstdData 8 2" xfId="5058" xr:uid="{00000000-0005-0000-0000-0000E21C0000}"/>
    <cellStyle name="SAPBEXstdData 9" xfId="607" xr:uid="{00000000-0005-0000-0000-0000E31C0000}"/>
    <cellStyle name="SAPBEXstdData 9 2" xfId="5059" xr:uid="{00000000-0005-0000-0000-0000E41C0000}"/>
    <cellStyle name="SAPBEXstdData_ANALYSIS FY07" xfId="608" xr:uid="{00000000-0005-0000-0000-0000E51C0000}"/>
    <cellStyle name="SAPBEXstdDataEmph" xfId="609" xr:uid="{00000000-0005-0000-0000-0000E61C0000}"/>
    <cellStyle name="SAPBEXstdDataEmph 10" xfId="1986" xr:uid="{00000000-0005-0000-0000-0000E71C0000}"/>
    <cellStyle name="SAPBEXstdDataEmph 10 2" xfId="5060" xr:uid="{00000000-0005-0000-0000-0000E81C0000}"/>
    <cellStyle name="SAPBEXstdDataEmph 2" xfId="610" xr:uid="{00000000-0005-0000-0000-0000E91C0000}"/>
    <cellStyle name="SAPBEXstdDataEmph 2 2" xfId="5061" xr:uid="{00000000-0005-0000-0000-0000EA1C0000}"/>
    <cellStyle name="SAPBEXstdDataEmph 3" xfId="611" xr:uid="{00000000-0005-0000-0000-0000EB1C0000}"/>
    <cellStyle name="SAPBEXstdDataEmph 3 2" xfId="5062" xr:uid="{00000000-0005-0000-0000-0000EC1C0000}"/>
    <cellStyle name="SAPBEXstdDataEmph 4" xfId="612" xr:uid="{00000000-0005-0000-0000-0000ED1C0000}"/>
    <cellStyle name="SAPBEXstdDataEmph 4 2" xfId="5063" xr:uid="{00000000-0005-0000-0000-0000EE1C0000}"/>
    <cellStyle name="SAPBEXstdDataEmph 5" xfId="613" xr:uid="{00000000-0005-0000-0000-0000EF1C0000}"/>
    <cellStyle name="SAPBEXstdDataEmph 5 2" xfId="5064" xr:uid="{00000000-0005-0000-0000-0000F01C0000}"/>
    <cellStyle name="SAPBEXstdDataEmph 6" xfId="614" xr:uid="{00000000-0005-0000-0000-0000F11C0000}"/>
    <cellStyle name="SAPBEXstdDataEmph 6 2" xfId="5065" xr:uid="{00000000-0005-0000-0000-0000F21C0000}"/>
    <cellStyle name="SAPBEXstdDataEmph 7" xfId="615" xr:uid="{00000000-0005-0000-0000-0000F31C0000}"/>
    <cellStyle name="SAPBEXstdDataEmph 7 2" xfId="5066" xr:uid="{00000000-0005-0000-0000-0000F41C0000}"/>
    <cellStyle name="SAPBEXstdDataEmph 8" xfId="616" xr:uid="{00000000-0005-0000-0000-0000F51C0000}"/>
    <cellStyle name="SAPBEXstdDataEmph 8 2" xfId="5067" xr:uid="{00000000-0005-0000-0000-0000F61C0000}"/>
    <cellStyle name="SAPBEXstdDataEmph 9" xfId="617" xr:uid="{00000000-0005-0000-0000-0000F71C0000}"/>
    <cellStyle name="SAPBEXstdDataEmph 9 2" xfId="5068" xr:uid="{00000000-0005-0000-0000-0000F81C0000}"/>
    <cellStyle name="SAPBEXstdDataEmph_ANALYSIS FY07" xfId="618" xr:uid="{00000000-0005-0000-0000-0000F91C0000}"/>
    <cellStyle name="SAPBEXstdItem" xfId="619" xr:uid="{00000000-0005-0000-0000-0000FA1C0000}"/>
    <cellStyle name="SAPBEXstdItem 10" xfId="1987" xr:uid="{00000000-0005-0000-0000-0000FB1C0000}"/>
    <cellStyle name="SAPBEXstdItem 10 2" xfId="5069" xr:uid="{00000000-0005-0000-0000-0000FC1C0000}"/>
    <cellStyle name="SAPBEXstdItem 2" xfId="620" xr:uid="{00000000-0005-0000-0000-0000FD1C0000}"/>
    <cellStyle name="SAPBEXstdItem 2 2" xfId="1989" xr:uid="{00000000-0005-0000-0000-0000FE1C0000}"/>
    <cellStyle name="SAPBEXstdItem 2 2 2" xfId="5070" xr:uid="{00000000-0005-0000-0000-0000FF1C0000}"/>
    <cellStyle name="SAPBEXstdItem 2 3" xfId="1988" xr:uid="{00000000-0005-0000-0000-0000001D0000}"/>
    <cellStyle name="SAPBEXstdItem 3" xfId="621" xr:uid="{00000000-0005-0000-0000-0000011D0000}"/>
    <cellStyle name="SAPBEXstdItem 3 2" xfId="1991" xr:uid="{00000000-0005-0000-0000-0000021D0000}"/>
    <cellStyle name="SAPBEXstdItem 3 2 2" xfId="5071" xr:uid="{00000000-0005-0000-0000-0000031D0000}"/>
    <cellStyle name="SAPBEXstdItem 3 3" xfId="1990" xr:uid="{00000000-0005-0000-0000-0000041D0000}"/>
    <cellStyle name="SAPBEXstdItem 4" xfId="622" xr:uid="{00000000-0005-0000-0000-0000051D0000}"/>
    <cellStyle name="SAPBEXstdItem 4 2" xfId="5072" xr:uid="{00000000-0005-0000-0000-0000061D0000}"/>
    <cellStyle name="SAPBEXstdItem 5" xfId="623" xr:uid="{00000000-0005-0000-0000-0000071D0000}"/>
    <cellStyle name="SAPBEXstdItem 5 2" xfId="5073" xr:uid="{00000000-0005-0000-0000-0000081D0000}"/>
    <cellStyle name="SAPBEXstdItem 6" xfId="624" xr:uid="{00000000-0005-0000-0000-0000091D0000}"/>
    <cellStyle name="SAPBEXstdItem 6 2" xfId="5074" xr:uid="{00000000-0005-0000-0000-00000A1D0000}"/>
    <cellStyle name="SAPBEXstdItem 7" xfId="625" xr:uid="{00000000-0005-0000-0000-00000B1D0000}"/>
    <cellStyle name="SAPBEXstdItem 7 2" xfId="5075" xr:uid="{00000000-0005-0000-0000-00000C1D0000}"/>
    <cellStyle name="SAPBEXstdItem 8" xfId="626" xr:uid="{00000000-0005-0000-0000-00000D1D0000}"/>
    <cellStyle name="SAPBEXstdItem 8 2" xfId="5076" xr:uid="{00000000-0005-0000-0000-00000E1D0000}"/>
    <cellStyle name="SAPBEXstdItem 9" xfId="627" xr:uid="{00000000-0005-0000-0000-00000F1D0000}"/>
    <cellStyle name="SAPBEXstdItem 9 2" xfId="5077" xr:uid="{00000000-0005-0000-0000-0000101D0000}"/>
    <cellStyle name="SAPBEXstdItem_ANALYSIS FY07" xfId="628" xr:uid="{00000000-0005-0000-0000-0000111D0000}"/>
    <cellStyle name="SAPBEXstdItemX" xfId="1992" xr:uid="{00000000-0005-0000-0000-0000121D0000}"/>
    <cellStyle name="SAPBEXstdItemX 2" xfId="1993" xr:uid="{00000000-0005-0000-0000-0000131D0000}"/>
    <cellStyle name="SAPBEXstdItemX 2 2" xfId="1994" xr:uid="{00000000-0005-0000-0000-0000141D0000}"/>
    <cellStyle name="SAPBEXstdItemX 3" xfId="1995" xr:uid="{00000000-0005-0000-0000-0000151D0000}"/>
    <cellStyle name="SAPBEXstdItemX 3 2" xfId="1996" xr:uid="{00000000-0005-0000-0000-0000161D0000}"/>
    <cellStyle name="SAPBEXtitle" xfId="629" xr:uid="{00000000-0005-0000-0000-0000171D0000}"/>
    <cellStyle name="SAPBEXtitle 10" xfId="1997" xr:uid="{00000000-0005-0000-0000-0000181D0000}"/>
    <cellStyle name="SAPBEXtitle 10 2" xfId="5078" xr:uid="{00000000-0005-0000-0000-0000191D0000}"/>
    <cellStyle name="SAPBEXtitle 2" xfId="630" xr:uid="{00000000-0005-0000-0000-00001A1D0000}"/>
    <cellStyle name="SAPBEXtitle 2 2" xfId="5079" xr:uid="{00000000-0005-0000-0000-00001B1D0000}"/>
    <cellStyle name="SAPBEXtitle 3" xfId="631" xr:uid="{00000000-0005-0000-0000-00001C1D0000}"/>
    <cellStyle name="SAPBEXtitle 3 2" xfId="5080" xr:uid="{00000000-0005-0000-0000-00001D1D0000}"/>
    <cellStyle name="SAPBEXtitle 4" xfId="632" xr:uid="{00000000-0005-0000-0000-00001E1D0000}"/>
    <cellStyle name="SAPBEXtitle 4 2" xfId="5081" xr:uid="{00000000-0005-0000-0000-00001F1D0000}"/>
    <cellStyle name="SAPBEXtitle 5" xfId="633" xr:uid="{00000000-0005-0000-0000-0000201D0000}"/>
    <cellStyle name="SAPBEXtitle 5 2" xfId="5082" xr:uid="{00000000-0005-0000-0000-0000211D0000}"/>
    <cellStyle name="SAPBEXtitle 6" xfId="634" xr:uid="{00000000-0005-0000-0000-0000221D0000}"/>
    <cellStyle name="SAPBEXtitle 6 2" xfId="5083" xr:uid="{00000000-0005-0000-0000-0000231D0000}"/>
    <cellStyle name="SAPBEXtitle 7" xfId="635" xr:uid="{00000000-0005-0000-0000-0000241D0000}"/>
    <cellStyle name="SAPBEXtitle 7 2" xfId="5084" xr:uid="{00000000-0005-0000-0000-0000251D0000}"/>
    <cellStyle name="SAPBEXtitle 8" xfId="636" xr:uid="{00000000-0005-0000-0000-0000261D0000}"/>
    <cellStyle name="SAPBEXtitle 8 2" xfId="5085" xr:uid="{00000000-0005-0000-0000-0000271D0000}"/>
    <cellStyle name="SAPBEXtitle 9" xfId="637" xr:uid="{00000000-0005-0000-0000-0000281D0000}"/>
    <cellStyle name="SAPBEXtitle 9 2" xfId="5086" xr:uid="{00000000-0005-0000-0000-0000291D0000}"/>
    <cellStyle name="SAPBEXtitle_ANALYSIS FY07" xfId="638" xr:uid="{00000000-0005-0000-0000-00002A1D0000}"/>
    <cellStyle name="SAPBEXundefined" xfId="639" xr:uid="{00000000-0005-0000-0000-00002B1D0000}"/>
    <cellStyle name="SAPBEXundefined 10" xfId="1998" xr:uid="{00000000-0005-0000-0000-00002C1D0000}"/>
    <cellStyle name="SAPBEXundefined 10 2" xfId="5087" xr:uid="{00000000-0005-0000-0000-00002D1D0000}"/>
    <cellStyle name="SAPBEXundefined 2" xfId="640" xr:uid="{00000000-0005-0000-0000-00002E1D0000}"/>
    <cellStyle name="SAPBEXundefined 2 2" xfId="5088" xr:uid="{00000000-0005-0000-0000-00002F1D0000}"/>
    <cellStyle name="SAPBEXundefined 3" xfId="641" xr:uid="{00000000-0005-0000-0000-0000301D0000}"/>
    <cellStyle name="SAPBEXundefined 3 2" xfId="5089" xr:uid="{00000000-0005-0000-0000-0000311D0000}"/>
    <cellStyle name="SAPBEXundefined 4" xfId="642" xr:uid="{00000000-0005-0000-0000-0000321D0000}"/>
    <cellStyle name="SAPBEXundefined 4 2" xfId="5090" xr:uid="{00000000-0005-0000-0000-0000331D0000}"/>
    <cellStyle name="SAPBEXundefined 5" xfId="643" xr:uid="{00000000-0005-0000-0000-0000341D0000}"/>
    <cellStyle name="SAPBEXundefined 5 2" xfId="5091" xr:uid="{00000000-0005-0000-0000-0000351D0000}"/>
    <cellStyle name="SAPBEXundefined 6" xfId="644" xr:uid="{00000000-0005-0000-0000-0000361D0000}"/>
    <cellStyle name="SAPBEXundefined 6 2" xfId="5092" xr:uid="{00000000-0005-0000-0000-0000371D0000}"/>
    <cellStyle name="SAPBEXundefined 7" xfId="645" xr:uid="{00000000-0005-0000-0000-0000381D0000}"/>
    <cellStyle name="SAPBEXundefined 7 2" xfId="5093" xr:uid="{00000000-0005-0000-0000-0000391D0000}"/>
    <cellStyle name="SAPBEXundefined 8" xfId="646" xr:uid="{00000000-0005-0000-0000-00003A1D0000}"/>
    <cellStyle name="SAPBEXundefined 8 2" xfId="5094" xr:uid="{00000000-0005-0000-0000-00003B1D0000}"/>
    <cellStyle name="SAPBEXundefined 9" xfId="647" xr:uid="{00000000-0005-0000-0000-00003C1D0000}"/>
    <cellStyle name="SAPBEXundefined 9 2" xfId="5095" xr:uid="{00000000-0005-0000-0000-00003D1D0000}"/>
    <cellStyle name="SAPBEXundefined_ANALYSIS FY07" xfId="648" xr:uid="{00000000-0005-0000-0000-00003E1D0000}"/>
    <cellStyle name="SHADEDSTORES" xfId="72" xr:uid="{00000000-0005-0000-0000-00003F1D0000}"/>
    <cellStyle name="SHADEDSTORES 2" xfId="649" xr:uid="{00000000-0005-0000-0000-0000401D0000}"/>
    <cellStyle name="SHADEDSTORES 2 2" xfId="1357" xr:uid="{00000000-0005-0000-0000-0000411D0000}"/>
    <cellStyle name="SHADEDSTORES 2 2 2" xfId="4671" xr:uid="{00000000-0005-0000-0000-0000421D0000}"/>
    <cellStyle name="SHADEDSTORES 2 2 2 2" xfId="5188" xr:uid="{00000000-0005-0000-0000-0000431D0000}"/>
    <cellStyle name="SHADEDSTORES 2 2 3" xfId="4865" xr:uid="{00000000-0005-0000-0000-0000441D0000}"/>
    <cellStyle name="SHADEDSTORES 2 2 3 2" xfId="8537" xr:uid="{00000000-0005-0000-0000-0000441D0000}"/>
    <cellStyle name="SHADEDSTORES 2 2 4" xfId="4424" xr:uid="{00000000-0005-0000-0000-0000451D0000}"/>
    <cellStyle name="SHADEDSTORES 2 2 4 2" xfId="8447" xr:uid="{00000000-0005-0000-0000-0000451D0000}"/>
    <cellStyle name="SHADEDSTORES 2 3" xfId="820" xr:uid="{00000000-0005-0000-0000-0000461D0000}"/>
    <cellStyle name="SHADEDSTORES 2 3 2" xfId="5108" xr:uid="{00000000-0005-0000-0000-0000471D0000}"/>
    <cellStyle name="SHADEDSTORES 2 4" xfId="4581" xr:uid="{00000000-0005-0000-0000-0000481D0000}"/>
    <cellStyle name="SHADEDSTORES 2 4 2" xfId="5096" xr:uid="{00000000-0005-0000-0000-0000491D0000}"/>
    <cellStyle name="SHADEDSTORES 2 5" xfId="4864" xr:uid="{00000000-0005-0000-0000-00004A1D0000}"/>
    <cellStyle name="SHADEDSTORES 2 5 2" xfId="8536" xr:uid="{00000000-0005-0000-0000-00004A1D0000}"/>
    <cellStyle name="SHADEDSTORES 2 6" xfId="4423" xr:uid="{00000000-0005-0000-0000-00004B1D0000}"/>
    <cellStyle name="SHADEDSTORES 2 6 2" xfId="8446" xr:uid="{00000000-0005-0000-0000-00004B1D0000}"/>
    <cellStyle name="SHADEDSTORES 3" xfId="1358" xr:uid="{00000000-0005-0000-0000-00004C1D0000}"/>
    <cellStyle name="SHADEDSTORES 3 2" xfId="4866" xr:uid="{00000000-0005-0000-0000-00004D1D0000}"/>
    <cellStyle name="SHADEDSTORES 3 2 2" xfId="8538" xr:uid="{00000000-0005-0000-0000-00004D1D0000}"/>
    <cellStyle name="SHADEDSTORES 3 3" xfId="7705" xr:uid="{00000000-0005-0000-0000-00004C1D0000}"/>
    <cellStyle name="SHADEDSTORES 4" xfId="1359" xr:uid="{00000000-0005-0000-0000-00004E1D0000}"/>
    <cellStyle name="SHADEDSTORES 4 2" xfId="1360" xr:uid="{00000000-0005-0000-0000-00004F1D0000}"/>
    <cellStyle name="SHADEDSTORES 4 2 2" xfId="5190" xr:uid="{00000000-0005-0000-0000-0000501D0000}"/>
    <cellStyle name="SHADEDSTORES 4 2 2 2" xfId="8561" xr:uid="{00000000-0005-0000-0000-0000501D0000}"/>
    <cellStyle name="SHADEDSTORES 4 2 3" xfId="7707" xr:uid="{00000000-0005-0000-0000-00004F1D0000}"/>
    <cellStyle name="SHADEDSTORES 4 3" xfId="5189" xr:uid="{00000000-0005-0000-0000-0000511D0000}"/>
    <cellStyle name="SHADEDSTORES 4 3 2" xfId="8560" xr:uid="{00000000-0005-0000-0000-0000511D0000}"/>
    <cellStyle name="SHADEDSTORES 4 4" xfId="7706" xr:uid="{00000000-0005-0000-0000-00004E1D0000}"/>
    <cellStyle name="SHADEDSTORES 5" xfId="1356" xr:uid="{00000000-0005-0000-0000-0000521D0000}"/>
    <cellStyle name="SHADEDSTORES 5 2" xfId="5187" xr:uid="{00000000-0005-0000-0000-0000531D0000}"/>
    <cellStyle name="SHADEDSTORES 6" xfId="4863" xr:uid="{00000000-0005-0000-0000-0000541D0000}"/>
    <cellStyle name="SHADEDSTORES 6 2" xfId="8535" xr:uid="{00000000-0005-0000-0000-0000541D0000}"/>
    <cellStyle name="SHADEDSTORES 7" xfId="7651" xr:uid="{00000000-0005-0000-0000-00003F1D0000}"/>
    <cellStyle name="SHADEDSTORES_TELUS8000PRICING" xfId="1361" xr:uid="{00000000-0005-0000-0000-0000551D0000}"/>
    <cellStyle name="specstores" xfId="73" xr:uid="{00000000-0005-0000-0000-0000561D0000}"/>
    <cellStyle name="specstores 2" xfId="650" xr:uid="{00000000-0005-0000-0000-0000571D0000}"/>
    <cellStyle name="specstores 2 2" xfId="1363" xr:uid="{00000000-0005-0000-0000-0000581D0000}"/>
    <cellStyle name="specstores 2 2 2" xfId="4672" xr:uid="{00000000-0005-0000-0000-0000591D0000}"/>
    <cellStyle name="specstores 2 2 3" xfId="4426" xr:uid="{00000000-0005-0000-0000-00005A1D0000}"/>
    <cellStyle name="specstores 2 3" xfId="821" xr:uid="{00000000-0005-0000-0000-00005B1D0000}"/>
    <cellStyle name="specstores 2 4" xfId="4582" xr:uid="{00000000-0005-0000-0000-00005C1D0000}"/>
    <cellStyle name="specstores 2 5" xfId="4425" xr:uid="{00000000-0005-0000-0000-00005D1D0000}"/>
    <cellStyle name="specstores 3" xfId="1364" xr:uid="{00000000-0005-0000-0000-00005E1D0000}"/>
    <cellStyle name="specstores 4" xfId="1365" xr:uid="{00000000-0005-0000-0000-00005F1D0000}"/>
    <cellStyle name="specstores 4 2" xfId="1366" xr:uid="{00000000-0005-0000-0000-0000601D0000}"/>
    <cellStyle name="specstores 5" xfId="1362" xr:uid="{00000000-0005-0000-0000-0000611D0000}"/>
    <cellStyle name="specstores_ALU Quote_STARS ENT10000115A3_DCPlant_State of Mississippi MSWIN20100827" xfId="4427" xr:uid="{00000000-0005-0000-0000-0000621D0000}"/>
    <cellStyle name="SPOl" xfId="4428" xr:uid="{00000000-0005-0000-0000-0000631D0000}"/>
    <cellStyle name="standard" xfId="651" xr:uid="{00000000-0005-0000-0000-0000641D0000}"/>
    <cellStyle name="standard 10" xfId="1411" xr:uid="{00000000-0005-0000-0000-0000651D0000}"/>
    <cellStyle name="standard 11" xfId="822" xr:uid="{00000000-0005-0000-0000-0000661D0000}"/>
    <cellStyle name="Standard 2" xfId="652" xr:uid="{00000000-0005-0000-0000-0000671D0000}"/>
    <cellStyle name="Standard 2 2" xfId="1368" xr:uid="{00000000-0005-0000-0000-0000681D0000}"/>
    <cellStyle name="Standard 2 3" xfId="823" xr:uid="{00000000-0005-0000-0000-0000691D0000}"/>
    <cellStyle name="standard 3" xfId="1367" xr:uid="{00000000-0005-0000-0000-00006A1D0000}"/>
    <cellStyle name="standard 4" xfId="1408" xr:uid="{00000000-0005-0000-0000-00006B1D0000}"/>
    <cellStyle name="standard 5" xfId="1353" xr:uid="{00000000-0005-0000-0000-00006C1D0000}"/>
    <cellStyle name="standard 6" xfId="1409" xr:uid="{00000000-0005-0000-0000-00006D1D0000}"/>
    <cellStyle name="standard 7" xfId="1354" xr:uid="{00000000-0005-0000-0000-00006E1D0000}"/>
    <cellStyle name="standard 8" xfId="1410" xr:uid="{00000000-0005-0000-0000-00006F1D0000}"/>
    <cellStyle name="standard 9" xfId="1355" xr:uid="{00000000-0005-0000-0000-0000701D0000}"/>
    <cellStyle name="Standard_Anpassen der Amortisation" xfId="4429" xr:uid="{00000000-0005-0000-0000-0000711D0000}"/>
    <cellStyle name="Stil 1" xfId="2322" xr:uid="{00000000-0005-0000-0000-0000721D0000}"/>
    <cellStyle name="Stile 1" xfId="2323" xr:uid="{00000000-0005-0000-0000-0000731D0000}"/>
    <cellStyle name="Style 1" xfId="74" xr:uid="{00000000-0005-0000-0000-0000741D0000}"/>
    <cellStyle name="Style 1 10" xfId="4706" xr:uid="{00000000-0005-0000-0000-0000751D0000}"/>
    <cellStyle name="Style 1 11" xfId="9607" xr:uid="{00000000-0005-0000-0000-00001A000000}"/>
    <cellStyle name="Style 1 2" xfId="1370" xr:uid="{00000000-0005-0000-0000-0000761D0000}"/>
    <cellStyle name="Style 1 2 2" xfId="2000" xr:uid="{00000000-0005-0000-0000-0000771D0000}"/>
    <cellStyle name="Style 1 2 2 2" xfId="4430" xr:uid="{00000000-0005-0000-0000-0000781D0000}"/>
    <cellStyle name="Style 1 2_ALU Quote 10US105392A1_Svcs_MSWIN_20100914" xfId="4431" xr:uid="{00000000-0005-0000-0000-0000791D0000}"/>
    <cellStyle name="Style 1 3" xfId="1369" xr:uid="{00000000-0005-0000-0000-00007A1D0000}"/>
    <cellStyle name="Style 1 3 2" xfId="1691" xr:uid="{00000000-0005-0000-0000-00007B1D0000}"/>
    <cellStyle name="Style 1 3 2 2" xfId="4433" xr:uid="{00000000-0005-0000-0000-00007C1D0000}"/>
    <cellStyle name="Style 1 3 3" xfId="4673" xr:uid="{00000000-0005-0000-0000-00007D1D0000}"/>
    <cellStyle name="Style 1 3 4" xfId="4432" xr:uid="{00000000-0005-0000-0000-00007E1D0000}"/>
    <cellStyle name="Style 1 4" xfId="824" xr:uid="{00000000-0005-0000-0000-00007F1D0000}"/>
    <cellStyle name="Style 1 4 2" xfId="4601" xr:uid="{00000000-0005-0000-0000-0000801D0000}"/>
    <cellStyle name="Style 1 4 3" xfId="4434" xr:uid="{00000000-0005-0000-0000-0000811D0000}"/>
    <cellStyle name="Style 1 5" xfId="653" xr:uid="{00000000-0005-0000-0000-0000821D0000}"/>
    <cellStyle name="Style 1 5 2" xfId="1999" xr:uid="{00000000-0005-0000-0000-0000831D0000}"/>
    <cellStyle name="Style 1 6" xfId="4696" xr:uid="{00000000-0005-0000-0000-0000841D0000}"/>
    <cellStyle name="Style 1 7" xfId="4703" xr:uid="{00000000-0005-0000-0000-0000851D0000}"/>
    <cellStyle name="Style 1 8" xfId="4690" xr:uid="{00000000-0005-0000-0000-0000861D0000}"/>
    <cellStyle name="Style 1 9" xfId="4694" xr:uid="{00000000-0005-0000-0000-0000871D0000}"/>
    <cellStyle name="Style 1_ALU Quote 10US105392A1_Svcs_MSWIN_20100914" xfId="4435" xr:uid="{00000000-0005-0000-0000-0000881D0000}"/>
    <cellStyle name="subcalc" xfId="75" xr:uid="{00000000-0005-0000-0000-0000891D0000}"/>
    <cellStyle name="subcalc 2" xfId="654" xr:uid="{00000000-0005-0000-0000-00008A1D0000}"/>
    <cellStyle name="subcalc 2 2" xfId="4436" xr:uid="{00000000-0005-0000-0000-00008B1D0000}"/>
    <cellStyle name="subcalc 3" xfId="4583" xr:uid="{00000000-0005-0000-0000-00008C1D0000}"/>
    <cellStyle name="subcalc_ALU Quote_STARS ENT10000115A3_DCPlant_State of Mississippi MSWIN20100827" xfId="4437" xr:uid="{00000000-0005-0000-0000-00008D1D0000}"/>
    <cellStyle name="Subtotal" xfId="76" xr:uid="{00000000-0005-0000-0000-00008E1D0000}"/>
    <cellStyle name="Subtotal 2" xfId="655" xr:uid="{00000000-0005-0000-0000-00008F1D0000}"/>
    <cellStyle name="Subtotal 3" xfId="1371" xr:uid="{00000000-0005-0000-0000-0000901D0000}"/>
    <cellStyle name="SUPPR" xfId="77" xr:uid="{00000000-0005-0000-0000-0000911D0000}"/>
    <cellStyle name="SUPPR 2" xfId="656" xr:uid="{00000000-0005-0000-0000-0000921D0000}"/>
    <cellStyle name="SUPPR 3" xfId="1372" xr:uid="{00000000-0005-0000-0000-0000931D0000}"/>
    <cellStyle name="SysSize" xfId="78" xr:uid="{00000000-0005-0000-0000-0000941D0000}"/>
    <cellStyle name="Table_3Col" xfId="79" xr:uid="{00000000-0005-0000-0000-0000951D0000}"/>
    <cellStyle name="TEMPLATE" xfId="80" xr:uid="{00000000-0005-0000-0000-0000961D0000}"/>
    <cellStyle name="TEMPLATE 2" xfId="657" xr:uid="{00000000-0005-0000-0000-0000971D0000}"/>
    <cellStyle name="Text Indent A" xfId="4438" xr:uid="{00000000-0005-0000-0000-0000981D0000}"/>
    <cellStyle name="Text Indent B" xfId="4439" xr:uid="{00000000-0005-0000-0000-0000991D0000}"/>
    <cellStyle name="Text Indent C" xfId="4440" xr:uid="{00000000-0005-0000-0000-00009A1D0000}"/>
    <cellStyle name="Thousand" xfId="658" xr:uid="{00000000-0005-0000-0000-00009B1D0000}"/>
    <cellStyle name="Thousand 2" xfId="1373" xr:uid="{00000000-0005-0000-0000-00009C1D0000}"/>
    <cellStyle name="Thousand 3" xfId="825" xr:uid="{00000000-0005-0000-0000-00009D1D0000}"/>
    <cellStyle name="Thousand[0]" xfId="659" xr:uid="{00000000-0005-0000-0000-00009E1D0000}"/>
    <cellStyle name="Thousand[0] 2" xfId="1374" xr:uid="{00000000-0005-0000-0000-00009F1D0000}"/>
    <cellStyle name="Thousand[0] 3" xfId="826" xr:uid="{00000000-0005-0000-0000-0000A01D0000}"/>
    <cellStyle name="Title 2" xfId="660" xr:uid="{00000000-0005-0000-0000-0000A11D0000}"/>
    <cellStyle name="Title 2 2" xfId="1375" xr:uid="{00000000-0005-0000-0000-0000A21D0000}"/>
    <cellStyle name="Title 2 3" xfId="2002" xr:uid="{00000000-0005-0000-0000-0000A31D0000}"/>
    <cellStyle name="Title 2 3 2" xfId="4584" xr:uid="{00000000-0005-0000-0000-0000A41D0000}"/>
    <cellStyle name="Title 3" xfId="661" xr:uid="{00000000-0005-0000-0000-0000A51D0000}"/>
    <cellStyle name="Title 3 2" xfId="2001" xr:uid="{00000000-0005-0000-0000-0000A61D0000}"/>
    <cellStyle name="Title 4" xfId="721" xr:uid="{00000000-0005-0000-0000-0000A71D0000}"/>
    <cellStyle name="Title 5" xfId="1376" xr:uid="{00000000-0005-0000-0000-0000A81D0000}"/>
    <cellStyle name="Title 6" xfId="133" xr:uid="{00000000-0005-0000-0000-0000A91D0000}"/>
    <cellStyle name="titre1" xfId="81" xr:uid="{00000000-0005-0000-0000-0000AA1D0000}"/>
    <cellStyle name="titre1 2" xfId="4441" xr:uid="{00000000-0005-0000-0000-0000AB1D0000}"/>
    <cellStyle name="titre1_ALU Quote_STARS ENT10000115A3_DCPlant_State of Mississippi MSWIN20100827" xfId="4442" xr:uid="{00000000-0005-0000-0000-0000AC1D0000}"/>
    <cellStyle name="Total 2" xfId="662" xr:uid="{00000000-0005-0000-0000-0000AD1D0000}"/>
    <cellStyle name="Total 2 2" xfId="1377" xr:uid="{00000000-0005-0000-0000-0000AE1D0000}"/>
    <cellStyle name="Total 2 2 2" xfId="5191" xr:uid="{00000000-0005-0000-0000-0000AF1D0000}"/>
    <cellStyle name="Total 2 3" xfId="2004" xr:uid="{00000000-0005-0000-0000-0000B01D0000}"/>
    <cellStyle name="Total 2 3 2" xfId="4867" xr:uid="{00000000-0005-0000-0000-0000B11D0000}"/>
    <cellStyle name="Total 3" xfId="663" xr:uid="{00000000-0005-0000-0000-0000B21D0000}"/>
    <cellStyle name="Total 3 2" xfId="2003" xr:uid="{00000000-0005-0000-0000-0000B31D0000}"/>
    <cellStyle name="Total 3 2 2" xfId="5097" xr:uid="{00000000-0005-0000-0000-0000B41D0000}"/>
    <cellStyle name="Total 4" xfId="664" xr:uid="{00000000-0005-0000-0000-0000B51D0000}"/>
    <cellStyle name="Total 4 2" xfId="5098" xr:uid="{00000000-0005-0000-0000-0000B61D0000}"/>
    <cellStyle name="Total 5" xfId="722" xr:uid="{00000000-0005-0000-0000-0000B71D0000}"/>
    <cellStyle name="Total 5 2" xfId="5102" xr:uid="{00000000-0005-0000-0000-0000B81D0000}"/>
    <cellStyle name="Total 6" xfId="1378" xr:uid="{00000000-0005-0000-0000-0000B91D0000}"/>
    <cellStyle name="Total 6 2" xfId="5192" xr:uid="{00000000-0005-0000-0000-0000BA1D0000}"/>
    <cellStyle name="Total 7" xfId="134" xr:uid="{00000000-0005-0000-0000-0000BB1D0000}"/>
    <cellStyle name="Underline" xfId="4443" xr:uid="{00000000-0005-0000-0000-0000BC1D0000}"/>
    <cellStyle name="Un-Released" xfId="82" xr:uid="{00000000-0005-0000-0000-0000BD1D0000}"/>
    <cellStyle name="Un-Released 2" xfId="665" xr:uid="{00000000-0005-0000-0000-0000BE1D0000}"/>
    <cellStyle name="Un-Released 2 2" xfId="1379" xr:uid="{00000000-0005-0000-0000-0000BF1D0000}"/>
    <cellStyle name="Un-Released 2 3" xfId="827" xr:uid="{00000000-0005-0000-0000-0000C01D0000}"/>
    <cellStyle name="Un-Released 3" xfId="1380" xr:uid="{00000000-0005-0000-0000-0000C11D0000}"/>
    <cellStyle name="Un-Released 3 2" xfId="1381" xr:uid="{00000000-0005-0000-0000-0000C21D0000}"/>
    <cellStyle name="Un-Released_ALU Quote_STARS ENT10000115A3_DCPlant_State of Mississippi MSWIN20100827" xfId="4444" xr:uid="{00000000-0005-0000-0000-0000C31D0000}"/>
    <cellStyle name="User Entered" xfId="83" xr:uid="{00000000-0005-0000-0000-0000C41D0000}"/>
    <cellStyle name="User Entered 2" xfId="666" xr:uid="{00000000-0005-0000-0000-0000C51D0000}"/>
    <cellStyle name="User Entered 2 2" xfId="1382" xr:uid="{00000000-0005-0000-0000-0000C61D0000}"/>
    <cellStyle name="User Entered 2 3" xfId="828" xr:uid="{00000000-0005-0000-0000-0000C71D0000}"/>
    <cellStyle name="User Entered 3" xfId="1383" xr:uid="{00000000-0005-0000-0000-0000C81D0000}"/>
    <cellStyle name="User Entered 3 2" xfId="1384" xr:uid="{00000000-0005-0000-0000-0000C91D0000}"/>
    <cellStyle name="User Entered_ALU Quote_STARS ENT10000115A3_DCPlant_State of Mississippi MSWIN20100827" xfId="4445" xr:uid="{00000000-0005-0000-0000-0000CA1D0000}"/>
    <cellStyle name="Valuta (0)_1 new STM 16 ring" xfId="84" xr:uid="{00000000-0005-0000-0000-0000CB1D0000}"/>
    <cellStyle name="Valuta_1 new STM 16 ring" xfId="85" xr:uid="{00000000-0005-0000-0000-0000CC1D0000}"/>
    <cellStyle name="VARIABLES" xfId="86" xr:uid="{00000000-0005-0000-0000-0000CD1D0000}"/>
    <cellStyle name="VARIABLES 2" xfId="667" xr:uid="{00000000-0005-0000-0000-0000CE1D0000}"/>
    <cellStyle name="Währung [0]_Compiling Utility Macros" xfId="668" xr:uid="{00000000-0005-0000-0000-0000CF1D0000}"/>
    <cellStyle name="Währung_Compiling Utility Macros" xfId="669" xr:uid="{00000000-0005-0000-0000-0000D01D0000}"/>
    <cellStyle name="Warning Text 2" xfId="670" xr:uid="{00000000-0005-0000-0000-0000D11D0000}"/>
    <cellStyle name="Warning Text 2 2" xfId="1385" xr:uid="{00000000-0005-0000-0000-0000D21D0000}"/>
    <cellStyle name="Warning Text 3" xfId="671" xr:uid="{00000000-0005-0000-0000-0000D31D0000}"/>
    <cellStyle name="Warning Text 4" xfId="723" xr:uid="{00000000-0005-0000-0000-0000D41D0000}"/>
    <cellStyle name="Warning Text 5" xfId="1386" xr:uid="{00000000-0005-0000-0000-0000D51D0000}"/>
    <cellStyle name="Warning Text 6" xfId="135" xr:uid="{00000000-0005-0000-0000-0000D61D0000}"/>
    <cellStyle name="표준_7676RSP_국별물량" xfId="672" xr:uid="{00000000-0005-0000-0000-0000D71D0000}"/>
    <cellStyle name="常规_Sheet1" xfId="673" xr:uid="{00000000-0005-0000-0000-0000D81D0000}"/>
    <cellStyle name="样式 1" xfId="2324" xr:uid="{00000000-0005-0000-0000-0000D91D0000}"/>
  </cellStyles>
  <dxfs count="6">
    <dxf>
      <font>
        <color rgb="FF9C0006"/>
      </font>
      <fill>
        <patternFill>
          <bgColor rgb="FFFFC7CE"/>
        </patternFill>
      </fill>
    </dxf>
    <dxf>
      <font>
        <color rgb="FF9C0006"/>
      </font>
      <fill>
        <patternFill>
          <bgColor rgb="FFFFC7CE"/>
        </patternFill>
      </fill>
    </dxf>
    <dxf>
      <font>
        <color theme="9" tint="0.39994506668294322"/>
      </font>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cid:image001.png@01D984B4.E76B7820"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image" Target="cid:image001.png@01D984B4.E76B7820" TargetMode="External"/><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cid:image001.png@01D984B4.E76B7820" TargetMode="External"/><Relationship Id="rId2" Type="http://schemas.openxmlformats.org/officeDocument/2006/relationships/image" Target="../media/image1.png"/><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2" Type="http://schemas.openxmlformats.org/officeDocument/2006/relationships/image" Target="cid:image001.png@01D984B4.E76B7820"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cid:image001.png@01D984B4.E76B7820"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cid:image001.png@01D984B4.E76B7820"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cid:image001.png@01D984B4.E76B7820"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cid:image001.png@01D984B4.E76B7820"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cid:image001.png@01D984B4.E76B7820"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0</xdr:rowOff>
    </xdr:from>
    <xdr:to>
      <xdr:col>1</xdr:col>
      <xdr:colOff>559118</xdr:colOff>
      <xdr:row>5</xdr:row>
      <xdr:rowOff>55245</xdr:rowOff>
    </xdr:to>
    <xdr:pic>
      <xdr:nvPicPr>
        <xdr:cNvPr id="5" name="Picture 1" descr="Nokia">
          <a:extLst>
            <a:ext uri="{FF2B5EF4-FFF2-40B4-BE49-F238E27FC236}">
              <a16:creationId xmlns:a16="http://schemas.microsoft.com/office/drawing/2014/main" id="{8ACDA72C-5662-4649-83AE-EAA9439D726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8100" y="0"/>
          <a:ext cx="1130618" cy="826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7</xdr:row>
      <xdr:rowOff>0</xdr:rowOff>
    </xdr:from>
    <xdr:to>
      <xdr:col>9</xdr:col>
      <xdr:colOff>681990</xdr:colOff>
      <xdr:row>18</xdr:row>
      <xdr:rowOff>15240</xdr:rowOff>
    </xdr:to>
    <xdr:pic>
      <xdr:nvPicPr>
        <xdr:cNvPr id="11" name="Picture 10">
          <a:extLst>
            <a:ext uri="{FF2B5EF4-FFF2-40B4-BE49-F238E27FC236}">
              <a16:creationId xmlns:a16="http://schemas.microsoft.com/office/drawing/2014/main" id="{1A36DACB-1D39-4CEC-880F-08E785EB473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733550"/>
          <a:ext cx="6720840" cy="18954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781050</xdr:colOff>
      <xdr:row>1</xdr:row>
      <xdr:rowOff>111125</xdr:rowOff>
    </xdr:from>
    <xdr:ext cx="1085850" cy="281412"/>
    <xdr:pic>
      <xdr:nvPicPr>
        <xdr:cNvPr id="2" name="Picture 1">
          <a:extLst>
            <a:ext uri="{FF2B5EF4-FFF2-40B4-BE49-F238E27FC236}">
              <a16:creationId xmlns:a16="http://schemas.microsoft.com/office/drawing/2014/main" id="{49EF9300-C75E-4A9C-96B4-677B788D524C}"/>
            </a:ext>
          </a:extLst>
        </xdr:cNvPr>
        <xdr:cNvPicPr>
          <a:picLocks noChangeAspect="1"/>
        </xdr:cNvPicPr>
      </xdr:nvPicPr>
      <xdr:blipFill>
        <a:blip xmlns:r="http://schemas.openxmlformats.org/officeDocument/2006/relationships" r:embed="rId1"/>
        <a:stretch>
          <a:fillRect/>
        </a:stretch>
      </xdr:blipFill>
      <xdr:spPr>
        <a:xfrm>
          <a:off x="2393950" y="276225"/>
          <a:ext cx="1085850" cy="281412"/>
        </a:xfrm>
        <a:prstGeom prst="rect">
          <a:avLst/>
        </a:prstGeom>
        <a:solidFill>
          <a:sysClr val="window" lastClr="FFFFFF"/>
        </a:solidFill>
      </xdr:spPr>
    </xdr:pic>
    <xdr:clientData/>
  </xdr:oneCellAnchor>
  <xdr:oneCellAnchor>
    <xdr:from>
      <xdr:col>2</xdr:col>
      <xdr:colOff>781050</xdr:colOff>
      <xdr:row>1</xdr:row>
      <xdr:rowOff>111125</xdr:rowOff>
    </xdr:from>
    <xdr:ext cx="1085850" cy="281412"/>
    <xdr:pic>
      <xdr:nvPicPr>
        <xdr:cNvPr id="3" name="Picture 2">
          <a:extLst>
            <a:ext uri="{FF2B5EF4-FFF2-40B4-BE49-F238E27FC236}">
              <a16:creationId xmlns:a16="http://schemas.microsoft.com/office/drawing/2014/main" id="{A5F7F976-BA55-4ECF-95A9-1E7F3197B99C}"/>
            </a:ext>
          </a:extLst>
        </xdr:cNvPr>
        <xdr:cNvPicPr>
          <a:picLocks noChangeAspect="1"/>
        </xdr:cNvPicPr>
      </xdr:nvPicPr>
      <xdr:blipFill>
        <a:blip xmlns:r="http://schemas.openxmlformats.org/officeDocument/2006/relationships" r:embed="rId1"/>
        <a:stretch>
          <a:fillRect/>
        </a:stretch>
      </xdr:blipFill>
      <xdr:spPr>
        <a:xfrm>
          <a:off x="2393950" y="276225"/>
          <a:ext cx="1085850" cy="281412"/>
        </a:xfrm>
        <a:prstGeom prst="rect">
          <a:avLst/>
        </a:prstGeom>
        <a:solidFill>
          <a:sysClr val="window" lastClr="FFFFFF"/>
        </a:solidFill>
      </xdr:spPr>
    </xdr:pic>
    <xdr:clientData/>
  </xdr:oneCellAnchor>
</xdr:wsDr>
</file>

<file path=xl/drawings/drawing11.xml><?xml version="1.0" encoding="utf-8"?>
<xdr:wsDr xmlns:xdr="http://schemas.openxmlformats.org/drawingml/2006/spreadsheetDrawing" xmlns:a="http://schemas.openxmlformats.org/drawingml/2006/main">
  <xdr:oneCellAnchor>
    <xdr:from>
      <xdr:col>2</xdr:col>
      <xdr:colOff>895638</xdr:colOff>
      <xdr:row>0</xdr:row>
      <xdr:rowOff>107372</xdr:rowOff>
    </xdr:from>
    <xdr:ext cx="1465661" cy="381941"/>
    <xdr:pic>
      <xdr:nvPicPr>
        <xdr:cNvPr id="2" name="Picture 1">
          <a:extLst>
            <a:ext uri="{FF2B5EF4-FFF2-40B4-BE49-F238E27FC236}">
              <a16:creationId xmlns:a16="http://schemas.microsoft.com/office/drawing/2014/main" id="{74B502D9-09E0-4E7F-9D94-FF1025C5A99B}"/>
            </a:ext>
          </a:extLst>
        </xdr:cNvPr>
        <xdr:cNvPicPr>
          <a:picLocks noChangeAspect="1"/>
        </xdr:cNvPicPr>
      </xdr:nvPicPr>
      <xdr:blipFill>
        <a:blip xmlns:r="http://schemas.openxmlformats.org/officeDocument/2006/relationships" r:embed="rId1"/>
        <a:stretch>
          <a:fillRect/>
        </a:stretch>
      </xdr:blipFill>
      <xdr:spPr>
        <a:xfrm>
          <a:off x="2375188" y="107372"/>
          <a:ext cx="1465661" cy="381941"/>
        </a:xfrm>
        <a:prstGeom prst="rect">
          <a:avLst/>
        </a:prstGeom>
        <a:solidFill>
          <a:sysClr val="window" lastClr="FFFFFF"/>
        </a:solidFill>
      </xdr:spPr>
    </xdr:pic>
    <xdr:clientData/>
  </xdr:oneCellAnchor>
  <xdr:oneCellAnchor>
    <xdr:from>
      <xdr:col>2</xdr:col>
      <xdr:colOff>895638</xdr:colOff>
      <xdr:row>0</xdr:row>
      <xdr:rowOff>107372</xdr:rowOff>
    </xdr:from>
    <xdr:ext cx="1465661" cy="381941"/>
    <xdr:pic>
      <xdr:nvPicPr>
        <xdr:cNvPr id="3" name="Picture 2">
          <a:extLst>
            <a:ext uri="{FF2B5EF4-FFF2-40B4-BE49-F238E27FC236}">
              <a16:creationId xmlns:a16="http://schemas.microsoft.com/office/drawing/2014/main" id="{FC30E4AD-C000-463D-AFFF-E079A43E49A5}"/>
            </a:ext>
          </a:extLst>
        </xdr:cNvPr>
        <xdr:cNvPicPr>
          <a:picLocks noChangeAspect="1"/>
        </xdr:cNvPicPr>
      </xdr:nvPicPr>
      <xdr:blipFill>
        <a:blip xmlns:r="http://schemas.openxmlformats.org/officeDocument/2006/relationships" r:embed="rId1"/>
        <a:stretch>
          <a:fillRect/>
        </a:stretch>
      </xdr:blipFill>
      <xdr:spPr>
        <a:xfrm>
          <a:off x="2375188" y="107372"/>
          <a:ext cx="1465661" cy="381941"/>
        </a:xfrm>
        <a:prstGeom prst="rect">
          <a:avLst/>
        </a:prstGeom>
        <a:solidFill>
          <a:sysClr val="window" lastClr="FFFFFF"/>
        </a:solidFill>
      </xdr:spPr>
    </xdr:pic>
    <xdr:clientData/>
  </xdr:oneCellAnchor>
</xdr:wsDr>
</file>

<file path=xl/drawings/drawing12.xml><?xml version="1.0" encoding="utf-8"?>
<xdr:wsDr xmlns:xdr="http://schemas.openxmlformats.org/drawingml/2006/spreadsheetDrawing" xmlns:a="http://schemas.openxmlformats.org/drawingml/2006/main">
  <xdr:oneCellAnchor>
    <xdr:from>
      <xdr:col>2</xdr:col>
      <xdr:colOff>1428751</xdr:colOff>
      <xdr:row>0</xdr:row>
      <xdr:rowOff>0</xdr:rowOff>
    </xdr:from>
    <xdr:ext cx="1101090" cy="598145"/>
    <xdr:pic>
      <xdr:nvPicPr>
        <xdr:cNvPr id="2" name="Picture 1" descr="NOKIA_LOGO_BLUE.jpg">
          <a:extLst>
            <a:ext uri="{FF2B5EF4-FFF2-40B4-BE49-F238E27FC236}">
              <a16:creationId xmlns:a16="http://schemas.microsoft.com/office/drawing/2014/main" id="{81D0D2A4-029A-4929-A1C3-122E41167A7A}"/>
            </a:ext>
          </a:extLst>
        </xdr:cNvPr>
        <xdr:cNvPicPr>
          <a:picLocks noChangeAspect="1"/>
        </xdr:cNvPicPr>
      </xdr:nvPicPr>
      <xdr:blipFill>
        <a:blip xmlns:r="http://schemas.openxmlformats.org/officeDocument/2006/relationships" r:embed="rId1" cstate="print"/>
        <a:stretch>
          <a:fillRect/>
        </a:stretch>
      </xdr:blipFill>
      <xdr:spPr>
        <a:xfrm>
          <a:off x="3041651" y="0"/>
          <a:ext cx="1101090" cy="59814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182880</xdr:colOff>
      <xdr:row>0</xdr:row>
      <xdr:rowOff>0</xdr:rowOff>
    </xdr:from>
    <xdr:ext cx="1999403" cy="698500"/>
    <xdr:pic>
      <xdr:nvPicPr>
        <xdr:cNvPr id="2" name="Picture 1" descr="NOKIA_LOGO_BLUE.jpg">
          <a:extLst>
            <a:ext uri="{FF2B5EF4-FFF2-40B4-BE49-F238E27FC236}">
              <a16:creationId xmlns:a16="http://schemas.microsoft.com/office/drawing/2014/main" id="{0D293F80-DE81-433F-BE76-2282ABDEE4E6}"/>
            </a:ext>
          </a:extLst>
        </xdr:cNvPr>
        <xdr:cNvPicPr>
          <a:picLocks noChangeAspect="1"/>
        </xdr:cNvPicPr>
      </xdr:nvPicPr>
      <xdr:blipFill>
        <a:blip xmlns:r="http://schemas.openxmlformats.org/officeDocument/2006/relationships" r:embed="rId1" cstate="print"/>
        <a:stretch>
          <a:fillRect/>
        </a:stretch>
      </xdr:blipFill>
      <xdr:spPr>
        <a:xfrm>
          <a:off x="817880" y="0"/>
          <a:ext cx="1999403" cy="6985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xdr:from>
      <xdr:col>0</xdr:col>
      <xdr:colOff>76200</xdr:colOff>
      <xdr:row>0</xdr:row>
      <xdr:rowOff>0</xdr:rowOff>
    </xdr:from>
    <xdr:to>
      <xdr:col>1</xdr:col>
      <xdr:colOff>343853</xdr:colOff>
      <xdr:row>1</xdr:row>
      <xdr:rowOff>53340</xdr:rowOff>
    </xdr:to>
    <xdr:pic>
      <xdr:nvPicPr>
        <xdr:cNvPr id="2" name="Picture 1" descr="Nokia">
          <a:extLst>
            <a:ext uri="{FF2B5EF4-FFF2-40B4-BE49-F238E27FC236}">
              <a16:creationId xmlns:a16="http://schemas.microsoft.com/office/drawing/2014/main" id="{02793376-D89D-42D0-9F1C-D24AFAD1CBC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6200" y="0"/>
          <a:ext cx="1124903" cy="834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76200</xdr:colOff>
      <xdr:row>0</xdr:row>
      <xdr:rowOff>0</xdr:rowOff>
    </xdr:from>
    <xdr:to>
      <xdr:col>1</xdr:col>
      <xdr:colOff>343853</xdr:colOff>
      <xdr:row>1</xdr:row>
      <xdr:rowOff>53340</xdr:rowOff>
    </xdr:to>
    <xdr:pic>
      <xdr:nvPicPr>
        <xdr:cNvPr id="3" name="Picture 2" descr="Nokia">
          <a:extLst>
            <a:ext uri="{FF2B5EF4-FFF2-40B4-BE49-F238E27FC236}">
              <a16:creationId xmlns:a16="http://schemas.microsoft.com/office/drawing/2014/main" id="{148BB621-4801-4FE1-ADB7-5073DE1CA112}"/>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6200" y="0"/>
          <a:ext cx="1143953" cy="828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600075</xdr:colOff>
      <xdr:row>2</xdr:row>
      <xdr:rowOff>9525</xdr:rowOff>
    </xdr:from>
    <xdr:to>
      <xdr:col>7</xdr:col>
      <xdr:colOff>28575</xdr:colOff>
      <xdr:row>25</xdr:row>
      <xdr:rowOff>95250</xdr:rowOff>
    </xdr:to>
    <xdr:pic>
      <xdr:nvPicPr>
        <xdr:cNvPr id="9218" name="Picture 5">
          <a:extLst>
            <a:ext uri="{FF2B5EF4-FFF2-40B4-BE49-F238E27FC236}">
              <a16:creationId xmlns:a16="http://schemas.microsoft.com/office/drawing/2014/main" id="{00000000-0008-0000-1C00-0000022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9275" y="2152650"/>
          <a:ext cx="2476500" cy="3810000"/>
        </a:xfrm>
        <a:prstGeom prst="rect">
          <a:avLst/>
        </a:prstGeom>
        <a:noFill/>
        <a:ln w="9525">
          <a:noFill/>
          <a:miter lim="800000"/>
          <a:headEnd/>
          <a:tailEnd/>
        </a:ln>
      </xdr:spPr>
    </xdr:pic>
    <xdr:clientData/>
  </xdr:twoCellAnchor>
  <xdr:twoCellAnchor>
    <xdr:from>
      <xdr:col>4</xdr:col>
      <xdr:colOff>95250</xdr:colOff>
      <xdr:row>0</xdr:row>
      <xdr:rowOff>0</xdr:rowOff>
    </xdr:from>
    <xdr:to>
      <xdr:col>5</xdr:col>
      <xdr:colOff>591850</xdr:colOff>
      <xdr:row>1</xdr:row>
      <xdr:rowOff>82088</xdr:rowOff>
    </xdr:to>
    <xdr:pic>
      <xdr:nvPicPr>
        <xdr:cNvPr id="2" name="Picture 1" descr="Nokia">
          <a:extLst>
            <a:ext uri="{FF2B5EF4-FFF2-40B4-BE49-F238E27FC236}">
              <a16:creationId xmlns:a16="http://schemas.microsoft.com/office/drawing/2014/main" id="{21ADD636-3AAE-448C-B517-FF04A251EED0}"/>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2623705" y="0"/>
          <a:ext cx="1128713" cy="826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0</xdr:rowOff>
    </xdr:from>
    <xdr:to>
      <xdr:col>0</xdr:col>
      <xdr:colOff>1178243</xdr:colOff>
      <xdr:row>4</xdr:row>
      <xdr:rowOff>9525</xdr:rowOff>
    </xdr:to>
    <xdr:pic>
      <xdr:nvPicPr>
        <xdr:cNvPr id="2" name="Picture 1" descr="Nokia">
          <a:extLst>
            <a:ext uri="{FF2B5EF4-FFF2-40B4-BE49-F238E27FC236}">
              <a16:creationId xmlns:a16="http://schemas.microsoft.com/office/drawing/2014/main" id="{49FC7AFE-0566-42C6-9254-35B30DB4F599}"/>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625" y="0"/>
          <a:ext cx="1130618"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52917</xdr:colOff>
      <xdr:row>2</xdr:row>
      <xdr:rowOff>0</xdr:rowOff>
    </xdr:from>
    <xdr:to>
      <xdr:col>0</xdr:col>
      <xdr:colOff>1177820</xdr:colOff>
      <xdr:row>6</xdr:row>
      <xdr:rowOff>56092</xdr:rowOff>
    </xdr:to>
    <xdr:pic>
      <xdr:nvPicPr>
        <xdr:cNvPr id="2" name="Picture 1" descr="Nokia">
          <a:extLst>
            <a:ext uri="{FF2B5EF4-FFF2-40B4-BE49-F238E27FC236}">
              <a16:creationId xmlns:a16="http://schemas.microsoft.com/office/drawing/2014/main" id="{C274B451-CEC3-45F3-945F-7EE84B0C331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2917" y="338667"/>
          <a:ext cx="1124903"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162402</xdr:colOff>
      <xdr:row>3</xdr:row>
      <xdr:rowOff>148114</xdr:rowOff>
    </xdr:to>
    <xdr:pic>
      <xdr:nvPicPr>
        <xdr:cNvPr id="2" name="Picture 1" descr="Nokia">
          <a:extLst>
            <a:ext uri="{FF2B5EF4-FFF2-40B4-BE49-F238E27FC236}">
              <a16:creationId xmlns:a16="http://schemas.microsoft.com/office/drawing/2014/main" id="{34925D26-51AE-4764-A7F5-8CF04792C4C9}"/>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625" y="0"/>
          <a:ext cx="1126808" cy="826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51954</xdr:colOff>
      <xdr:row>0</xdr:row>
      <xdr:rowOff>0</xdr:rowOff>
    </xdr:from>
    <xdr:to>
      <xdr:col>0</xdr:col>
      <xdr:colOff>1176857</xdr:colOff>
      <xdr:row>4</xdr:row>
      <xdr:rowOff>141663</xdr:rowOff>
    </xdr:to>
    <xdr:pic>
      <xdr:nvPicPr>
        <xdr:cNvPr id="2" name="Picture 1" descr="Nokia">
          <a:extLst>
            <a:ext uri="{FF2B5EF4-FFF2-40B4-BE49-F238E27FC236}">
              <a16:creationId xmlns:a16="http://schemas.microsoft.com/office/drawing/2014/main" id="{9EA6D101-B9E4-41CC-94DA-3CD27FE6ABB2}"/>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0"/>
          <a:ext cx="1124903" cy="834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52917</xdr:colOff>
      <xdr:row>0</xdr:row>
      <xdr:rowOff>0</xdr:rowOff>
    </xdr:from>
    <xdr:to>
      <xdr:col>1</xdr:col>
      <xdr:colOff>55987</xdr:colOff>
      <xdr:row>3</xdr:row>
      <xdr:rowOff>142663</xdr:rowOff>
    </xdr:to>
    <xdr:pic>
      <xdr:nvPicPr>
        <xdr:cNvPr id="2" name="Picture 1" descr="Nokia">
          <a:extLst>
            <a:ext uri="{FF2B5EF4-FFF2-40B4-BE49-F238E27FC236}">
              <a16:creationId xmlns:a16="http://schemas.microsoft.com/office/drawing/2014/main" id="{24222346-6052-417D-9D17-68A86FA2A5EB}"/>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2917" y="0"/>
          <a:ext cx="1124903" cy="830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xdr:colOff>
      <xdr:row>0</xdr:row>
      <xdr:rowOff>0</xdr:rowOff>
    </xdr:from>
    <xdr:to>
      <xdr:col>0</xdr:col>
      <xdr:colOff>1201103</xdr:colOff>
      <xdr:row>3</xdr:row>
      <xdr:rowOff>135255</xdr:rowOff>
    </xdr:to>
    <xdr:pic>
      <xdr:nvPicPr>
        <xdr:cNvPr id="2" name="Picture 1" descr="Nokia">
          <a:extLst>
            <a:ext uri="{FF2B5EF4-FFF2-40B4-BE49-F238E27FC236}">
              <a16:creationId xmlns:a16="http://schemas.microsoft.com/office/drawing/2014/main" id="{340F1A71-76D7-44F6-A347-CDDB9414E56E}"/>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6200" y="0"/>
          <a:ext cx="1124903" cy="830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1554480</xdr:colOff>
      <xdr:row>1</xdr:row>
      <xdr:rowOff>53340</xdr:rowOff>
    </xdr:from>
    <xdr:to>
      <xdr:col>2</xdr:col>
      <xdr:colOff>2458720</xdr:colOff>
      <xdr:row>2</xdr:row>
      <xdr:rowOff>119675</xdr:rowOff>
    </xdr:to>
    <xdr:pic>
      <xdr:nvPicPr>
        <xdr:cNvPr id="2" name="Picture 1">
          <a:extLst>
            <a:ext uri="{FF2B5EF4-FFF2-40B4-BE49-F238E27FC236}">
              <a16:creationId xmlns:a16="http://schemas.microsoft.com/office/drawing/2014/main" id="{430A17CB-B1C8-49B1-835F-31A87041B206}"/>
            </a:ext>
          </a:extLst>
        </xdr:cNvPr>
        <xdr:cNvPicPr>
          <a:picLocks noChangeAspect="1"/>
        </xdr:cNvPicPr>
      </xdr:nvPicPr>
      <xdr:blipFill>
        <a:blip xmlns:r="http://schemas.openxmlformats.org/officeDocument/2006/relationships" r:embed="rId1"/>
        <a:stretch>
          <a:fillRect/>
        </a:stretch>
      </xdr:blipFill>
      <xdr:spPr>
        <a:xfrm>
          <a:off x="3357880" y="218440"/>
          <a:ext cx="891540" cy="231435"/>
        </a:xfrm>
        <a:prstGeom prst="rect">
          <a:avLst/>
        </a:prstGeom>
      </xdr:spPr>
    </xdr:pic>
    <xdr:clientData/>
  </xdr:twoCellAnchor>
  <xdr:twoCellAnchor editAs="oneCell">
    <xdr:from>
      <xdr:col>2</xdr:col>
      <xdr:colOff>1554480</xdr:colOff>
      <xdr:row>1</xdr:row>
      <xdr:rowOff>53340</xdr:rowOff>
    </xdr:from>
    <xdr:to>
      <xdr:col>2</xdr:col>
      <xdr:colOff>2446020</xdr:colOff>
      <xdr:row>2</xdr:row>
      <xdr:rowOff>119675</xdr:rowOff>
    </xdr:to>
    <xdr:pic>
      <xdr:nvPicPr>
        <xdr:cNvPr id="3" name="Picture 2">
          <a:extLst>
            <a:ext uri="{FF2B5EF4-FFF2-40B4-BE49-F238E27FC236}">
              <a16:creationId xmlns:a16="http://schemas.microsoft.com/office/drawing/2014/main" id="{6D78E304-752B-4356-ADF3-4F1897D1312B}"/>
            </a:ext>
          </a:extLst>
        </xdr:cNvPr>
        <xdr:cNvPicPr>
          <a:picLocks noChangeAspect="1"/>
        </xdr:cNvPicPr>
      </xdr:nvPicPr>
      <xdr:blipFill>
        <a:blip xmlns:r="http://schemas.openxmlformats.org/officeDocument/2006/relationships" r:embed="rId1"/>
        <a:stretch>
          <a:fillRect/>
        </a:stretch>
      </xdr:blipFill>
      <xdr:spPr>
        <a:xfrm>
          <a:off x="3357880" y="218440"/>
          <a:ext cx="891540" cy="23143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2484120</xdr:colOff>
      <xdr:row>0</xdr:row>
      <xdr:rowOff>156210</xdr:rowOff>
    </xdr:from>
    <xdr:to>
      <xdr:col>2</xdr:col>
      <xdr:colOff>3407410</xdr:colOff>
      <xdr:row>2</xdr:row>
      <xdr:rowOff>53635</xdr:rowOff>
    </xdr:to>
    <xdr:pic>
      <xdr:nvPicPr>
        <xdr:cNvPr id="2" name="Picture 1">
          <a:extLst>
            <a:ext uri="{FF2B5EF4-FFF2-40B4-BE49-F238E27FC236}">
              <a16:creationId xmlns:a16="http://schemas.microsoft.com/office/drawing/2014/main" id="{494B14A2-B8F2-4DA3-A633-B0BE5DA11FDB}"/>
            </a:ext>
          </a:extLst>
        </xdr:cNvPr>
        <xdr:cNvPicPr>
          <a:picLocks noChangeAspect="1"/>
        </xdr:cNvPicPr>
      </xdr:nvPicPr>
      <xdr:blipFill>
        <a:blip xmlns:r="http://schemas.openxmlformats.org/officeDocument/2006/relationships" r:embed="rId1"/>
        <a:stretch>
          <a:fillRect/>
        </a:stretch>
      </xdr:blipFill>
      <xdr:spPr>
        <a:xfrm>
          <a:off x="3963670" y="156210"/>
          <a:ext cx="891540" cy="221275"/>
        </a:xfrm>
        <a:prstGeom prst="rect">
          <a:avLst/>
        </a:prstGeom>
      </xdr:spPr>
    </xdr:pic>
    <xdr:clientData/>
  </xdr:twoCellAnchor>
  <xdr:twoCellAnchor editAs="oneCell">
    <xdr:from>
      <xdr:col>2</xdr:col>
      <xdr:colOff>2484120</xdr:colOff>
      <xdr:row>0</xdr:row>
      <xdr:rowOff>156210</xdr:rowOff>
    </xdr:from>
    <xdr:to>
      <xdr:col>2</xdr:col>
      <xdr:colOff>3375660</xdr:colOff>
      <xdr:row>2</xdr:row>
      <xdr:rowOff>47285</xdr:rowOff>
    </xdr:to>
    <xdr:pic>
      <xdr:nvPicPr>
        <xdr:cNvPr id="3" name="Picture 2">
          <a:extLst>
            <a:ext uri="{FF2B5EF4-FFF2-40B4-BE49-F238E27FC236}">
              <a16:creationId xmlns:a16="http://schemas.microsoft.com/office/drawing/2014/main" id="{223C687E-6E5C-4709-810D-A9C3E8798004}"/>
            </a:ext>
          </a:extLst>
        </xdr:cNvPr>
        <xdr:cNvPicPr>
          <a:picLocks noChangeAspect="1"/>
        </xdr:cNvPicPr>
      </xdr:nvPicPr>
      <xdr:blipFill>
        <a:blip xmlns:r="http://schemas.openxmlformats.org/officeDocument/2006/relationships" r:embed="rId1"/>
        <a:stretch>
          <a:fillRect/>
        </a:stretch>
      </xdr:blipFill>
      <xdr:spPr>
        <a:xfrm>
          <a:off x="3963670" y="156210"/>
          <a:ext cx="891540" cy="2212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okianam-my.sharepoint.com/Documents%20and%20Settings/aacosta/Local%20Settings/Temporary%20Internet%20Files/OLK10/7270%20quote%20(6)12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okianam-my.sharepoint.com/WINDOWS/TEMP/SDN%20PPPv14_Mar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okianam.sharepoint.com/H:/Documents%20and%20Settings/vigneron/My%20Documents/%60FRANCOIS'%20DOCUMENTS/8000%20aggregate/8000/8000%20fv/040401%20Cost%20Model%20jg%20cost%20fv.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MASTER-I.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ll1.us.alcatel-lucent.com/Documents%20and%20Settings/bbird/My%20Documents/ALCATEL%20PART%20NUMBERS/Bridgewater/DHCP%20SUB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nokianam-my.sharepoint.com/Users/pmccuske/Documents/LocalWorkingProjectFiles/IPR-IP%20Pdt_PPP_V75.00_2017071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ll1.eu.alcatel-lucent.com/Documents%20and%20Settings/chenders/Local%20Settings/Temporary%20Internet%20Files/OLK10B/ALPIM%20Bulk%20Update%20of%20Produ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iscount summary"/>
      <sheetName val="Price updates"/>
      <sheetName val="LANGUAGE"/>
      <sheetName val="PART_DISCOUNT"/>
      <sheetName val="7270 MSC CHPA02 (1)"/>
      <sheetName val="7270 MSC CHPA04 (2)"/>
      <sheetName val="7270 MSC CHPA03 (3)"/>
      <sheetName val="7270 MSC CHPA05 (4)"/>
      <sheetName val="7270 MSC CHPA01 (5)"/>
      <sheetName val="7270 MSC MOPA01 (6)"/>
      <sheetName val="7270 MSC PHPA14 (7)"/>
      <sheetName val="7270 MSC PHPA01 (8)"/>
      <sheetName val="7270 MSC DEPA01 (9)"/>
      <sheetName val="7270 MSC SANJ01 (10)"/>
      <sheetName val="7270 MSC CUNJ01 (11)"/>
      <sheetName val="7270 MSC GLNJ01 (12)"/>
      <sheetName val="7270 MSC CANJ01 (13)"/>
      <sheetName val="7270 MSC BUNJ02 (14)"/>
      <sheetName val="7270 MSC BUPA04 (15)"/>
      <sheetName val="7270 MSC BUNJ01 (16)"/>
      <sheetName val="7270 MSC NCDE01 (17)"/>
      <sheetName val="5620 NM NMS (18)"/>
      <sheetName val="7270 MSC Matrix"/>
      <sheetName val="5620 NM Matrix"/>
      <sheetName val="CURRENCY"/>
      <sheetName val="CATEGORY_DISCOUNT"/>
    </sheetNames>
    <sheetDataSet>
      <sheetData sheetId="0"/>
      <sheetData sheetId="1"/>
      <sheetData sheetId="2"/>
      <sheetData sheetId="3">
        <row r="57">
          <cell r="B57" t="str">
            <v>Control and Service Cards</v>
          </cell>
        </row>
        <row r="58">
          <cell r="B58" t="str">
            <v>Interface and Application Cards</v>
          </cell>
        </row>
        <row r="60">
          <cell r="B60" t="str">
            <v>Miscellaneous</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5">
          <cell r="A5" t="str">
            <v>90-4442-02</v>
          </cell>
          <cell r="B5" t="str">
            <v>7270 8 SLOT DC SYSTEM clei</v>
          </cell>
          <cell r="C5">
            <v>4000</v>
          </cell>
          <cell r="D5">
            <v>1</v>
          </cell>
          <cell r="E5">
            <v>1</v>
          </cell>
          <cell r="F5">
            <v>1</v>
          </cell>
          <cell r="G5">
            <v>1</v>
          </cell>
          <cell r="H5">
            <v>1</v>
          </cell>
          <cell r="J5">
            <v>1</v>
          </cell>
          <cell r="K5">
            <v>1</v>
          </cell>
          <cell r="O5">
            <v>1</v>
          </cell>
          <cell r="Q5">
            <v>1</v>
          </cell>
          <cell r="R5">
            <v>1</v>
          </cell>
          <cell r="S5">
            <v>1</v>
          </cell>
          <cell r="T5">
            <v>1</v>
          </cell>
          <cell r="U5">
            <v>12</v>
          </cell>
          <cell r="V5">
            <v>24000</v>
          </cell>
        </row>
        <row r="6">
          <cell r="A6" t="str">
            <v>90-4453-03</v>
          </cell>
          <cell r="B6" t="str">
            <v>7270 HUB CARD - 6 &amp; 8 SLOT SYSTEMS clei</v>
          </cell>
          <cell r="C6">
            <v>2500</v>
          </cell>
          <cell r="D6">
            <v>2</v>
          </cell>
          <cell r="E6">
            <v>2</v>
          </cell>
          <cell r="F6">
            <v>2</v>
          </cell>
          <cell r="G6">
            <v>2</v>
          </cell>
          <cell r="H6">
            <v>2</v>
          </cell>
          <cell r="I6">
            <v>2</v>
          </cell>
          <cell r="J6">
            <v>2</v>
          </cell>
          <cell r="K6">
            <v>2</v>
          </cell>
          <cell r="L6">
            <v>2</v>
          </cell>
          <cell r="M6">
            <v>2</v>
          </cell>
          <cell r="N6">
            <v>2</v>
          </cell>
          <cell r="O6">
            <v>2</v>
          </cell>
          <cell r="P6">
            <v>2</v>
          </cell>
          <cell r="Q6">
            <v>2</v>
          </cell>
          <cell r="R6">
            <v>2</v>
          </cell>
          <cell r="S6">
            <v>2</v>
          </cell>
          <cell r="T6">
            <v>2</v>
          </cell>
          <cell r="U6">
            <v>34</v>
          </cell>
          <cell r="V6">
            <v>42500</v>
          </cell>
        </row>
        <row r="7">
          <cell r="A7" t="str">
            <v>90-4441-02</v>
          </cell>
          <cell r="B7" t="str">
            <v>7270 8 SLOT AC SYSTEM clei</v>
          </cell>
          <cell r="C7">
            <v>3700</v>
          </cell>
          <cell r="I7">
            <v>1</v>
          </cell>
          <cell r="L7">
            <v>1</v>
          </cell>
          <cell r="M7">
            <v>1</v>
          </cell>
          <cell r="N7">
            <v>1</v>
          </cell>
          <cell r="P7">
            <v>1</v>
          </cell>
          <cell r="U7">
            <v>5</v>
          </cell>
          <cell r="V7">
            <v>9250</v>
          </cell>
        </row>
        <row r="9">
          <cell r="B9" t="str">
            <v>Control and Service Cards</v>
          </cell>
        </row>
        <row r="10">
          <cell r="A10" t="str">
            <v>90-4452-52</v>
          </cell>
          <cell r="B10" t="str">
            <v>7270 CONTROL CARD with ePM</v>
          </cell>
          <cell r="C10">
            <v>8000</v>
          </cell>
          <cell r="D10">
            <v>2</v>
          </cell>
          <cell r="E10">
            <v>2</v>
          </cell>
          <cell r="F10">
            <v>2</v>
          </cell>
          <cell r="G10">
            <v>2</v>
          </cell>
          <cell r="H10">
            <v>2</v>
          </cell>
          <cell r="I10">
            <v>2</v>
          </cell>
          <cell r="J10">
            <v>2</v>
          </cell>
          <cell r="K10">
            <v>2</v>
          </cell>
          <cell r="L10">
            <v>2</v>
          </cell>
          <cell r="M10">
            <v>2</v>
          </cell>
          <cell r="N10">
            <v>2</v>
          </cell>
          <cell r="O10">
            <v>2</v>
          </cell>
          <cell r="P10">
            <v>2</v>
          </cell>
          <cell r="Q10">
            <v>2</v>
          </cell>
          <cell r="R10">
            <v>2</v>
          </cell>
          <cell r="S10">
            <v>2</v>
          </cell>
          <cell r="T10">
            <v>2</v>
          </cell>
          <cell r="U10">
            <v>34</v>
          </cell>
          <cell r="V10">
            <v>136000</v>
          </cell>
        </row>
        <row r="11">
          <cell r="A11" t="str">
            <v>90-6499-01</v>
          </cell>
          <cell r="B11" t="str">
            <v>STRATUM 3 SSU MODULE clei</v>
          </cell>
          <cell r="C11">
            <v>800</v>
          </cell>
          <cell r="D11">
            <v>2</v>
          </cell>
          <cell r="E11">
            <v>2</v>
          </cell>
          <cell r="F11">
            <v>2</v>
          </cell>
          <cell r="G11">
            <v>2</v>
          </cell>
          <cell r="H11">
            <v>2</v>
          </cell>
          <cell r="I11">
            <v>2</v>
          </cell>
          <cell r="J11">
            <v>2</v>
          </cell>
          <cell r="K11">
            <v>2</v>
          </cell>
          <cell r="L11">
            <v>2</v>
          </cell>
          <cell r="M11">
            <v>2</v>
          </cell>
          <cell r="N11">
            <v>2</v>
          </cell>
          <cell r="O11">
            <v>2</v>
          </cell>
          <cell r="P11">
            <v>2</v>
          </cell>
          <cell r="Q11">
            <v>2</v>
          </cell>
          <cell r="R11">
            <v>2</v>
          </cell>
          <cell r="S11">
            <v>2</v>
          </cell>
          <cell r="T11">
            <v>2</v>
          </cell>
          <cell r="U11">
            <v>34</v>
          </cell>
          <cell r="V11">
            <v>13600</v>
          </cell>
        </row>
        <row r="13">
          <cell r="B13" t="str">
            <v>Interface and Application Cards</v>
          </cell>
        </row>
        <row r="14">
          <cell r="A14" t="str">
            <v>90-4455-31</v>
          </cell>
          <cell r="B14" t="str">
            <v>7270 T1 8 PORT CE CARD CLEI</v>
          </cell>
          <cell r="C14">
            <v>7000</v>
          </cell>
          <cell r="D14">
            <v>2</v>
          </cell>
          <cell r="E14">
            <v>1</v>
          </cell>
          <cell r="F14">
            <v>1</v>
          </cell>
          <cell r="G14">
            <v>1</v>
          </cell>
          <cell r="H14">
            <v>2</v>
          </cell>
          <cell r="U14">
            <v>7</v>
          </cell>
          <cell r="V14">
            <v>24500</v>
          </cell>
        </row>
        <row r="15">
          <cell r="A15" t="str">
            <v>90-4458-25</v>
          </cell>
          <cell r="B15" t="str">
            <v>7270 DS3 PRT CR W/CPU-2 (13.5K) clei</v>
          </cell>
          <cell r="C15">
            <v>11500</v>
          </cell>
          <cell r="D15">
            <v>1</v>
          </cell>
          <cell r="E15">
            <v>1</v>
          </cell>
          <cell r="F15">
            <v>1</v>
          </cell>
          <cell r="G15">
            <v>1</v>
          </cell>
          <cell r="H15">
            <v>1</v>
          </cell>
          <cell r="I15">
            <v>1</v>
          </cell>
          <cell r="J15">
            <v>1</v>
          </cell>
          <cell r="L15">
            <v>1</v>
          </cell>
          <cell r="M15">
            <v>1</v>
          </cell>
          <cell r="N15">
            <v>1</v>
          </cell>
          <cell r="O15">
            <v>1</v>
          </cell>
          <cell r="P15">
            <v>1</v>
          </cell>
          <cell r="Q15">
            <v>1</v>
          </cell>
          <cell r="U15">
            <v>13</v>
          </cell>
          <cell r="V15">
            <v>74750</v>
          </cell>
        </row>
        <row r="16">
          <cell r="A16" t="str">
            <v>90-4460-01</v>
          </cell>
          <cell r="B16" t="str">
            <v>7270 T1 8PORT I/O CARD clei</v>
          </cell>
          <cell r="C16">
            <v>1200</v>
          </cell>
          <cell r="D16">
            <v>2</v>
          </cell>
          <cell r="E16">
            <v>1</v>
          </cell>
          <cell r="F16">
            <v>1</v>
          </cell>
          <cell r="G16">
            <v>1</v>
          </cell>
          <cell r="H16">
            <v>3</v>
          </cell>
          <cell r="I16">
            <v>1</v>
          </cell>
          <cell r="J16">
            <v>1</v>
          </cell>
          <cell r="K16">
            <v>1</v>
          </cell>
          <cell r="P16">
            <v>1</v>
          </cell>
          <cell r="Q16">
            <v>1</v>
          </cell>
          <cell r="R16">
            <v>1</v>
          </cell>
          <cell r="S16">
            <v>1</v>
          </cell>
          <cell r="T16">
            <v>1</v>
          </cell>
          <cell r="U16">
            <v>16</v>
          </cell>
          <cell r="V16">
            <v>9600</v>
          </cell>
        </row>
        <row r="17">
          <cell r="A17" t="str">
            <v>90-4463-01</v>
          </cell>
          <cell r="B17" t="str">
            <v>7270 DS3/E3 3P BNC I/O CARD clei</v>
          </cell>
          <cell r="C17">
            <v>700</v>
          </cell>
          <cell r="D17">
            <v>1</v>
          </cell>
          <cell r="E17">
            <v>1</v>
          </cell>
          <cell r="F17">
            <v>1</v>
          </cell>
          <cell r="G17">
            <v>1</v>
          </cell>
          <cell r="H17">
            <v>1</v>
          </cell>
          <cell r="I17">
            <v>1</v>
          </cell>
          <cell r="J17">
            <v>1</v>
          </cell>
          <cell r="L17">
            <v>1</v>
          </cell>
          <cell r="M17">
            <v>1</v>
          </cell>
          <cell r="N17">
            <v>1</v>
          </cell>
          <cell r="O17">
            <v>1</v>
          </cell>
          <cell r="P17">
            <v>1</v>
          </cell>
          <cell r="Q17">
            <v>1</v>
          </cell>
          <cell r="U17">
            <v>13</v>
          </cell>
          <cell r="V17">
            <v>4550</v>
          </cell>
        </row>
        <row r="18">
          <cell r="A18" t="str">
            <v>90-4459-43</v>
          </cell>
          <cell r="B18" t="str">
            <v>7270 T1 8 PORT CR CARD W/CPU-2 clei</v>
          </cell>
          <cell r="C18">
            <v>9750</v>
          </cell>
          <cell r="H18">
            <v>1</v>
          </cell>
          <cell r="I18">
            <v>1</v>
          </cell>
          <cell r="J18">
            <v>1</v>
          </cell>
          <cell r="K18">
            <v>1</v>
          </cell>
          <cell r="P18">
            <v>1</v>
          </cell>
          <cell r="Q18">
            <v>1</v>
          </cell>
          <cell r="R18">
            <v>1</v>
          </cell>
          <cell r="S18">
            <v>1</v>
          </cell>
          <cell r="T18">
            <v>1</v>
          </cell>
          <cell r="U18">
            <v>9</v>
          </cell>
          <cell r="V18">
            <v>43875</v>
          </cell>
        </row>
        <row r="19">
          <cell r="A19" t="str">
            <v>90-6602-41</v>
          </cell>
          <cell r="B19" t="str">
            <v>7270 10/100 MB ETHERNET CARD CLEI</v>
          </cell>
          <cell r="C19">
            <v>5000</v>
          </cell>
          <cell r="H19">
            <v>1</v>
          </cell>
          <cell r="I19">
            <v>1</v>
          </cell>
          <cell r="K19">
            <v>1</v>
          </cell>
          <cell r="L19">
            <v>1</v>
          </cell>
          <cell r="M19">
            <v>1</v>
          </cell>
          <cell r="N19">
            <v>1</v>
          </cell>
          <cell r="O19">
            <v>1</v>
          </cell>
          <cell r="P19">
            <v>1</v>
          </cell>
          <cell r="R19">
            <v>1</v>
          </cell>
          <cell r="S19">
            <v>1</v>
          </cell>
          <cell r="T19">
            <v>1</v>
          </cell>
          <cell r="U19">
            <v>11</v>
          </cell>
          <cell r="V19">
            <v>27500</v>
          </cell>
        </row>
        <row r="20">
          <cell r="A20" t="str">
            <v>90-6603-01</v>
          </cell>
          <cell r="B20" t="str">
            <v>7270 E-NET 4P 10/100BASE-T I/O clei</v>
          </cell>
          <cell r="C20">
            <v>2100</v>
          </cell>
          <cell r="H20">
            <v>1</v>
          </cell>
          <cell r="I20">
            <v>1</v>
          </cell>
          <cell r="K20">
            <v>1</v>
          </cell>
          <cell r="L20">
            <v>1</v>
          </cell>
          <cell r="M20">
            <v>1</v>
          </cell>
          <cell r="N20">
            <v>1</v>
          </cell>
          <cell r="O20">
            <v>1</v>
          </cell>
          <cell r="P20">
            <v>1</v>
          </cell>
          <cell r="R20">
            <v>1</v>
          </cell>
          <cell r="S20">
            <v>1</v>
          </cell>
          <cell r="T20">
            <v>1</v>
          </cell>
          <cell r="U20">
            <v>11</v>
          </cell>
          <cell r="V20">
            <v>11550</v>
          </cell>
        </row>
        <row r="21">
          <cell r="A21" t="str">
            <v>90-6743-01</v>
          </cell>
          <cell r="B21" t="str">
            <v>7270 IMA MODULE FOR T1/E1 CR clei</v>
          </cell>
          <cell r="C21">
            <v>3000</v>
          </cell>
          <cell r="H21">
            <v>1</v>
          </cell>
          <cell r="I21">
            <v>1</v>
          </cell>
          <cell r="J21">
            <v>1</v>
          </cell>
          <cell r="K21">
            <v>1</v>
          </cell>
          <cell r="P21">
            <v>1</v>
          </cell>
          <cell r="Q21">
            <v>1</v>
          </cell>
          <cell r="R21">
            <v>1</v>
          </cell>
          <cell r="S21">
            <v>1</v>
          </cell>
          <cell r="T21">
            <v>1</v>
          </cell>
          <cell r="U21">
            <v>9</v>
          </cell>
          <cell r="V21">
            <v>13500</v>
          </cell>
        </row>
        <row r="23">
          <cell r="B23" t="str">
            <v>Miscellaneous</v>
          </cell>
        </row>
        <row r="24">
          <cell r="A24" t="str">
            <v>90-4444-01</v>
          </cell>
          <cell r="B24" t="str">
            <v>48V DC POWER SUPPLY clei</v>
          </cell>
          <cell r="C24">
            <v>700</v>
          </cell>
          <cell r="D24">
            <v>3</v>
          </cell>
          <cell r="E24">
            <v>3</v>
          </cell>
          <cell r="F24">
            <v>3</v>
          </cell>
          <cell r="G24">
            <v>3</v>
          </cell>
          <cell r="H24">
            <v>4</v>
          </cell>
          <cell r="J24">
            <v>3</v>
          </cell>
          <cell r="K24">
            <v>3</v>
          </cell>
          <cell r="O24">
            <v>3</v>
          </cell>
          <cell r="Q24">
            <v>3</v>
          </cell>
          <cell r="R24">
            <v>3</v>
          </cell>
          <cell r="S24">
            <v>3</v>
          </cell>
          <cell r="T24">
            <v>3</v>
          </cell>
          <cell r="U24">
            <v>37</v>
          </cell>
          <cell r="V24">
            <v>12950</v>
          </cell>
        </row>
        <row r="25">
          <cell r="A25" t="str">
            <v>90-6893-01</v>
          </cell>
          <cell r="B25" t="str">
            <v>7270 ONLINE DOCN CD</v>
          </cell>
          <cell r="C25">
            <v>350</v>
          </cell>
          <cell r="D25">
            <v>1</v>
          </cell>
          <cell r="E25">
            <v>1</v>
          </cell>
          <cell r="F25">
            <v>1</v>
          </cell>
          <cell r="G25">
            <v>1</v>
          </cell>
          <cell r="H25">
            <v>1</v>
          </cell>
          <cell r="I25">
            <v>1</v>
          </cell>
          <cell r="J25">
            <v>1</v>
          </cell>
          <cell r="K25">
            <v>1</v>
          </cell>
          <cell r="L25">
            <v>1</v>
          </cell>
          <cell r="M25">
            <v>1</v>
          </cell>
          <cell r="N25">
            <v>1</v>
          </cell>
          <cell r="O25">
            <v>1</v>
          </cell>
          <cell r="P25">
            <v>1</v>
          </cell>
          <cell r="Q25">
            <v>1</v>
          </cell>
          <cell r="R25">
            <v>1</v>
          </cell>
          <cell r="S25">
            <v>1</v>
          </cell>
          <cell r="T25">
            <v>1</v>
          </cell>
          <cell r="U25">
            <v>17</v>
          </cell>
          <cell r="V25">
            <v>2975</v>
          </cell>
        </row>
        <row r="26">
          <cell r="A26" t="str">
            <v>90-9774-70</v>
          </cell>
          <cell r="B26" t="str">
            <v>NEW NODE 7270 R7.0 S/W RTU WITH CD</v>
          </cell>
          <cell r="C26">
            <v>1</v>
          </cell>
          <cell r="D26">
            <v>1</v>
          </cell>
          <cell r="E26">
            <v>1</v>
          </cell>
          <cell r="F26">
            <v>1</v>
          </cell>
          <cell r="G26">
            <v>1</v>
          </cell>
          <cell r="H26">
            <v>1</v>
          </cell>
          <cell r="I26">
            <v>1</v>
          </cell>
          <cell r="J26">
            <v>1</v>
          </cell>
          <cell r="K26">
            <v>1</v>
          </cell>
          <cell r="L26">
            <v>1</v>
          </cell>
          <cell r="M26">
            <v>1</v>
          </cell>
          <cell r="N26">
            <v>1</v>
          </cell>
          <cell r="O26">
            <v>1</v>
          </cell>
          <cell r="P26">
            <v>1</v>
          </cell>
          <cell r="Q26">
            <v>1</v>
          </cell>
          <cell r="R26">
            <v>1</v>
          </cell>
          <cell r="S26">
            <v>1</v>
          </cell>
          <cell r="T26">
            <v>1</v>
          </cell>
          <cell r="U26">
            <v>17</v>
          </cell>
          <cell r="V26">
            <v>8.5</v>
          </cell>
        </row>
        <row r="27">
          <cell r="A27" t="str">
            <v>90-4443-01</v>
          </cell>
          <cell r="B27" t="str">
            <v>UNIVERSAL AC P.SUPPLY clei</v>
          </cell>
          <cell r="C27">
            <v>500</v>
          </cell>
          <cell r="I27">
            <v>3</v>
          </cell>
          <cell r="L27">
            <v>3</v>
          </cell>
          <cell r="M27">
            <v>3</v>
          </cell>
          <cell r="N27">
            <v>3</v>
          </cell>
          <cell r="P27">
            <v>3</v>
          </cell>
          <cell r="U27">
            <v>15</v>
          </cell>
          <cell r="V27">
            <v>3750</v>
          </cell>
        </row>
      </sheetData>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ANT"/>
      <sheetName val="SDNservices"/>
      <sheetName val="7470MSP"/>
      <sheetName val="7670ESE"/>
      <sheetName val="7670RSP"/>
      <sheetName val="7270MSC"/>
      <sheetName val="7420_"/>
      <sheetName val="MAINSTREETinfo"/>
      <sheetName val="27XX_28XX"/>
      <sheetName val="2902_"/>
      <sheetName val="3600_"/>
      <sheetName val="3600+"/>
      <sheetName val="3608_9"/>
      <sheetName val="3612_"/>
      <sheetName val="3624_"/>
      <sheetName val="3630_"/>
      <sheetName val="36110_111"/>
      <sheetName val="Miscellaneous"/>
      <sheetName val="OEM"/>
      <sheetName val="Status Definitions"/>
      <sheetName val="Product Listing"/>
      <sheetName val="1603"/>
      <sheetName val="Country_Codes"/>
      <sheetName val="cfoa51"/>
      <sheetName val="Engineer &amp; Furnish"/>
      <sheetName val="BMAX TDD"/>
      <sheetName val="Pricing Summary"/>
      <sheetName val="Factors"/>
      <sheetName val="Status_Definitions"/>
      <sheetName val="Product_Listing"/>
      <sheetName val="Engineer_&amp;_Furnish"/>
      <sheetName val="BMAX_TDD"/>
      <sheetName val="Drop Box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Qty"/>
      <sheetName val="Recovery Rates"/>
      <sheetName val="CommPak - full indoor"/>
      <sheetName val="CommPak - full outdoor"/>
      <sheetName val="MDR-8X02-CommPak"/>
      <sheetName val="MDR-8X02-DS1"/>
      <sheetName val="MDR-8X04-DS1"/>
      <sheetName val="MDR-8X05u-CommPak"/>
      <sheetName val="MDR-8X05u"/>
      <sheetName val="MDR-8X06-DS1 CommPak"/>
      <sheetName val="MDR-8X06-DS1"/>
      <sheetName val="MDR-8X08-DS1 CommPak"/>
      <sheetName val="MDR-8X08-DS1"/>
      <sheetName val="MDR-8X08-DS1 Telus"/>
      <sheetName val="MDR-8X10-DS1 CommPak"/>
      <sheetName val="MDR-8X10-DS1"/>
      <sheetName val="MDR-8602-DS3"/>
      <sheetName val="MDR-8604-DS3"/>
      <sheetName val="MDR-8606-DS3 "/>
      <sheetName val="MDR-8606-DS3 BAS"/>
      <sheetName val="MDR-8608-DS3"/>
      <sheetName val="MDR-8608-DS3 telus"/>
      <sheetName val="MDR-8608-DS3 simplex"/>
      <sheetName val="MDR-8611-DS3"/>
      <sheetName val="MDR-8704s-OC3 Ethernet"/>
      <sheetName val="MDR-8704s-OC3"/>
      <sheetName val="MDR-8706 Ethernet"/>
      <sheetName val="MDR-8706s-OC3"/>
      <sheetName val="MDR-8706 OC3 CommPak"/>
      <sheetName val="MDR-8708s-OC3"/>
      <sheetName val="MDR-8711s-OC3  Ethernet"/>
      <sheetName val="MDR-8711s-OC3 "/>
      <sheetName val="MDR-8X06-DS1 (14)"/>
      <sheetName val="MDR-8X06-DS1 (23)"/>
      <sheetName val="MDR-8X06-DS1 (29)"/>
      <sheetName val="MDR-8X08-DS1 (28)"/>
      <sheetName val="MDR-8X08-DS1 (30)"/>
      <sheetName val="MDR-8X10-DS1 (15)"/>
      <sheetName val="MDR-8X10-DS1 (23)"/>
      <sheetName val="MDR-8X10-DS1 (29)"/>
      <sheetName val="MDR-8606-DS3 (23)"/>
      <sheetName val="MDR-8606-DS3 (29)"/>
      <sheetName val="MDR-8606-DS3 (31)"/>
      <sheetName val="MDR-8608-DS3(28)"/>
      <sheetName val="MDR-8608-DS3(30)"/>
      <sheetName val="MDR-8611-DS3(23)"/>
      <sheetName val="MDR-8611-DS3(27)"/>
      <sheetName val="MDR-8611-DS3(29)"/>
      <sheetName val="MDR-8706s-OC3 (23)"/>
      <sheetName val="MDR-8706s-OC3 (29)"/>
      <sheetName val="MDR-8706s-OC3 (31)"/>
      <sheetName val="MDR-8708s-OC3 (28)"/>
      <sheetName val="MDR-8708s-OC3 (30)"/>
      <sheetName val="MDR-8711s-OC3 (23)"/>
      <sheetName val="MDR-8711s-OC3 (27)"/>
      <sheetName val="MDR-8711s-OC3 (29)"/>
      <sheetName val="Com Equip modules"/>
      <sheetName val="Market %"/>
      <sheetName val="Module Qty "/>
      <sheetName val="Oracle Common"/>
      <sheetName val="Oracle Models"/>
      <sheetName val="Cost Model 040101"/>
      <sheetName val="314269"/>
      <sheetName val="export common"/>
      <sheetName val="export"/>
      <sheetName val="1603"/>
      <sheetName val="Template"/>
      <sheetName val="Summary"/>
      <sheetName val="TABLES"/>
      <sheetName val="PRICING"/>
      <sheetName val="Tower Types"/>
      <sheetName val="Antenna_FLex_Term_Hangers"/>
      <sheetName val="040401 Cost Model jg cost fv"/>
      <sheetName val="ATT Codes"/>
      <sheetName val="Names List"/>
      <sheetName val="Pricing Summary"/>
      <sheetName val="GNET RFQ FORM"/>
      <sheetName val="Base"/>
      <sheetName val="INPUT"/>
      <sheetName val="040401%20Cost%20Model%20jg%20co"/>
      <sheetName val="Model_Qty"/>
      <sheetName val="Recovery_Rates"/>
      <sheetName val="CommPak_-_full_indoor"/>
      <sheetName val="CommPak_-_full_outdoor"/>
      <sheetName val="MDR-8X06-DS1_CommPak"/>
      <sheetName val="MDR-8X08-DS1_CommPak"/>
      <sheetName val="MDR-8X08-DS1_Telus"/>
      <sheetName val="MDR-8X10-DS1_CommPak"/>
      <sheetName val="MDR-8606-DS3_"/>
      <sheetName val="MDR-8606-DS3_BAS"/>
      <sheetName val="MDR-8608-DS3_telus"/>
      <sheetName val="MDR-8608-DS3_simplex"/>
      <sheetName val="MDR-8704s-OC3_Ethernet"/>
      <sheetName val="MDR-8706_Ethernet"/>
      <sheetName val="MDR-8706_OC3_CommPak"/>
      <sheetName val="MDR-8711s-OC3__Ethernet"/>
      <sheetName val="MDR-8711s-OC3_"/>
      <sheetName val="MDR-8X06-DS1_(14)"/>
      <sheetName val="MDR-8X06-DS1_(23)"/>
      <sheetName val="MDR-8X06-DS1_(29)"/>
      <sheetName val="MDR-8X08-DS1_(28)"/>
      <sheetName val="MDR-8X08-DS1_(30)"/>
      <sheetName val="MDR-8X10-DS1_(15)"/>
      <sheetName val="MDR-8X10-DS1_(23)"/>
      <sheetName val="MDR-8X10-DS1_(29)"/>
      <sheetName val="MDR-8606-DS3_(23)"/>
      <sheetName val="MDR-8606-DS3_(29)"/>
      <sheetName val="MDR-8606-DS3_(31)"/>
      <sheetName val="MDR-8706s-OC3_(23)"/>
      <sheetName val="MDR-8706s-OC3_(29)"/>
      <sheetName val="MDR-8706s-OC3_(31)"/>
      <sheetName val="MDR-8708s-OC3_(28)"/>
      <sheetName val="MDR-8708s-OC3_(30)"/>
      <sheetName val="MDR-8711s-OC3_(23)"/>
      <sheetName val="MDR-8711s-OC3_(27)"/>
      <sheetName val="MDR-8711s-OC3_(29)"/>
      <sheetName val="Com_Equip_modules"/>
      <sheetName val="Market_%"/>
      <sheetName val="Module_Qty_"/>
      <sheetName val="Oracle_Common"/>
      <sheetName val="Oracle_Models"/>
      <sheetName val="Cost_Model_040101"/>
      <sheetName val="export_common"/>
      <sheetName val="Tower_Types"/>
      <sheetName val="040401_Cost_Model_jg_cost_fv"/>
      <sheetName val="ATT_Codes"/>
      <sheetName val="Names_List"/>
      <sheetName val="Pricing_Summary"/>
      <sheetName val="GNET_RFQ_FORM"/>
      <sheetName val="MARK-UP"/>
    </sheetNames>
    <sheetDataSet>
      <sheetData sheetId="0" refreshError="1"/>
      <sheetData sheetId="1" refreshError="1">
        <row r="3">
          <cell r="B3">
            <v>-1.9446675218116573E-2</v>
          </cell>
        </row>
        <row r="14">
          <cell r="B14">
            <v>0</v>
          </cell>
        </row>
        <row r="15">
          <cell r="B1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S"/>
      <sheetName val="COSTS"/>
      <sheetName val="PRICES"/>
      <sheetName val="Task List"/>
      <sheetName val="Survey"/>
      <sheetName val="Discount Schedule"/>
      <sheetName val="7705SAR - Matrix"/>
      <sheetName val="Task_List"/>
      <sheetName val="Discount_Schedule"/>
    </sheetNames>
    <sheetDataSet>
      <sheetData sheetId="0" refreshError="1"/>
      <sheetData sheetId="1" refreshError="1"/>
      <sheetData sheetId="2" refreshError="1">
        <row r="3">
          <cell r="O3" t="str">
            <v>EURO</v>
          </cell>
        </row>
      </sheetData>
      <sheetData sheetId="3" refreshError="1"/>
      <sheetData sheetId="4" refreshError="1"/>
      <sheetData sheetId="5" refreshError="1"/>
      <sheetData sheetId="6" refreshError="1"/>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gacy - Manditory Field info."/>
      <sheetName val="APN Mandator field info"/>
      <sheetName val="OEM Parts"/>
      <sheetName val="AUSA PARTS"/>
      <sheetName val="SAP Material Mass TEMPLATE"/>
      <sheetName val="SAP Mat. Mass TEMP Vendor "/>
      <sheetName val="Drop Box Data"/>
      <sheetName val="Explanation of columns"/>
      <sheetName val="Parameters"/>
      <sheetName val="Cover"/>
      <sheetName val="Search"/>
      <sheetName val="ALL"/>
      <sheetName val="License Key Info"/>
      <sheetName val="EN TABLE"/>
      <sheetName val="SSP"/>
      <sheetName val="Platform Sizing"/>
      <sheetName val="NM"/>
      <sheetName val="SAM"/>
      <sheetName val="CPAM"/>
      <sheetName val="RAM"/>
      <sheetName val="SSC"/>
      <sheetName val="SSC - Australia &amp; NZ"/>
      <sheetName val=" CMIP"/>
      <sheetName val="CORBA"/>
      <sheetName val="AIM"/>
      <sheetName val="AIM Compat. Table"/>
      <sheetName val="Elem Mgr."/>
      <sheetName val="NIC"/>
      <sheetName val="Prof. Services"/>
      <sheetName val="Status Definitions"/>
      <sheetName val="List"/>
      <sheetName val="PT Took"/>
      <sheetName val="Contract summary"/>
      <sheetName val="Index"/>
      <sheetName val="DHCP SUBS"/>
      <sheetName val="Template"/>
      <sheetName val="Price List"/>
      <sheetName val="selling_unit"/>
      <sheetName val="data"/>
      <sheetName val="SAP Names"/>
      <sheetName val="prices by region"/>
      <sheetName val="Training"/>
      <sheetName val="Input"/>
      <sheetName val="Calculations"/>
      <sheetName val="AUSA List"/>
    </sheetNames>
    <sheetDataSet>
      <sheetData sheetId="0" refreshError="1"/>
      <sheetData sheetId="1" refreshError="1"/>
      <sheetData sheetId="2" refreshError="1"/>
      <sheetData sheetId="3" refreshError="1"/>
      <sheetData sheetId="4" refreshError="1"/>
      <sheetData sheetId="5" refreshError="1"/>
      <sheetData sheetId="6">
        <row r="2">
          <cell r="B2" t="str">
            <v>I4060299 - SCM - FINISHED GOODS</v>
          </cell>
        </row>
        <row r="3">
          <cell r="B3" t="str">
            <v>60221000 - SWITCH PUBLIC</v>
          </cell>
        </row>
        <row r="4">
          <cell r="B4" t="str">
            <v>60221900 - SWITCH OTHER</v>
          </cell>
        </row>
        <row r="5">
          <cell r="B5" t="str">
            <v>60229999 - TELECOM EQUIPMENT OTHER</v>
          </cell>
        </row>
        <row r="6">
          <cell r="B6" t="str">
            <v>30010000 - COMPLETE SYSTEMS</v>
          </cell>
        </row>
        <row r="7">
          <cell r="B7" t="str">
            <v>91 PART - N9XNSMISC</v>
          </cell>
        </row>
      </sheetData>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ReadMe"/>
      <sheetName val="IPRT UPEI (18-Feb-2014)"/>
      <sheetName val="IPRT - Portfolio"/>
      <sheetName val="IPRT - Contacts"/>
      <sheetName val="Status Definitions"/>
      <sheetName val="Search"/>
      <sheetName val="ALL"/>
      <sheetName val="ChangeVsPrior"/>
      <sheetName val="7450ESS_L60036"/>
      <sheetName val="7750SR_L60036"/>
      <sheetName val="7750 SR-e_L60036"/>
      <sheetName val="7750 SR-a_L60036"/>
      <sheetName val="7950 XRS_L00101"/>
      <sheetName val="7750 Mobile GW_L60046"/>
      <sheetName val="VSR_L60046"/>
      <sheetName val="VMG_L60046"/>
      <sheetName val="7705SAR_L60043"/>
      <sheetName val="210WBX_&lt;&gt;"/>
      <sheetName val="7210SAS_L60044"/>
      <sheetName val="7705&amp;7210 Cabinets"/>
      <sheetName val="CMG_L60046"/>
      <sheetName val="CMU_L60046"/>
      <sheetName val="CMM_L60218"/>
      <sheetName val="Nuage_VSP_Perpetual_L00132"/>
      <sheetName val="Nuage_VSP_Subscription_L00132"/>
      <sheetName val="Nuage_7850_L00132"/>
      <sheetName val="Nuage_VNS_L00132"/>
      <sheetName val="Nuage_VNS_Subscription_L00132"/>
      <sheetName val="Nuage_VSS_L00132"/>
      <sheetName val="Deepfield_L00355"/>
    </sheetNames>
    <sheetDataSet>
      <sheetData sheetId="0"/>
      <sheetData sheetId="1"/>
      <sheetData sheetId="2"/>
      <sheetData sheetId="3">
        <row r="49">
          <cell r="B49" t="str">
            <v>7210 SAS-E/R</v>
          </cell>
        </row>
        <row r="50">
          <cell r="B50" t="str">
            <v>7210 SAS - D/T</v>
          </cell>
        </row>
        <row r="51">
          <cell r="B51" t="str">
            <v>7210 SAS - X/M</v>
          </cell>
        </row>
        <row r="52">
          <cell r="B52" t="str">
            <v>7450 ESS-6/7/12</v>
          </cell>
        </row>
        <row r="53">
          <cell r="B53" t="str">
            <v>7705 SAR (excludes H/Hc)</v>
          </cell>
        </row>
        <row r="54">
          <cell r="B54" t="str">
            <v>7705 SAR- H/Hc</v>
          </cell>
        </row>
        <row r="55">
          <cell r="B55" t="str">
            <v>7750 SR-7/12</v>
          </cell>
        </row>
        <row r="56">
          <cell r="B56" t="str">
            <v>7750 SR EPC/Mobile GW/SecGW RTU licenses</v>
          </cell>
        </row>
        <row r="57">
          <cell r="B57" t="str">
            <v>7750 SR-c4, SR-c12</v>
          </cell>
        </row>
        <row r="58">
          <cell r="B58">
            <v>7950</v>
          </cell>
        </row>
        <row r="59">
          <cell r="B59" t="str">
            <v>IPD SFP/SFP+/XFP/QSFP/CFP pluggable optics</v>
          </cell>
        </row>
        <row r="60">
          <cell r="B60" t="str">
            <v>Blank</v>
          </cell>
        </row>
        <row r="61">
          <cell r="B61" t="str">
            <v>Blank</v>
          </cell>
        </row>
        <row r="62">
          <cell r="B62" t="str">
            <v>Blank</v>
          </cell>
        </row>
        <row r="63">
          <cell r="B63" t="str">
            <v>Blank</v>
          </cell>
        </row>
        <row r="64">
          <cell r="B64" t="str">
            <v>Blank</v>
          </cell>
        </row>
        <row r="65">
          <cell r="B65" t="str">
            <v>Blank</v>
          </cell>
        </row>
        <row r="66">
          <cell r="B66" t="str">
            <v>Blank</v>
          </cell>
        </row>
      </sheetData>
      <sheetData sheetId="4"/>
      <sheetData sheetId="5"/>
      <sheetData sheetId="6"/>
      <sheetData sheetId="7">
        <row r="8">
          <cell r="E8" t="str">
            <v>MASTER PRICE LIST:</v>
          </cell>
        </row>
      </sheetData>
      <sheetData sheetId="8"/>
      <sheetData sheetId="9"/>
      <sheetData sheetId="10">
        <row r="4">
          <cell r="J4" t="str">
            <v>Copyright © Nokia.</v>
          </cell>
        </row>
      </sheetData>
      <sheetData sheetId="11"/>
      <sheetData sheetId="12"/>
      <sheetData sheetId="13"/>
      <sheetData sheetId="14"/>
      <sheetData sheetId="15"/>
      <sheetData sheetId="16"/>
      <sheetData sheetId="17"/>
      <sheetData sheetId="18"/>
      <sheetData sheetId="19"/>
      <sheetData sheetId="20">
        <row r="4">
          <cell r="J4" t="str">
            <v>Copyright © Nokia.</v>
          </cell>
        </row>
      </sheetData>
      <sheetData sheetId="21"/>
      <sheetData sheetId="22"/>
      <sheetData sheetId="23"/>
      <sheetData sheetId="24">
        <row r="4">
          <cell r="J4" t="str">
            <v>Copyright © Nokia.</v>
          </cell>
        </row>
      </sheetData>
      <sheetData sheetId="25"/>
      <sheetData sheetId="26"/>
      <sheetData sheetId="27"/>
      <sheetData sheetId="28"/>
      <sheetData sheetId="29"/>
      <sheetData sheetId="3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refreshError="1"/>
      <sheetData sheetId="1">
        <row r="2">
          <cell r="A2" t="str">
            <v>APO</v>
          </cell>
        </row>
        <row r="3">
          <cell r="A3" t="str">
            <v>APR</v>
          </cell>
        </row>
        <row r="4">
          <cell r="A4" t="str">
            <v>ENT</v>
          </cell>
        </row>
        <row r="5">
          <cell r="A5" t="str">
            <v>MDM</v>
          </cell>
        </row>
        <row r="6">
          <cell r="A6" t="str">
            <v>ORP</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hyperlink" Target="https://nokia.lightning.force.com/lightning/r/01t3h00000038t1AAA/view"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3" Type="http://schemas.openxmlformats.org/officeDocument/2006/relationships/hyperlink" Target="https://nokia.lightning.force.com/lightning/r/Product2/01t3h00000038t6AAA/view" TargetMode="External"/><Relationship Id="rId18" Type="http://schemas.openxmlformats.org/officeDocument/2006/relationships/hyperlink" Target="https://nokia.lightning.force.com/lightning/r/Product2/01tKY000000lVx0YAE/view" TargetMode="External"/><Relationship Id="rId26" Type="http://schemas.openxmlformats.org/officeDocument/2006/relationships/hyperlink" Target="https://nokia.lightning.force.com/lightning/r/01tKY000000ldoaYAA/view" TargetMode="External"/><Relationship Id="rId39" Type="http://schemas.openxmlformats.org/officeDocument/2006/relationships/hyperlink" Target="https://nokia.lightning.force.com/lightning/r/01t3h000003Tai2AAC/view" TargetMode="External"/><Relationship Id="rId21" Type="http://schemas.openxmlformats.org/officeDocument/2006/relationships/hyperlink" Target="https://nokia.lightning.force.com/lightning/r/01tKY000000lIXuYAM/view" TargetMode="External"/><Relationship Id="rId34" Type="http://schemas.openxmlformats.org/officeDocument/2006/relationships/hyperlink" Target="https://nokia.lightning.force.com/lightning/r/01tKY000000m6H8YAI/view" TargetMode="External"/><Relationship Id="rId7" Type="http://schemas.openxmlformats.org/officeDocument/2006/relationships/hyperlink" Target="https://nokia.lightning.force.com/lightning/r/01tKY000000lfgNYAQ/view" TargetMode="External"/><Relationship Id="rId12" Type="http://schemas.openxmlformats.org/officeDocument/2006/relationships/hyperlink" Target="https://nokia.lightning.force.com/lightning/r/Product2/01t3h00000038tbAAA/view" TargetMode="External"/><Relationship Id="rId17" Type="http://schemas.openxmlformats.org/officeDocument/2006/relationships/hyperlink" Target="https://nokia.lightning.force.com/lightning/r/Product2/01tKY000000lVx1YAE/view" TargetMode="External"/><Relationship Id="rId25" Type="http://schemas.openxmlformats.org/officeDocument/2006/relationships/hyperlink" Target="https://nokia.lightning.force.com/lightning/r/01tKY000000nlkMYAQ/view" TargetMode="External"/><Relationship Id="rId33" Type="http://schemas.openxmlformats.org/officeDocument/2006/relationships/hyperlink" Target="https://nokia.lightning.force.com/lightning/r/01t3h000003TbBFAA0/view" TargetMode="External"/><Relationship Id="rId38" Type="http://schemas.openxmlformats.org/officeDocument/2006/relationships/hyperlink" Target="https://nokia.lightning.force.com/lightning/r/01t3h000003TahwAAC/view" TargetMode="External"/><Relationship Id="rId2" Type="http://schemas.openxmlformats.org/officeDocument/2006/relationships/hyperlink" Target="https://nokia.lightning.force.com/lightning/r/01tKY000003FycfYAC/view" TargetMode="External"/><Relationship Id="rId16" Type="http://schemas.openxmlformats.org/officeDocument/2006/relationships/hyperlink" Target="https://nokia.lightning.force.com/lightning/r/Product2/01t3h00000038svAAA/view" TargetMode="External"/><Relationship Id="rId20" Type="http://schemas.openxmlformats.org/officeDocument/2006/relationships/hyperlink" Target="https://nokia.lightning.force.com/lightning/r/Product2/01tKY000000ldobYAA/view" TargetMode="External"/><Relationship Id="rId29" Type="http://schemas.openxmlformats.org/officeDocument/2006/relationships/hyperlink" Target="https://nokia.lightning.force.com/lightning/r/01tKY000000ldocYAA/view" TargetMode="External"/><Relationship Id="rId1" Type="http://schemas.openxmlformats.org/officeDocument/2006/relationships/hyperlink" Target="https://nokia.lightning.force.com/lightning/r/01tKY000003FycgYAC/view" TargetMode="External"/><Relationship Id="rId6" Type="http://schemas.openxmlformats.org/officeDocument/2006/relationships/hyperlink" Target="https://nokia.lightning.force.com/lightning/r/01tKY000003FycZYAS/view" TargetMode="External"/><Relationship Id="rId11" Type="http://schemas.openxmlformats.org/officeDocument/2006/relationships/hyperlink" Target="https://nokia.lightning.force.com/lightning/r/01t3h00000038tcAAA/view" TargetMode="External"/><Relationship Id="rId24" Type="http://schemas.openxmlformats.org/officeDocument/2006/relationships/hyperlink" Target="https://nokia.lightning.force.com/lightning/r/01tKY000003Fz5sYAC/view" TargetMode="External"/><Relationship Id="rId32" Type="http://schemas.openxmlformats.org/officeDocument/2006/relationships/hyperlink" Target="https://nokia.lightning.force.com/lightning/r/Product2/01tKY000000lIY1YAM/view" TargetMode="External"/><Relationship Id="rId37" Type="http://schemas.openxmlformats.org/officeDocument/2006/relationships/hyperlink" Target="https://nokia.lightning.force.com/lightning/r/01t3h000003TahxAAC/view" TargetMode="External"/><Relationship Id="rId40" Type="http://schemas.openxmlformats.org/officeDocument/2006/relationships/drawing" Target="../drawings/drawing9.xml"/><Relationship Id="rId5" Type="http://schemas.openxmlformats.org/officeDocument/2006/relationships/hyperlink" Target="https://nokia.lightning.force.com/lightning/r/01tKY000003FxzwYAC/view" TargetMode="External"/><Relationship Id="rId15" Type="http://schemas.openxmlformats.org/officeDocument/2006/relationships/hyperlink" Target="https://nokia.lightning.force.com/lightning/r/Product2/01t3h00000038sxAAA/view" TargetMode="External"/><Relationship Id="rId23" Type="http://schemas.openxmlformats.org/officeDocument/2006/relationships/hyperlink" Target="https://nokia.lightning.force.com/lightning/r/01t3h000003TZHLAA4/view" TargetMode="External"/><Relationship Id="rId28" Type="http://schemas.openxmlformats.org/officeDocument/2006/relationships/hyperlink" Target="https://nokia.lightning.force.com/lightning/r/01tKY000000ldoeYAA/view" TargetMode="External"/><Relationship Id="rId36" Type="http://schemas.openxmlformats.org/officeDocument/2006/relationships/hyperlink" Target="https://nokia.lightning.force.com/lightning/r/01t3h000003TahyAAC/view" TargetMode="External"/><Relationship Id="rId10" Type="http://schemas.openxmlformats.org/officeDocument/2006/relationships/hyperlink" Target="https://nokia.lightning.force.com/lightning/r/01t3h0000003GETAA2/view" TargetMode="External"/><Relationship Id="rId19" Type="http://schemas.openxmlformats.org/officeDocument/2006/relationships/hyperlink" Target="https://nokia.lightning.force.com/lightning/r/Product2/01tKY000000ldofYAA/view" TargetMode="External"/><Relationship Id="rId31" Type="http://schemas.openxmlformats.org/officeDocument/2006/relationships/hyperlink" Target="https://nokia.lightning.force.com/lightning/r/01t3h000002e2bDAAQ/view" TargetMode="External"/><Relationship Id="rId4" Type="http://schemas.openxmlformats.org/officeDocument/2006/relationships/hyperlink" Target="https://nokia.lightning.force.com/lightning/r/01tKY000003FycdYAC/view" TargetMode="External"/><Relationship Id="rId9" Type="http://schemas.openxmlformats.org/officeDocument/2006/relationships/hyperlink" Target="https://nokia.lightning.force.com/lightning/r/Product2/01t3h000003TX3rAAG/view" TargetMode="External"/><Relationship Id="rId14" Type="http://schemas.openxmlformats.org/officeDocument/2006/relationships/hyperlink" Target="https://nokia.lightning.force.com/lightning/r/Product2/01t3h000003TX3lAAG/view" TargetMode="External"/><Relationship Id="rId22" Type="http://schemas.openxmlformats.org/officeDocument/2006/relationships/hyperlink" Target="https://nokia.lightning.force.com/lightning/r/01tKY000000lIXtYAM/view" TargetMode="External"/><Relationship Id="rId27" Type="http://schemas.openxmlformats.org/officeDocument/2006/relationships/hyperlink" Target="https://nokia.lightning.force.com/lightning/r/01tKY000000ldodYAA/view" TargetMode="External"/><Relationship Id="rId30" Type="http://schemas.openxmlformats.org/officeDocument/2006/relationships/hyperlink" Target="https://nokia.lightning.force.com/lightning/r/01tKY000000ldoZYAQ/view" TargetMode="External"/><Relationship Id="rId35" Type="http://schemas.openxmlformats.org/officeDocument/2006/relationships/hyperlink" Target="https://nokia.lightning.force.com/lightning/r/01tKY000000lFVnYAM/view" TargetMode="External"/><Relationship Id="rId8" Type="http://schemas.openxmlformats.org/officeDocument/2006/relationships/hyperlink" Target="https://nokia.lightning.force.com/lightning/r/01tKY000000or7AYAQ/view" TargetMode="External"/><Relationship Id="rId3" Type="http://schemas.openxmlformats.org/officeDocument/2006/relationships/hyperlink" Target="https://nokia.lightning.force.com/lightning/r/01tKY000003FyceYAC/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D6C5-D376-4B9C-A909-05179129534E}">
  <dimension ref="A1:K26"/>
  <sheetViews>
    <sheetView tabSelected="1" zoomScaleNormal="100" workbookViewId="0">
      <selection activeCell="G24" sqref="G24"/>
    </sheetView>
  </sheetViews>
  <sheetFormatPr defaultRowHeight="12.5"/>
  <cols>
    <col min="6" max="6" width="12.453125" customWidth="1"/>
    <col min="8" max="8" width="13.6328125" customWidth="1"/>
    <col min="10" max="10" width="10" customWidth="1"/>
    <col min="11" max="11" width="7.1796875" customWidth="1"/>
    <col min="13" max="13" width="15.81640625" bestFit="1" customWidth="1"/>
    <col min="262" max="262" width="12.453125" customWidth="1"/>
    <col min="264" max="264" width="13.6328125" customWidth="1"/>
    <col min="266" max="266" width="23.453125" customWidth="1"/>
    <col min="267" max="267" width="16.36328125" customWidth="1"/>
    <col min="269" max="269" width="15.81640625" bestFit="1" customWidth="1"/>
    <col min="518" max="518" width="12.453125" customWidth="1"/>
    <col min="520" max="520" width="13.6328125" customWidth="1"/>
    <col min="522" max="522" width="23.453125" customWidth="1"/>
    <col min="523" max="523" width="16.36328125" customWidth="1"/>
    <col min="525" max="525" width="15.81640625" bestFit="1" customWidth="1"/>
    <col min="774" max="774" width="12.453125" customWidth="1"/>
    <col min="776" max="776" width="13.6328125" customWidth="1"/>
    <col min="778" max="778" width="23.453125" customWidth="1"/>
    <col min="779" max="779" width="16.36328125" customWidth="1"/>
    <col min="781" max="781" width="15.81640625" bestFit="1" customWidth="1"/>
    <col min="1030" max="1030" width="12.453125" customWidth="1"/>
    <col min="1032" max="1032" width="13.6328125" customWidth="1"/>
    <col min="1034" max="1034" width="23.453125" customWidth="1"/>
    <col min="1035" max="1035" width="16.36328125" customWidth="1"/>
    <col min="1037" max="1037" width="15.81640625" bestFit="1" customWidth="1"/>
    <col min="1286" max="1286" width="12.453125" customWidth="1"/>
    <col min="1288" max="1288" width="13.6328125" customWidth="1"/>
    <col min="1290" max="1290" width="23.453125" customWidth="1"/>
    <col min="1291" max="1291" width="16.36328125" customWidth="1"/>
    <col min="1293" max="1293" width="15.81640625" bestFit="1" customWidth="1"/>
    <col min="1542" max="1542" width="12.453125" customWidth="1"/>
    <col min="1544" max="1544" width="13.6328125" customWidth="1"/>
    <col min="1546" max="1546" width="23.453125" customWidth="1"/>
    <col min="1547" max="1547" width="16.36328125" customWidth="1"/>
    <col min="1549" max="1549" width="15.81640625" bestFit="1" customWidth="1"/>
    <col min="1798" max="1798" width="12.453125" customWidth="1"/>
    <col min="1800" max="1800" width="13.6328125" customWidth="1"/>
    <col min="1802" max="1802" width="23.453125" customWidth="1"/>
    <col min="1803" max="1803" width="16.36328125" customWidth="1"/>
    <col min="1805" max="1805" width="15.81640625" bestFit="1" customWidth="1"/>
    <col min="2054" max="2054" width="12.453125" customWidth="1"/>
    <col min="2056" max="2056" width="13.6328125" customWidth="1"/>
    <col min="2058" max="2058" width="23.453125" customWidth="1"/>
    <col min="2059" max="2059" width="16.36328125" customWidth="1"/>
    <col min="2061" max="2061" width="15.81640625" bestFit="1" customWidth="1"/>
    <col min="2310" max="2310" width="12.453125" customWidth="1"/>
    <col min="2312" max="2312" width="13.6328125" customWidth="1"/>
    <col min="2314" max="2314" width="23.453125" customWidth="1"/>
    <col min="2315" max="2315" width="16.36328125" customWidth="1"/>
    <col min="2317" max="2317" width="15.81640625" bestFit="1" customWidth="1"/>
    <col min="2566" max="2566" width="12.453125" customWidth="1"/>
    <col min="2568" max="2568" width="13.6328125" customWidth="1"/>
    <col min="2570" max="2570" width="23.453125" customWidth="1"/>
    <col min="2571" max="2571" width="16.36328125" customWidth="1"/>
    <col min="2573" max="2573" width="15.81640625" bestFit="1" customWidth="1"/>
    <col min="2822" max="2822" width="12.453125" customWidth="1"/>
    <col min="2824" max="2824" width="13.6328125" customWidth="1"/>
    <col min="2826" max="2826" width="23.453125" customWidth="1"/>
    <col min="2827" max="2827" width="16.36328125" customWidth="1"/>
    <col min="2829" max="2829" width="15.81640625" bestFit="1" customWidth="1"/>
    <col min="3078" max="3078" width="12.453125" customWidth="1"/>
    <col min="3080" max="3080" width="13.6328125" customWidth="1"/>
    <col min="3082" max="3082" width="23.453125" customWidth="1"/>
    <col min="3083" max="3083" width="16.36328125" customWidth="1"/>
    <col min="3085" max="3085" width="15.81640625" bestFit="1" customWidth="1"/>
    <col min="3334" max="3334" width="12.453125" customWidth="1"/>
    <col min="3336" max="3336" width="13.6328125" customWidth="1"/>
    <col min="3338" max="3338" width="23.453125" customWidth="1"/>
    <col min="3339" max="3339" width="16.36328125" customWidth="1"/>
    <col min="3341" max="3341" width="15.81640625" bestFit="1" customWidth="1"/>
    <col min="3590" max="3590" width="12.453125" customWidth="1"/>
    <col min="3592" max="3592" width="13.6328125" customWidth="1"/>
    <col min="3594" max="3594" width="23.453125" customWidth="1"/>
    <col min="3595" max="3595" width="16.36328125" customWidth="1"/>
    <col min="3597" max="3597" width="15.81640625" bestFit="1" customWidth="1"/>
    <col min="3846" max="3846" width="12.453125" customWidth="1"/>
    <col min="3848" max="3848" width="13.6328125" customWidth="1"/>
    <col min="3850" max="3850" width="23.453125" customWidth="1"/>
    <col min="3851" max="3851" width="16.36328125" customWidth="1"/>
    <col min="3853" max="3853" width="15.81640625" bestFit="1" customWidth="1"/>
    <col min="4102" max="4102" width="12.453125" customWidth="1"/>
    <col min="4104" max="4104" width="13.6328125" customWidth="1"/>
    <col min="4106" max="4106" width="23.453125" customWidth="1"/>
    <col min="4107" max="4107" width="16.36328125" customWidth="1"/>
    <col min="4109" max="4109" width="15.81640625" bestFit="1" customWidth="1"/>
    <col min="4358" max="4358" width="12.453125" customWidth="1"/>
    <col min="4360" max="4360" width="13.6328125" customWidth="1"/>
    <col min="4362" max="4362" width="23.453125" customWidth="1"/>
    <col min="4363" max="4363" width="16.36328125" customWidth="1"/>
    <col min="4365" max="4365" width="15.81640625" bestFit="1" customWidth="1"/>
    <col min="4614" max="4614" width="12.453125" customWidth="1"/>
    <col min="4616" max="4616" width="13.6328125" customWidth="1"/>
    <col min="4618" max="4618" width="23.453125" customWidth="1"/>
    <col min="4619" max="4619" width="16.36328125" customWidth="1"/>
    <col min="4621" max="4621" width="15.81640625" bestFit="1" customWidth="1"/>
    <col min="4870" max="4870" width="12.453125" customWidth="1"/>
    <col min="4872" max="4872" width="13.6328125" customWidth="1"/>
    <col min="4874" max="4874" width="23.453125" customWidth="1"/>
    <col min="4875" max="4875" width="16.36328125" customWidth="1"/>
    <col min="4877" max="4877" width="15.81640625" bestFit="1" customWidth="1"/>
    <col min="5126" max="5126" width="12.453125" customWidth="1"/>
    <col min="5128" max="5128" width="13.6328125" customWidth="1"/>
    <col min="5130" max="5130" width="23.453125" customWidth="1"/>
    <col min="5131" max="5131" width="16.36328125" customWidth="1"/>
    <col min="5133" max="5133" width="15.81640625" bestFit="1" customWidth="1"/>
    <col min="5382" max="5382" width="12.453125" customWidth="1"/>
    <col min="5384" max="5384" width="13.6328125" customWidth="1"/>
    <col min="5386" max="5386" width="23.453125" customWidth="1"/>
    <col min="5387" max="5387" width="16.36328125" customWidth="1"/>
    <col min="5389" max="5389" width="15.81640625" bestFit="1" customWidth="1"/>
    <col min="5638" max="5638" width="12.453125" customWidth="1"/>
    <col min="5640" max="5640" width="13.6328125" customWidth="1"/>
    <col min="5642" max="5642" width="23.453125" customWidth="1"/>
    <col min="5643" max="5643" width="16.36328125" customWidth="1"/>
    <col min="5645" max="5645" width="15.81640625" bestFit="1" customWidth="1"/>
    <col min="5894" max="5894" width="12.453125" customWidth="1"/>
    <col min="5896" max="5896" width="13.6328125" customWidth="1"/>
    <col min="5898" max="5898" width="23.453125" customWidth="1"/>
    <col min="5899" max="5899" width="16.36328125" customWidth="1"/>
    <col min="5901" max="5901" width="15.81640625" bestFit="1" customWidth="1"/>
    <col min="6150" max="6150" width="12.453125" customWidth="1"/>
    <col min="6152" max="6152" width="13.6328125" customWidth="1"/>
    <col min="6154" max="6154" width="23.453125" customWidth="1"/>
    <col min="6155" max="6155" width="16.36328125" customWidth="1"/>
    <col min="6157" max="6157" width="15.81640625" bestFit="1" customWidth="1"/>
    <col min="6406" max="6406" width="12.453125" customWidth="1"/>
    <col min="6408" max="6408" width="13.6328125" customWidth="1"/>
    <col min="6410" max="6410" width="23.453125" customWidth="1"/>
    <col min="6411" max="6411" width="16.36328125" customWidth="1"/>
    <col min="6413" max="6413" width="15.81640625" bestFit="1" customWidth="1"/>
    <col min="6662" max="6662" width="12.453125" customWidth="1"/>
    <col min="6664" max="6664" width="13.6328125" customWidth="1"/>
    <col min="6666" max="6666" width="23.453125" customWidth="1"/>
    <col min="6667" max="6667" width="16.36328125" customWidth="1"/>
    <col min="6669" max="6669" width="15.81640625" bestFit="1" customWidth="1"/>
    <col min="6918" max="6918" width="12.453125" customWidth="1"/>
    <col min="6920" max="6920" width="13.6328125" customWidth="1"/>
    <col min="6922" max="6922" width="23.453125" customWidth="1"/>
    <col min="6923" max="6923" width="16.36328125" customWidth="1"/>
    <col min="6925" max="6925" width="15.81640625" bestFit="1" customWidth="1"/>
    <col min="7174" max="7174" width="12.453125" customWidth="1"/>
    <col min="7176" max="7176" width="13.6328125" customWidth="1"/>
    <col min="7178" max="7178" width="23.453125" customWidth="1"/>
    <col min="7179" max="7179" width="16.36328125" customWidth="1"/>
    <col min="7181" max="7181" width="15.81640625" bestFit="1" customWidth="1"/>
    <col min="7430" max="7430" width="12.453125" customWidth="1"/>
    <col min="7432" max="7432" width="13.6328125" customWidth="1"/>
    <col min="7434" max="7434" width="23.453125" customWidth="1"/>
    <col min="7435" max="7435" width="16.36328125" customWidth="1"/>
    <col min="7437" max="7437" width="15.81640625" bestFit="1" customWidth="1"/>
    <col min="7686" max="7686" width="12.453125" customWidth="1"/>
    <col min="7688" max="7688" width="13.6328125" customWidth="1"/>
    <col min="7690" max="7690" width="23.453125" customWidth="1"/>
    <col min="7691" max="7691" width="16.36328125" customWidth="1"/>
    <col min="7693" max="7693" width="15.81640625" bestFit="1" customWidth="1"/>
    <col min="7942" max="7942" width="12.453125" customWidth="1"/>
    <col min="7944" max="7944" width="13.6328125" customWidth="1"/>
    <col min="7946" max="7946" width="23.453125" customWidth="1"/>
    <col min="7947" max="7947" width="16.36328125" customWidth="1"/>
    <col min="7949" max="7949" width="15.81640625" bestFit="1" customWidth="1"/>
    <col min="8198" max="8198" width="12.453125" customWidth="1"/>
    <col min="8200" max="8200" width="13.6328125" customWidth="1"/>
    <col min="8202" max="8202" width="23.453125" customWidth="1"/>
    <col min="8203" max="8203" width="16.36328125" customWidth="1"/>
    <col min="8205" max="8205" width="15.81640625" bestFit="1" customWidth="1"/>
    <col min="8454" max="8454" width="12.453125" customWidth="1"/>
    <col min="8456" max="8456" width="13.6328125" customWidth="1"/>
    <col min="8458" max="8458" width="23.453125" customWidth="1"/>
    <col min="8459" max="8459" width="16.36328125" customWidth="1"/>
    <col min="8461" max="8461" width="15.81640625" bestFit="1" customWidth="1"/>
    <col min="8710" max="8710" width="12.453125" customWidth="1"/>
    <col min="8712" max="8712" width="13.6328125" customWidth="1"/>
    <col min="8714" max="8714" width="23.453125" customWidth="1"/>
    <col min="8715" max="8715" width="16.36328125" customWidth="1"/>
    <col min="8717" max="8717" width="15.81640625" bestFit="1" customWidth="1"/>
    <col min="8966" max="8966" width="12.453125" customWidth="1"/>
    <col min="8968" max="8968" width="13.6328125" customWidth="1"/>
    <col min="8970" max="8970" width="23.453125" customWidth="1"/>
    <col min="8971" max="8971" width="16.36328125" customWidth="1"/>
    <col min="8973" max="8973" width="15.81640625" bestFit="1" customWidth="1"/>
    <col min="9222" max="9222" width="12.453125" customWidth="1"/>
    <col min="9224" max="9224" width="13.6328125" customWidth="1"/>
    <col min="9226" max="9226" width="23.453125" customWidth="1"/>
    <col min="9227" max="9227" width="16.36328125" customWidth="1"/>
    <col min="9229" max="9229" width="15.81640625" bestFit="1" customWidth="1"/>
    <col min="9478" max="9478" width="12.453125" customWidth="1"/>
    <col min="9480" max="9480" width="13.6328125" customWidth="1"/>
    <col min="9482" max="9482" width="23.453125" customWidth="1"/>
    <col min="9483" max="9483" width="16.36328125" customWidth="1"/>
    <col min="9485" max="9485" width="15.81640625" bestFit="1" customWidth="1"/>
    <col min="9734" max="9734" width="12.453125" customWidth="1"/>
    <col min="9736" max="9736" width="13.6328125" customWidth="1"/>
    <col min="9738" max="9738" width="23.453125" customWidth="1"/>
    <col min="9739" max="9739" width="16.36328125" customWidth="1"/>
    <col min="9741" max="9741" width="15.81640625" bestFit="1" customWidth="1"/>
    <col min="9990" max="9990" width="12.453125" customWidth="1"/>
    <col min="9992" max="9992" width="13.6328125" customWidth="1"/>
    <col min="9994" max="9994" width="23.453125" customWidth="1"/>
    <col min="9995" max="9995" width="16.36328125" customWidth="1"/>
    <col min="9997" max="9997" width="15.81640625" bestFit="1" customWidth="1"/>
    <col min="10246" max="10246" width="12.453125" customWidth="1"/>
    <col min="10248" max="10248" width="13.6328125" customWidth="1"/>
    <col min="10250" max="10250" width="23.453125" customWidth="1"/>
    <col min="10251" max="10251" width="16.36328125" customWidth="1"/>
    <col min="10253" max="10253" width="15.81640625" bestFit="1" customWidth="1"/>
    <col min="10502" max="10502" width="12.453125" customWidth="1"/>
    <col min="10504" max="10504" width="13.6328125" customWidth="1"/>
    <col min="10506" max="10506" width="23.453125" customWidth="1"/>
    <col min="10507" max="10507" width="16.36328125" customWidth="1"/>
    <col min="10509" max="10509" width="15.81640625" bestFit="1" customWidth="1"/>
    <col min="10758" max="10758" width="12.453125" customWidth="1"/>
    <col min="10760" max="10760" width="13.6328125" customWidth="1"/>
    <col min="10762" max="10762" width="23.453125" customWidth="1"/>
    <col min="10763" max="10763" width="16.36328125" customWidth="1"/>
    <col min="10765" max="10765" width="15.81640625" bestFit="1" customWidth="1"/>
    <col min="11014" max="11014" width="12.453125" customWidth="1"/>
    <col min="11016" max="11016" width="13.6328125" customWidth="1"/>
    <col min="11018" max="11018" width="23.453125" customWidth="1"/>
    <col min="11019" max="11019" width="16.36328125" customWidth="1"/>
    <col min="11021" max="11021" width="15.81640625" bestFit="1" customWidth="1"/>
    <col min="11270" max="11270" width="12.453125" customWidth="1"/>
    <col min="11272" max="11272" width="13.6328125" customWidth="1"/>
    <col min="11274" max="11274" width="23.453125" customWidth="1"/>
    <col min="11275" max="11275" width="16.36328125" customWidth="1"/>
    <col min="11277" max="11277" width="15.81640625" bestFit="1" customWidth="1"/>
    <col min="11526" max="11526" width="12.453125" customWidth="1"/>
    <col min="11528" max="11528" width="13.6328125" customWidth="1"/>
    <col min="11530" max="11530" width="23.453125" customWidth="1"/>
    <col min="11531" max="11531" width="16.36328125" customWidth="1"/>
    <col min="11533" max="11533" width="15.81640625" bestFit="1" customWidth="1"/>
    <col min="11782" max="11782" width="12.453125" customWidth="1"/>
    <col min="11784" max="11784" width="13.6328125" customWidth="1"/>
    <col min="11786" max="11786" width="23.453125" customWidth="1"/>
    <col min="11787" max="11787" width="16.36328125" customWidth="1"/>
    <col min="11789" max="11789" width="15.81640625" bestFit="1" customWidth="1"/>
    <col min="12038" max="12038" width="12.453125" customWidth="1"/>
    <col min="12040" max="12040" width="13.6328125" customWidth="1"/>
    <col min="12042" max="12042" width="23.453125" customWidth="1"/>
    <col min="12043" max="12043" width="16.36328125" customWidth="1"/>
    <col min="12045" max="12045" width="15.81640625" bestFit="1" customWidth="1"/>
    <col min="12294" max="12294" width="12.453125" customWidth="1"/>
    <col min="12296" max="12296" width="13.6328125" customWidth="1"/>
    <col min="12298" max="12298" width="23.453125" customWidth="1"/>
    <col min="12299" max="12299" width="16.36328125" customWidth="1"/>
    <col min="12301" max="12301" width="15.81640625" bestFit="1" customWidth="1"/>
    <col min="12550" max="12550" width="12.453125" customWidth="1"/>
    <col min="12552" max="12552" width="13.6328125" customWidth="1"/>
    <col min="12554" max="12554" width="23.453125" customWidth="1"/>
    <col min="12555" max="12555" width="16.36328125" customWidth="1"/>
    <col min="12557" max="12557" width="15.81640625" bestFit="1" customWidth="1"/>
    <col min="12806" max="12806" width="12.453125" customWidth="1"/>
    <col min="12808" max="12808" width="13.6328125" customWidth="1"/>
    <col min="12810" max="12810" width="23.453125" customWidth="1"/>
    <col min="12811" max="12811" width="16.36328125" customWidth="1"/>
    <col min="12813" max="12813" width="15.81640625" bestFit="1" customWidth="1"/>
    <col min="13062" max="13062" width="12.453125" customWidth="1"/>
    <col min="13064" max="13064" width="13.6328125" customWidth="1"/>
    <col min="13066" max="13066" width="23.453125" customWidth="1"/>
    <col min="13067" max="13067" width="16.36328125" customWidth="1"/>
    <col min="13069" max="13069" width="15.81640625" bestFit="1" customWidth="1"/>
    <col min="13318" max="13318" width="12.453125" customWidth="1"/>
    <col min="13320" max="13320" width="13.6328125" customWidth="1"/>
    <col min="13322" max="13322" width="23.453125" customWidth="1"/>
    <col min="13323" max="13323" width="16.36328125" customWidth="1"/>
    <col min="13325" max="13325" width="15.81640625" bestFit="1" customWidth="1"/>
    <col min="13574" max="13574" width="12.453125" customWidth="1"/>
    <col min="13576" max="13576" width="13.6328125" customWidth="1"/>
    <col min="13578" max="13578" width="23.453125" customWidth="1"/>
    <col min="13579" max="13579" width="16.36328125" customWidth="1"/>
    <col min="13581" max="13581" width="15.81640625" bestFit="1" customWidth="1"/>
    <col min="13830" max="13830" width="12.453125" customWidth="1"/>
    <col min="13832" max="13832" width="13.6328125" customWidth="1"/>
    <col min="13834" max="13834" width="23.453125" customWidth="1"/>
    <col min="13835" max="13835" width="16.36328125" customWidth="1"/>
    <col min="13837" max="13837" width="15.81640625" bestFit="1" customWidth="1"/>
    <col min="14086" max="14086" width="12.453125" customWidth="1"/>
    <col min="14088" max="14088" width="13.6328125" customWidth="1"/>
    <col min="14090" max="14090" width="23.453125" customWidth="1"/>
    <col min="14091" max="14091" width="16.36328125" customWidth="1"/>
    <col min="14093" max="14093" width="15.81640625" bestFit="1" customWidth="1"/>
    <col min="14342" max="14342" width="12.453125" customWidth="1"/>
    <col min="14344" max="14344" width="13.6328125" customWidth="1"/>
    <col min="14346" max="14346" width="23.453125" customWidth="1"/>
    <col min="14347" max="14347" width="16.36328125" customWidth="1"/>
    <col min="14349" max="14349" width="15.81640625" bestFit="1" customWidth="1"/>
    <col min="14598" max="14598" width="12.453125" customWidth="1"/>
    <col min="14600" max="14600" width="13.6328125" customWidth="1"/>
    <col min="14602" max="14602" width="23.453125" customWidth="1"/>
    <col min="14603" max="14603" width="16.36328125" customWidth="1"/>
    <col min="14605" max="14605" width="15.81640625" bestFit="1" customWidth="1"/>
    <col min="14854" max="14854" width="12.453125" customWidth="1"/>
    <col min="14856" max="14856" width="13.6328125" customWidth="1"/>
    <col min="14858" max="14858" width="23.453125" customWidth="1"/>
    <col min="14859" max="14859" width="16.36328125" customWidth="1"/>
    <col min="14861" max="14861" width="15.81640625" bestFit="1" customWidth="1"/>
    <col min="15110" max="15110" width="12.453125" customWidth="1"/>
    <col min="15112" max="15112" width="13.6328125" customWidth="1"/>
    <col min="15114" max="15114" width="23.453125" customWidth="1"/>
    <col min="15115" max="15115" width="16.36328125" customWidth="1"/>
    <col min="15117" max="15117" width="15.81640625" bestFit="1" customWidth="1"/>
    <col min="15366" max="15366" width="12.453125" customWidth="1"/>
    <col min="15368" max="15368" width="13.6328125" customWidth="1"/>
    <col min="15370" max="15370" width="23.453125" customWidth="1"/>
    <col min="15371" max="15371" width="16.36328125" customWidth="1"/>
    <col min="15373" max="15373" width="15.81640625" bestFit="1" customWidth="1"/>
    <col min="15622" max="15622" width="12.453125" customWidth="1"/>
    <col min="15624" max="15624" width="13.6328125" customWidth="1"/>
    <col min="15626" max="15626" width="23.453125" customWidth="1"/>
    <col min="15627" max="15627" width="16.36328125" customWidth="1"/>
    <col min="15629" max="15629" width="15.81640625" bestFit="1" customWidth="1"/>
    <col min="15878" max="15878" width="12.453125" customWidth="1"/>
    <col min="15880" max="15880" width="13.6328125" customWidth="1"/>
    <col min="15882" max="15882" width="23.453125" customWidth="1"/>
    <col min="15883" max="15883" width="16.36328125" customWidth="1"/>
    <col min="15885" max="15885" width="15.81640625" bestFit="1" customWidth="1"/>
    <col min="16134" max="16134" width="12.453125" customWidth="1"/>
    <col min="16136" max="16136" width="13.6328125" customWidth="1"/>
    <col min="16138" max="16138" width="23.453125" customWidth="1"/>
    <col min="16139" max="16139" width="16.36328125" customWidth="1"/>
    <col min="16141" max="16141" width="15.81640625" bestFit="1" customWidth="1"/>
  </cols>
  <sheetData>
    <row r="1" spans="1:10" ht="15.5">
      <c r="A1" s="150"/>
    </row>
    <row r="3" spans="1:10" ht="11.25" customHeight="1"/>
    <row r="4" spans="1:10" ht="11.25" customHeight="1"/>
    <row r="5" spans="1:10" ht="11.25" customHeight="1">
      <c r="J5" s="250" t="s">
        <v>5341</v>
      </c>
    </row>
    <row r="6" spans="1:10" s="1" customFormat="1" ht="13.25" customHeight="1">
      <c r="A6" s="612" t="s">
        <v>5979</v>
      </c>
      <c r="B6" s="612"/>
      <c r="C6" s="612"/>
      <c r="D6" s="612"/>
      <c r="E6" s="612"/>
      <c r="F6" s="612"/>
      <c r="G6" s="612"/>
      <c r="H6" s="612"/>
      <c r="I6" s="612"/>
      <c r="J6" s="612"/>
    </row>
    <row r="7" spans="1:10" s="1" customFormat="1" ht="62.4" customHeight="1">
      <c r="A7" s="612"/>
      <c r="B7" s="612"/>
      <c r="C7" s="612"/>
      <c r="D7" s="612"/>
      <c r="E7" s="612"/>
      <c r="F7" s="612"/>
      <c r="G7" s="612"/>
      <c r="H7" s="612"/>
      <c r="I7" s="612"/>
      <c r="J7" s="612"/>
    </row>
    <row r="19" spans="1:11" ht="12.75" customHeight="1">
      <c r="A19" s="613" t="s">
        <v>4742</v>
      </c>
      <c r="B19" s="613"/>
      <c r="C19" s="613"/>
      <c r="D19" s="613"/>
      <c r="E19" s="613"/>
      <c r="F19" s="613"/>
      <c r="G19" s="613"/>
      <c r="H19" s="613"/>
      <c r="I19" s="613"/>
      <c r="J19" s="613"/>
    </row>
    <row r="20" spans="1:11" ht="97.75" customHeight="1">
      <c r="A20" s="613"/>
      <c r="B20" s="613"/>
      <c r="C20" s="613"/>
      <c r="D20" s="613"/>
      <c r="E20" s="613"/>
      <c r="F20" s="613"/>
      <c r="G20" s="613"/>
      <c r="H20" s="613"/>
      <c r="I20" s="613"/>
      <c r="J20" s="613"/>
    </row>
    <row r="21" spans="1:11" s="152" customFormat="1" ht="14">
      <c r="A21" s="151" t="s">
        <v>272</v>
      </c>
    </row>
    <row r="22" spans="1:11">
      <c r="A22" s="609" t="s">
        <v>4583</v>
      </c>
      <c r="B22" s="610"/>
      <c r="C22" s="610"/>
      <c r="D22" s="610"/>
      <c r="E22" s="610"/>
      <c r="F22" s="610"/>
      <c r="G22" s="610"/>
      <c r="H22" s="610"/>
      <c r="I22" s="610"/>
      <c r="J22" s="610"/>
      <c r="K22" s="610"/>
    </row>
    <row r="23" spans="1:11">
      <c r="A23" t="s">
        <v>4390</v>
      </c>
    </row>
    <row r="24" spans="1:11">
      <c r="A24" s="21" t="s">
        <v>5342</v>
      </c>
    </row>
    <row r="25" spans="1:11">
      <c r="A25" s="611" t="s">
        <v>4753</v>
      </c>
      <c r="B25" s="611"/>
      <c r="C25" s="611"/>
      <c r="D25" s="611"/>
      <c r="E25" s="611"/>
      <c r="F25" s="611"/>
      <c r="G25" s="611"/>
      <c r="H25" s="611"/>
      <c r="I25" s="611"/>
      <c r="J25" s="611"/>
      <c r="K25" s="611"/>
    </row>
    <row r="26" spans="1:11" ht="28.25" customHeight="1">
      <c r="A26" s="611" t="s">
        <v>4754</v>
      </c>
      <c r="B26" s="611"/>
      <c r="C26" s="611"/>
      <c r="D26" s="611"/>
      <c r="E26" s="611"/>
      <c r="F26" s="611"/>
      <c r="G26" s="611"/>
      <c r="H26" s="611"/>
      <c r="I26" s="611"/>
      <c r="J26" s="611"/>
      <c r="K26" s="611"/>
    </row>
  </sheetData>
  <mergeCells count="5">
    <mergeCell ref="A22:K22"/>
    <mergeCell ref="A25:K25"/>
    <mergeCell ref="A26:K26"/>
    <mergeCell ref="A6:J7"/>
    <mergeCell ref="A19:J2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D0C2B-859B-407D-A6B3-BC95C0D14096}">
  <dimension ref="A2:AZ113"/>
  <sheetViews>
    <sheetView workbookViewId="0">
      <selection sqref="A1:XFD1048576"/>
    </sheetView>
  </sheetViews>
  <sheetFormatPr defaultColWidth="8" defaultRowHeight="13"/>
  <cols>
    <col min="1" max="1" width="6.6328125" style="322" customWidth="1"/>
    <col min="2" max="2" width="16.453125" style="365" customWidth="1"/>
    <col min="3" max="3" width="45.6328125" style="322" customWidth="1"/>
    <col min="4" max="4" width="17" style="322" customWidth="1"/>
    <col min="5" max="5" width="10.453125" style="322" bestFit="1" customWidth="1"/>
    <col min="6" max="6" width="4.453125" style="322" customWidth="1"/>
    <col min="7" max="7" width="10" style="322" bestFit="1" customWidth="1"/>
    <col min="8" max="9" width="8" style="322"/>
    <col min="10" max="10" width="10" style="322" bestFit="1" customWidth="1"/>
    <col min="11" max="16384" width="8" style="322"/>
  </cols>
  <sheetData>
    <row r="2" spans="1:13">
      <c r="D2" s="366"/>
      <c r="E2" s="367"/>
    </row>
    <row r="3" spans="1:13">
      <c r="D3" s="326" t="s">
        <v>6185</v>
      </c>
      <c r="E3" s="327">
        <v>46213</v>
      </c>
    </row>
    <row r="5" spans="1:13">
      <c r="C5" s="365"/>
      <c r="G5" s="368"/>
      <c r="H5" s="369"/>
      <c r="I5" s="370"/>
      <c r="J5" s="370"/>
      <c r="L5" s="371"/>
    </row>
    <row r="6" spans="1:13" s="372" customFormat="1">
      <c r="B6" s="373"/>
      <c r="C6" s="373" t="s">
        <v>14048</v>
      </c>
      <c r="D6" s="373"/>
      <c r="E6" s="374"/>
      <c r="G6" s="375"/>
      <c r="H6" s="375"/>
      <c r="I6" s="375"/>
      <c r="J6" s="375"/>
      <c r="K6" s="376"/>
      <c r="L6" s="322"/>
      <c r="M6" s="376"/>
    </row>
    <row r="7" spans="1:13" s="372" customFormat="1">
      <c r="B7" s="377" t="s">
        <v>557</v>
      </c>
      <c r="C7" s="377" t="s">
        <v>558</v>
      </c>
      <c r="D7" s="377" t="s">
        <v>1648</v>
      </c>
      <c r="E7" s="378" t="s">
        <v>14049</v>
      </c>
      <c r="G7" s="376"/>
      <c r="H7" s="376"/>
      <c r="I7" s="376"/>
      <c r="J7" s="376"/>
      <c r="K7" s="376"/>
      <c r="L7" s="376"/>
      <c r="M7" s="376"/>
    </row>
    <row r="8" spans="1:13" s="372" customFormat="1">
      <c r="B8" s="379"/>
      <c r="C8" s="379" t="s">
        <v>14050</v>
      </c>
      <c r="D8" s="379"/>
      <c r="E8" s="380" t="s">
        <v>14051</v>
      </c>
      <c r="G8" s="376"/>
      <c r="H8" s="376"/>
      <c r="I8" s="376"/>
      <c r="J8" s="381"/>
      <c r="K8" s="381"/>
      <c r="L8" s="381"/>
      <c r="M8" s="381"/>
    </row>
    <row r="9" spans="1:13" s="382" customFormat="1">
      <c r="B9" s="383">
        <v>301091625</v>
      </c>
      <c r="C9" s="384" t="s">
        <v>14052</v>
      </c>
      <c r="D9" s="385" t="s">
        <v>14053</v>
      </c>
      <c r="E9" s="386">
        <v>325</v>
      </c>
      <c r="G9" s="387"/>
      <c r="H9" s="387"/>
      <c r="I9" s="387"/>
      <c r="J9" s="370"/>
    </row>
    <row r="10" spans="1:13" s="388" customFormat="1">
      <c r="B10" s="389" t="s">
        <v>14054</v>
      </c>
      <c r="C10" s="390" t="s">
        <v>14055</v>
      </c>
      <c r="D10" s="391" t="s">
        <v>14053</v>
      </c>
      <c r="E10" s="392">
        <v>325</v>
      </c>
      <c r="J10" s="370"/>
    </row>
    <row r="11" spans="1:13" s="382" customFormat="1">
      <c r="B11" s="383">
        <v>301036679</v>
      </c>
      <c r="C11" s="384" t="s">
        <v>14056</v>
      </c>
      <c r="D11" s="383" t="s">
        <v>14057</v>
      </c>
      <c r="E11" s="386">
        <v>4000</v>
      </c>
      <c r="G11" s="387"/>
      <c r="H11" s="387"/>
      <c r="I11" s="387"/>
      <c r="J11" s="370"/>
    </row>
    <row r="12" spans="1:13" s="372" customFormat="1">
      <c r="A12" s="376"/>
      <c r="B12" s="383">
        <v>301036679</v>
      </c>
      <c r="C12" s="384" t="s">
        <v>14058</v>
      </c>
      <c r="D12" s="383" t="s">
        <v>14053</v>
      </c>
      <c r="E12" s="386">
        <v>237</v>
      </c>
      <c r="F12" s="376"/>
      <c r="G12" s="387"/>
      <c r="H12" s="387"/>
      <c r="I12" s="387"/>
      <c r="J12" s="370"/>
      <c r="K12" s="381"/>
      <c r="L12" s="382"/>
      <c r="M12" s="381"/>
    </row>
    <row r="13" spans="1:13" s="372" customFormat="1">
      <c r="B13" s="383">
        <v>301036786</v>
      </c>
      <c r="C13" s="384" t="s">
        <v>14059</v>
      </c>
      <c r="D13" s="383" t="s">
        <v>14053</v>
      </c>
      <c r="E13" s="386">
        <v>182.2307692307692</v>
      </c>
      <c r="F13" s="376"/>
      <c r="G13" s="393"/>
      <c r="H13" s="387"/>
      <c r="I13" s="387"/>
      <c r="J13" s="370"/>
      <c r="K13" s="381"/>
      <c r="L13" s="382"/>
      <c r="M13" s="381"/>
    </row>
    <row r="14" spans="1:13" s="372" customFormat="1" ht="26">
      <c r="B14" s="383">
        <v>301071387</v>
      </c>
      <c r="C14" s="384" t="s">
        <v>14060</v>
      </c>
      <c r="D14" s="383" t="s">
        <v>14061</v>
      </c>
      <c r="E14" s="386" t="s">
        <v>11849</v>
      </c>
      <c r="F14" s="376"/>
      <c r="G14" s="387"/>
      <c r="H14" s="387"/>
      <c r="I14" s="387"/>
      <c r="J14" s="370"/>
      <c r="K14" s="381"/>
      <c r="L14" s="382"/>
      <c r="M14" s="381"/>
    </row>
    <row r="15" spans="1:13" s="372" customFormat="1">
      <c r="B15" s="379"/>
      <c r="C15" s="379" t="s">
        <v>14062</v>
      </c>
      <c r="D15" s="379"/>
      <c r="E15" s="380"/>
      <c r="F15" s="376"/>
      <c r="G15" s="387"/>
      <c r="H15" s="387"/>
      <c r="I15" s="387"/>
      <c r="J15" s="370"/>
      <c r="K15" s="381"/>
      <c r="L15" s="382"/>
      <c r="M15" s="381"/>
    </row>
    <row r="16" spans="1:13" s="372" customFormat="1">
      <c r="A16" s="394"/>
      <c r="B16" s="383" t="s">
        <v>14063</v>
      </c>
      <c r="C16" s="384" t="s">
        <v>14064</v>
      </c>
      <c r="D16" s="385" t="s">
        <v>14065</v>
      </c>
      <c r="E16" s="386">
        <v>275000</v>
      </c>
      <c r="F16" s="376"/>
      <c r="G16" s="387"/>
      <c r="H16" s="387"/>
      <c r="I16" s="387"/>
      <c r="J16" s="370"/>
      <c r="K16" s="381"/>
      <c r="L16" s="382"/>
      <c r="M16" s="381"/>
    </row>
    <row r="17" spans="1:52" s="376" customFormat="1">
      <c r="A17" s="394"/>
      <c r="B17" s="383" t="s">
        <v>14063</v>
      </c>
      <c r="C17" s="384" t="s">
        <v>14066</v>
      </c>
      <c r="D17" s="383" t="s">
        <v>14067</v>
      </c>
      <c r="E17" s="392">
        <v>500000</v>
      </c>
      <c r="G17" s="387"/>
      <c r="H17" s="387"/>
      <c r="I17" s="387"/>
      <c r="J17" s="370"/>
      <c r="K17" s="381"/>
      <c r="L17" s="382"/>
      <c r="M17" s="381"/>
    </row>
    <row r="18" spans="1:52" s="372" customFormat="1">
      <c r="A18" s="394"/>
      <c r="B18" s="395"/>
      <c r="C18" s="384"/>
      <c r="D18" s="383"/>
      <c r="E18" s="396"/>
      <c r="F18" s="376"/>
      <c r="G18" s="387"/>
      <c r="H18" s="387"/>
      <c r="I18" s="387"/>
      <c r="J18" s="370"/>
      <c r="K18" s="381"/>
      <c r="L18" s="382"/>
      <c r="M18" s="381"/>
    </row>
    <row r="19" spans="1:52" s="372" customFormat="1">
      <c r="A19" s="394"/>
      <c r="B19" s="397"/>
      <c r="C19" s="398" t="s">
        <v>14068</v>
      </c>
      <c r="D19" s="399"/>
      <c r="E19" s="400"/>
      <c r="F19" s="376"/>
      <c r="G19" s="387"/>
      <c r="H19" s="387"/>
      <c r="I19" s="387"/>
      <c r="J19" s="370"/>
      <c r="K19" s="381"/>
      <c r="L19" s="382"/>
      <c r="M19" s="381"/>
    </row>
    <row r="20" spans="1:52" s="372" customFormat="1">
      <c r="A20" s="394"/>
      <c r="B20" s="401" t="s">
        <v>14069</v>
      </c>
      <c r="C20" s="384" t="s">
        <v>14070</v>
      </c>
      <c r="D20" s="383" t="s">
        <v>14071</v>
      </c>
      <c r="E20" s="386" t="s">
        <v>11849</v>
      </c>
      <c r="F20" s="376"/>
      <c r="G20" s="387"/>
      <c r="H20" s="387"/>
      <c r="I20" s="387"/>
      <c r="J20" s="370"/>
      <c r="K20" s="381"/>
      <c r="L20" s="382"/>
      <c r="M20" s="381"/>
    </row>
    <row r="21" spans="1:52" s="376" customFormat="1">
      <c r="A21" s="394"/>
      <c r="B21" s="401" t="s">
        <v>14072</v>
      </c>
      <c r="C21" s="384" t="s">
        <v>14073</v>
      </c>
      <c r="D21" s="383" t="s">
        <v>14071</v>
      </c>
      <c r="E21" s="386" t="s">
        <v>11849</v>
      </c>
      <c r="G21" s="387"/>
      <c r="H21" s="387"/>
      <c r="I21" s="387"/>
      <c r="J21" s="393"/>
      <c r="L21" s="382"/>
    </row>
    <row r="22" spans="1:52" s="376" customFormat="1">
      <c r="A22" s="394"/>
      <c r="B22" s="401" t="s">
        <v>14074</v>
      </c>
      <c r="C22" s="384" t="s">
        <v>14075</v>
      </c>
      <c r="D22" s="383" t="s">
        <v>14071</v>
      </c>
      <c r="E22" s="386" t="s">
        <v>11849</v>
      </c>
      <c r="G22" s="387"/>
      <c r="H22" s="387"/>
      <c r="I22" s="387"/>
      <c r="J22" s="393"/>
      <c r="L22" s="382"/>
    </row>
    <row r="23" spans="1:52" s="376" customFormat="1">
      <c r="A23" s="394"/>
      <c r="B23" s="401" t="s">
        <v>14076</v>
      </c>
      <c r="C23" s="384" t="s">
        <v>14077</v>
      </c>
      <c r="D23" s="383" t="s">
        <v>14071</v>
      </c>
      <c r="E23" s="386" t="s">
        <v>11849</v>
      </c>
      <c r="G23" s="387"/>
      <c r="H23" s="387"/>
      <c r="I23" s="387"/>
      <c r="J23" s="393"/>
      <c r="L23" s="382"/>
    </row>
    <row r="24" spans="1:52" s="376" customFormat="1">
      <c r="A24" s="394"/>
      <c r="B24" s="401" t="s">
        <v>14078</v>
      </c>
      <c r="C24" s="384" t="s">
        <v>14079</v>
      </c>
      <c r="D24" s="383" t="s">
        <v>14071</v>
      </c>
      <c r="E24" s="386" t="s">
        <v>11849</v>
      </c>
      <c r="G24" s="387"/>
      <c r="H24" s="387"/>
      <c r="I24" s="387"/>
      <c r="J24" s="393"/>
      <c r="L24" s="382"/>
    </row>
    <row r="25" spans="1:52" s="376" customFormat="1">
      <c r="A25" s="394"/>
      <c r="B25" s="401" t="s">
        <v>14080</v>
      </c>
      <c r="C25" s="384" t="s">
        <v>14081</v>
      </c>
      <c r="D25" s="383" t="s">
        <v>14071</v>
      </c>
      <c r="E25" s="386" t="s">
        <v>11849</v>
      </c>
      <c r="G25" s="387"/>
      <c r="H25" s="387"/>
      <c r="I25" s="387"/>
      <c r="J25" s="393"/>
      <c r="L25" s="382"/>
    </row>
    <row r="26" spans="1:52" s="372" customFormat="1">
      <c r="A26" s="394"/>
      <c r="B26" s="384"/>
      <c r="C26" s="384"/>
      <c r="D26" s="383"/>
      <c r="E26" s="386"/>
      <c r="F26" s="376"/>
      <c r="G26" s="387"/>
      <c r="H26" s="387"/>
      <c r="I26" s="387"/>
      <c r="J26" s="393"/>
      <c r="K26" s="376"/>
      <c r="L26" s="382"/>
      <c r="M26" s="376"/>
    </row>
    <row r="27" spans="1:52" s="372" customFormat="1">
      <c r="A27" s="394"/>
      <c r="B27" s="379"/>
      <c r="C27" s="379" t="s">
        <v>14082</v>
      </c>
      <c r="D27" s="379"/>
      <c r="E27" s="380"/>
      <c r="F27" s="376"/>
      <c r="G27" s="387"/>
      <c r="H27" s="387"/>
      <c r="I27" s="387"/>
      <c r="J27" s="393"/>
      <c r="K27" s="376"/>
      <c r="L27" s="382"/>
      <c r="M27" s="376"/>
    </row>
    <row r="28" spans="1:52" s="372" customFormat="1">
      <c r="B28" s="383" t="s">
        <v>14083</v>
      </c>
      <c r="C28" s="384" t="s">
        <v>14084</v>
      </c>
      <c r="D28" s="383" t="s">
        <v>14085</v>
      </c>
      <c r="E28" s="386">
        <v>2500</v>
      </c>
      <c r="F28" s="376"/>
      <c r="G28" s="387"/>
      <c r="H28" s="387"/>
      <c r="I28" s="387"/>
      <c r="J28" s="393"/>
      <c r="K28" s="376"/>
      <c r="L28" s="382"/>
      <c r="M28" s="376"/>
    </row>
    <row r="29" spans="1:52" s="402" customFormat="1">
      <c r="A29" s="376"/>
      <c r="B29" s="383" t="s">
        <v>14086</v>
      </c>
      <c r="C29" s="384" t="s">
        <v>14087</v>
      </c>
      <c r="D29" s="383" t="s">
        <v>14085</v>
      </c>
      <c r="E29" s="386">
        <v>2500</v>
      </c>
      <c r="F29" s="376"/>
      <c r="G29" s="387"/>
      <c r="H29" s="387"/>
      <c r="I29" s="387"/>
      <c r="J29" s="393"/>
      <c r="K29" s="376"/>
      <c r="L29" s="382"/>
      <c r="M29" s="376"/>
      <c r="N29" s="372"/>
      <c r="O29" s="372"/>
      <c r="P29" s="372"/>
      <c r="Q29" s="372"/>
      <c r="R29" s="372"/>
      <c r="S29" s="372"/>
      <c r="T29" s="372"/>
      <c r="U29" s="372"/>
      <c r="V29" s="372"/>
      <c r="W29" s="372"/>
      <c r="X29" s="372"/>
      <c r="Y29" s="372"/>
      <c r="Z29" s="372"/>
      <c r="AA29" s="372"/>
      <c r="AB29" s="372"/>
      <c r="AC29" s="372"/>
      <c r="AD29" s="372"/>
      <c r="AE29" s="372"/>
      <c r="AF29" s="372"/>
      <c r="AG29" s="372"/>
      <c r="AH29" s="372"/>
      <c r="AI29" s="372"/>
      <c r="AJ29" s="372"/>
      <c r="AK29" s="372"/>
      <c r="AL29" s="372"/>
      <c r="AM29" s="372"/>
      <c r="AN29" s="372"/>
      <c r="AO29" s="372"/>
      <c r="AP29" s="372"/>
      <c r="AQ29" s="372"/>
      <c r="AR29" s="372"/>
      <c r="AS29" s="372"/>
      <c r="AT29" s="372"/>
      <c r="AU29" s="372"/>
      <c r="AV29" s="372"/>
      <c r="AW29" s="372"/>
      <c r="AX29" s="372"/>
      <c r="AY29" s="372"/>
      <c r="AZ29" s="372"/>
    </row>
    <row r="30" spans="1:52" s="402" customFormat="1">
      <c r="A30" s="376"/>
      <c r="B30" s="383" t="s">
        <v>12064</v>
      </c>
      <c r="C30" s="384" t="s">
        <v>14088</v>
      </c>
      <c r="D30" s="383" t="s">
        <v>14053</v>
      </c>
      <c r="E30" s="386">
        <v>325</v>
      </c>
      <c r="F30" s="403"/>
      <c r="G30" s="387"/>
      <c r="H30" s="387"/>
      <c r="I30" s="387"/>
      <c r="J30" s="393"/>
      <c r="K30" s="376"/>
      <c r="L30" s="382"/>
      <c r="M30" s="376"/>
      <c r="N30" s="372"/>
      <c r="O30" s="372"/>
      <c r="P30" s="372"/>
      <c r="Q30" s="372"/>
      <c r="R30" s="372"/>
      <c r="S30" s="372"/>
      <c r="T30" s="372"/>
      <c r="U30" s="372"/>
      <c r="V30" s="372"/>
      <c r="W30" s="372"/>
      <c r="X30" s="372"/>
      <c r="Y30" s="372"/>
      <c r="Z30" s="372"/>
      <c r="AA30" s="372"/>
      <c r="AB30" s="372"/>
      <c r="AC30" s="372"/>
      <c r="AD30" s="372"/>
      <c r="AE30" s="372"/>
      <c r="AF30" s="372"/>
      <c r="AG30" s="372"/>
      <c r="AH30" s="372"/>
      <c r="AI30" s="372"/>
      <c r="AJ30" s="372"/>
      <c r="AK30" s="372"/>
      <c r="AL30" s="372"/>
      <c r="AM30" s="372"/>
      <c r="AN30" s="372"/>
      <c r="AO30" s="372"/>
      <c r="AP30" s="372"/>
      <c r="AQ30" s="372"/>
      <c r="AR30" s="372"/>
      <c r="AS30" s="372"/>
      <c r="AT30" s="372"/>
      <c r="AU30" s="372"/>
      <c r="AV30" s="372"/>
      <c r="AW30" s="372"/>
      <c r="AX30" s="372"/>
      <c r="AY30" s="372"/>
      <c r="AZ30" s="372"/>
    </row>
    <row r="31" spans="1:52" s="381" customFormat="1">
      <c r="A31" s="376"/>
      <c r="B31" s="383" t="s">
        <v>12062</v>
      </c>
      <c r="C31" s="384" t="s">
        <v>14089</v>
      </c>
      <c r="D31" s="383" t="s">
        <v>14053</v>
      </c>
      <c r="E31" s="386">
        <v>325</v>
      </c>
      <c r="F31" s="376"/>
      <c r="G31" s="387"/>
      <c r="H31" s="387"/>
      <c r="I31" s="387"/>
      <c r="J31" s="393"/>
      <c r="K31" s="376"/>
      <c r="L31" s="382"/>
      <c r="M31" s="376"/>
      <c r="N31" s="376"/>
      <c r="O31" s="376"/>
      <c r="P31" s="376"/>
      <c r="Q31" s="376"/>
      <c r="R31" s="376"/>
      <c r="S31" s="376"/>
      <c r="T31" s="376"/>
      <c r="U31" s="376"/>
      <c r="V31" s="376"/>
      <c r="W31" s="376"/>
      <c r="X31" s="376"/>
      <c r="Y31" s="376"/>
      <c r="Z31" s="376"/>
      <c r="AA31" s="376"/>
      <c r="AB31" s="376"/>
      <c r="AC31" s="376"/>
      <c r="AD31" s="376"/>
      <c r="AE31" s="376"/>
      <c r="AF31" s="376"/>
      <c r="AG31" s="376"/>
      <c r="AH31" s="376"/>
      <c r="AI31" s="376"/>
      <c r="AJ31" s="376"/>
      <c r="AK31" s="376"/>
      <c r="AL31" s="376"/>
      <c r="AM31" s="376"/>
      <c r="AN31" s="376"/>
      <c r="AO31" s="376"/>
      <c r="AP31" s="376"/>
      <c r="AQ31" s="376"/>
      <c r="AR31" s="376"/>
      <c r="AS31" s="376"/>
      <c r="AT31" s="376"/>
      <c r="AU31" s="376"/>
      <c r="AV31" s="376"/>
      <c r="AW31" s="376"/>
      <c r="AX31" s="376"/>
      <c r="AY31" s="376"/>
      <c r="AZ31" s="376"/>
    </row>
    <row r="32" spans="1:52" s="381" customFormat="1">
      <c r="A32" s="376"/>
      <c r="B32" s="383" t="s">
        <v>12078</v>
      </c>
      <c r="C32" s="384" t="s">
        <v>14090</v>
      </c>
      <c r="D32" s="383" t="s">
        <v>14053</v>
      </c>
      <c r="E32" s="386">
        <v>325</v>
      </c>
      <c r="F32" s="376"/>
      <c r="G32" s="387"/>
      <c r="H32" s="387"/>
      <c r="I32" s="387"/>
      <c r="J32" s="393"/>
      <c r="K32" s="376"/>
      <c r="L32" s="382"/>
      <c r="M32" s="376"/>
      <c r="N32" s="376"/>
      <c r="O32" s="376"/>
      <c r="P32" s="376"/>
      <c r="Q32" s="376"/>
      <c r="R32" s="376"/>
      <c r="S32" s="376"/>
      <c r="T32" s="376"/>
      <c r="U32" s="376"/>
      <c r="V32" s="376"/>
      <c r="W32" s="376"/>
      <c r="X32" s="376"/>
      <c r="Y32" s="376"/>
      <c r="Z32" s="376"/>
      <c r="AA32" s="376"/>
      <c r="AB32" s="376"/>
      <c r="AC32" s="376"/>
      <c r="AD32" s="376"/>
      <c r="AE32" s="376"/>
      <c r="AF32" s="376"/>
      <c r="AG32" s="376"/>
      <c r="AH32" s="376"/>
      <c r="AI32" s="376"/>
      <c r="AJ32" s="376"/>
      <c r="AK32" s="376"/>
      <c r="AL32" s="376"/>
      <c r="AM32" s="376"/>
      <c r="AN32" s="376"/>
      <c r="AO32" s="376"/>
      <c r="AP32" s="376"/>
      <c r="AQ32" s="376"/>
      <c r="AR32" s="376"/>
      <c r="AS32" s="376"/>
      <c r="AT32" s="376"/>
      <c r="AU32" s="376"/>
      <c r="AV32" s="376"/>
      <c r="AW32" s="376"/>
      <c r="AX32" s="376"/>
      <c r="AY32" s="376"/>
      <c r="AZ32" s="376"/>
    </row>
    <row r="33" spans="1:52" s="381" customFormat="1">
      <c r="A33" s="376"/>
      <c r="B33" s="383" t="s">
        <v>9598</v>
      </c>
      <c r="C33" s="384" t="s">
        <v>9599</v>
      </c>
      <c r="D33" s="383" t="s">
        <v>14053</v>
      </c>
      <c r="E33" s="386">
        <v>325</v>
      </c>
      <c r="F33" s="376"/>
      <c r="G33" s="387"/>
      <c r="H33" s="387"/>
      <c r="I33" s="387"/>
      <c r="J33" s="393"/>
      <c r="K33" s="376"/>
      <c r="L33" s="382"/>
      <c r="M33" s="376"/>
      <c r="N33" s="376"/>
      <c r="O33" s="376"/>
      <c r="P33" s="376"/>
      <c r="Q33" s="376"/>
      <c r="R33" s="376"/>
      <c r="S33" s="376"/>
      <c r="T33" s="376"/>
      <c r="U33" s="376"/>
      <c r="V33" s="376"/>
      <c r="W33" s="376"/>
      <c r="X33" s="376"/>
      <c r="Y33" s="376"/>
      <c r="Z33" s="376"/>
      <c r="AA33" s="376"/>
      <c r="AB33" s="376"/>
      <c r="AC33" s="376"/>
      <c r="AD33" s="376"/>
      <c r="AE33" s="376"/>
      <c r="AF33" s="376"/>
      <c r="AG33" s="376"/>
      <c r="AH33" s="376"/>
      <c r="AI33" s="376"/>
      <c r="AJ33" s="376"/>
      <c r="AK33" s="376"/>
      <c r="AL33" s="376"/>
      <c r="AM33" s="376"/>
      <c r="AN33" s="376"/>
      <c r="AO33" s="376"/>
      <c r="AP33" s="376"/>
      <c r="AQ33" s="376"/>
      <c r="AR33" s="376"/>
      <c r="AS33" s="376"/>
      <c r="AT33" s="376"/>
      <c r="AU33" s="376"/>
      <c r="AV33" s="376"/>
      <c r="AW33" s="376"/>
      <c r="AX33" s="376"/>
      <c r="AY33" s="376"/>
      <c r="AZ33" s="376"/>
    </row>
    <row r="34" spans="1:52" s="381" customFormat="1">
      <c r="A34" s="376"/>
      <c r="B34" s="383" t="s">
        <v>9168</v>
      </c>
      <c r="C34" s="384" t="s">
        <v>14091</v>
      </c>
      <c r="D34" s="383" t="s">
        <v>14053</v>
      </c>
      <c r="E34" s="386">
        <v>325</v>
      </c>
      <c r="F34" s="376"/>
      <c r="G34" s="387"/>
      <c r="H34" s="387"/>
      <c r="I34" s="387"/>
      <c r="J34" s="393"/>
      <c r="K34" s="376"/>
      <c r="L34" s="382"/>
      <c r="M34" s="376"/>
      <c r="N34" s="376"/>
      <c r="O34" s="376"/>
      <c r="P34" s="376"/>
      <c r="Q34" s="376"/>
      <c r="R34" s="376"/>
      <c r="S34" s="376"/>
      <c r="T34" s="376"/>
      <c r="U34" s="376"/>
      <c r="V34" s="376"/>
      <c r="W34" s="376"/>
      <c r="X34" s="376"/>
      <c r="Y34" s="376"/>
      <c r="Z34" s="376"/>
      <c r="AA34" s="376"/>
      <c r="AB34" s="376"/>
      <c r="AC34" s="376"/>
      <c r="AD34" s="376"/>
      <c r="AE34" s="376"/>
      <c r="AF34" s="376"/>
      <c r="AG34" s="376"/>
      <c r="AH34" s="376"/>
      <c r="AI34" s="376"/>
      <c r="AJ34" s="376"/>
      <c r="AK34" s="376"/>
      <c r="AL34" s="376"/>
      <c r="AM34" s="376"/>
      <c r="AN34" s="376"/>
      <c r="AO34" s="376"/>
      <c r="AP34" s="376"/>
      <c r="AQ34" s="376"/>
      <c r="AR34" s="376"/>
      <c r="AS34" s="376"/>
      <c r="AT34" s="376"/>
      <c r="AU34" s="376"/>
      <c r="AV34" s="376"/>
      <c r="AW34" s="376"/>
      <c r="AX34" s="376"/>
      <c r="AY34" s="376"/>
      <c r="AZ34" s="376"/>
    </row>
    <row r="35" spans="1:52" s="381" customFormat="1">
      <c r="A35" s="376"/>
      <c r="B35" s="383" t="s">
        <v>9485</v>
      </c>
      <c r="C35" s="384" t="s">
        <v>14092</v>
      </c>
      <c r="D35" s="383" t="s">
        <v>14053</v>
      </c>
      <c r="E35" s="386">
        <v>325</v>
      </c>
      <c r="F35" s="376"/>
      <c r="G35" s="387"/>
      <c r="H35" s="387"/>
      <c r="I35" s="387"/>
      <c r="J35" s="393"/>
      <c r="K35" s="376"/>
      <c r="L35" s="382"/>
      <c r="M35" s="376"/>
      <c r="N35" s="376"/>
      <c r="O35" s="376"/>
      <c r="P35" s="376"/>
      <c r="Q35" s="376"/>
      <c r="R35" s="376"/>
      <c r="S35" s="376"/>
      <c r="T35" s="376"/>
      <c r="U35" s="376"/>
      <c r="V35" s="376"/>
      <c r="W35" s="376"/>
      <c r="X35" s="376"/>
      <c r="Y35" s="376"/>
      <c r="Z35" s="376"/>
      <c r="AA35" s="376"/>
      <c r="AB35" s="376"/>
      <c r="AC35" s="376"/>
      <c r="AD35" s="376"/>
      <c r="AE35" s="376"/>
      <c r="AF35" s="376"/>
      <c r="AG35" s="376"/>
      <c r="AH35" s="376"/>
      <c r="AI35" s="376"/>
      <c r="AJ35" s="376"/>
      <c r="AK35" s="376"/>
      <c r="AL35" s="376"/>
      <c r="AM35" s="376"/>
      <c r="AN35" s="376"/>
      <c r="AO35" s="376"/>
      <c r="AP35" s="376"/>
      <c r="AQ35" s="376"/>
      <c r="AR35" s="376"/>
      <c r="AS35" s="376"/>
      <c r="AT35" s="376"/>
      <c r="AU35" s="376"/>
      <c r="AV35" s="376"/>
      <c r="AW35" s="376"/>
      <c r="AX35" s="376"/>
      <c r="AY35" s="376"/>
      <c r="AZ35" s="376"/>
    </row>
    <row r="36" spans="1:52" s="381" customFormat="1">
      <c r="A36" s="376"/>
      <c r="B36" s="383" t="s">
        <v>9781</v>
      </c>
      <c r="C36" s="404" t="s">
        <v>14093</v>
      </c>
      <c r="D36" s="383" t="s">
        <v>14053</v>
      </c>
      <c r="E36" s="386">
        <v>325</v>
      </c>
      <c r="F36" s="376"/>
      <c r="G36" s="387"/>
      <c r="H36" s="387"/>
      <c r="I36" s="387"/>
      <c r="J36" s="393"/>
      <c r="K36" s="376"/>
      <c r="L36" s="382"/>
      <c r="M36" s="376"/>
      <c r="N36" s="376"/>
      <c r="O36" s="376"/>
      <c r="P36" s="376"/>
      <c r="Q36" s="376"/>
      <c r="R36" s="376"/>
      <c r="S36" s="376"/>
      <c r="T36" s="376"/>
      <c r="U36" s="376"/>
      <c r="V36" s="376"/>
      <c r="W36" s="376"/>
      <c r="X36" s="376"/>
      <c r="Y36" s="376"/>
      <c r="Z36" s="376"/>
      <c r="AA36" s="376"/>
      <c r="AB36" s="376"/>
      <c r="AC36" s="376"/>
      <c r="AD36" s="376"/>
      <c r="AE36" s="376"/>
      <c r="AF36" s="376"/>
      <c r="AG36" s="376"/>
      <c r="AH36" s="376"/>
      <c r="AI36" s="376"/>
      <c r="AJ36" s="376"/>
      <c r="AK36" s="376"/>
      <c r="AL36" s="376"/>
      <c r="AM36" s="376"/>
      <c r="AN36" s="376"/>
      <c r="AO36" s="376"/>
      <c r="AP36" s="376"/>
      <c r="AQ36" s="376"/>
      <c r="AR36" s="376"/>
      <c r="AS36" s="376"/>
      <c r="AT36" s="376"/>
      <c r="AU36" s="376"/>
      <c r="AV36" s="376"/>
      <c r="AW36" s="376"/>
      <c r="AX36" s="376"/>
      <c r="AY36" s="376"/>
      <c r="AZ36" s="376"/>
    </row>
    <row r="37" spans="1:52" s="381" customFormat="1">
      <c r="A37" s="376"/>
      <c r="B37" s="383" t="s">
        <v>9170</v>
      </c>
      <c r="C37" s="404" t="s">
        <v>14094</v>
      </c>
      <c r="D37" s="383" t="s">
        <v>14053</v>
      </c>
      <c r="E37" s="386">
        <v>325</v>
      </c>
      <c r="F37" s="376"/>
      <c r="G37" s="387"/>
      <c r="H37" s="387"/>
      <c r="I37" s="387"/>
      <c r="J37" s="393"/>
      <c r="K37" s="376"/>
      <c r="L37" s="382"/>
      <c r="M37" s="376"/>
      <c r="N37" s="376"/>
      <c r="O37" s="376"/>
      <c r="P37" s="376"/>
      <c r="Q37" s="376"/>
      <c r="R37" s="376"/>
      <c r="S37" s="376"/>
      <c r="T37" s="376"/>
      <c r="U37" s="376"/>
      <c r="V37" s="376"/>
      <c r="W37" s="376"/>
      <c r="X37" s="376"/>
      <c r="Y37" s="376"/>
      <c r="Z37" s="376"/>
      <c r="AA37" s="376"/>
      <c r="AB37" s="376"/>
      <c r="AC37" s="376"/>
      <c r="AD37" s="376"/>
      <c r="AE37" s="376"/>
      <c r="AF37" s="376"/>
      <c r="AG37" s="376"/>
      <c r="AH37" s="376"/>
      <c r="AI37" s="376"/>
      <c r="AJ37" s="376"/>
      <c r="AK37" s="376"/>
      <c r="AL37" s="376"/>
      <c r="AM37" s="376"/>
      <c r="AN37" s="376"/>
      <c r="AO37" s="376"/>
      <c r="AP37" s="376"/>
      <c r="AQ37" s="376"/>
      <c r="AR37" s="376"/>
      <c r="AS37" s="376"/>
      <c r="AT37" s="376"/>
      <c r="AU37" s="376"/>
      <c r="AV37" s="376"/>
      <c r="AW37" s="376"/>
      <c r="AX37" s="376"/>
      <c r="AY37" s="376"/>
      <c r="AZ37" s="376"/>
    </row>
    <row r="38" spans="1:52" s="381" customFormat="1">
      <c r="A38" s="376"/>
      <c r="B38" s="383" t="s">
        <v>12100</v>
      </c>
      <c r="C38" s="384" t="s">
        <v>14095</v>
      </c>
      <c r="D38" s="383" t="s">
        <v>14053</v>
      </c>
      <c r="E38" s="386">
        <v>325</v>
      </c>
      <c r="F38" s="376"/>
      <c r="G38" s="387"/>
      <c r="H38" s="387"/>
      <c r="I38" s="387"/>
      <c r="J38" s="393"/>
      <c r="K38" s="376"/>
      <c r="L38" s="382"/>
      <c r="M38" s="376"/>
      <c r="N38" s="376"/>
      <c r="O38" s="376"/>
      <c r="P38" s="376"/>
      <c r="Q38" s="376"/>
      <c r="R38" s="376"/>
      <c r="S38" s="376"/>
      <c r="T38" s="376"/>
      <c r="U38" s="376"/>
      <c r="V38" s="376"/>
      <c r="W38" s="376"/>
      <c r="X38" s="376"/>
      <c r="Y38" s="376"/>
      <c r="Z38" s="376"/>
      <c r="AA38" s="376"/>
      <c r="AB38" s="376"/>
      <c r="AC38" s="376"/>
      <c r="AD38" s="376"/>
      <c r="AE38" s="376"/>
      <c r="AF38" s="376"/>
      <c r="AG38" s="376"/>
      <c r="AH38" s="376"/>
      <c r="AI38" s="376"/>
      <c r="AJ38" s="376"/>
      <c r="AK38" s="376"/>
      <c r="AL38" s="376"/>
      <c r="AM38" s="376"/>
      <c r="AN38" s="376"/>
      <c r="AO38" s="376"/>
      <c r="AP38" s="376"/>
      <c r="AQ38" s="376"/>
      <c r="AR38" s="376"/>
      <c r="AS38" s="376"/>
      <c r="AT38" s="376"/>
      <c r="AU38" s="376"/>
      <c r="AV38" s="376"/>
      <c r="AW38" s="376"/>
      <c r="AX38" s="376"/>
      <c r="AY38" s="376"/>
      <c r="AZ38" s="376"/>
    </row>
    <row r="39" spans="1:52" s="402" customFormat="1">
      <c r="A39" s="376"/>
      <c r="B39" s="383" t="s">
        <v>14054</v>
      </c>
      <c r="C39" s="384" t="s">
        <v>14096</v>
      </c>
      <c r="D39" s="383" t="s">
        <v>14053</v>
      </c>
      <c r="E39" s="386">
        <v>325</v>
      </c>
      <c r="F39" s="376"/>
      <c r="G39" s="387"/>
      <c r="H39" s="387"/>
      <c r="I39" s="387"/>
      <c r="J39" s="393"/>
      <c r="K39" s="376"/>
      <c r="L39" s="382"/>
      <c r="M39" s="376"/>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row>
    <row r="40" spans="1:52" s="402" customFormat="1">
      <c r="A40" s="376"/>
      <c r="B40" s="405" t="s">
        <v>14097</v>
      </c>
      <c r="C40" s="406" t="s">
        <v>14098</v>
      </c>
      <c r="D40" s="383" t="s">
        <v>14071</v>
      </c>
      <c r="E40" s="405" t="s">
        <v>11849</v>
      </c>
      <c r="F40" s="376"/>
      <c r="G40" s="387"/>
      <c r="H40" s="387"/>
      <c r="I40" s="387"/>
      <c r="J40" s="393"/>
      <c r="K40" s="376"/>
      <c r="L40" s="382"/>
      <c r="M40" s="376"/>
      <c r="N40" s="372"/>
      <c r="O40" s="372"/>
      <c r="P40" s="372"/>
      <c r="Q40" s="372"/>
      <c r="R40" s="372"/>
      <c r="S40" s="372"/>
      <c r="T40" s="372"/>
      <c r="U40" s="372"/>
      <c r="V40" s="372"/>
      <c r="W40" s="372"/>
      <c r="X40" s="372"/>
      <c r="Y40" s="372"/>
      <c r="Z40" s="372"/>
      <c r="AA40" s="372"/>
      <c r="AB40" s="372"/>
      <c r="AC40" s="372"/>
      <c r="AD40" s="372"/>
      <c r="AE40" s="372"/>
      <c r="AF40" s="372"/>
      <c r="AG40" s="372"/>
      <c r="AH40" s="372"/>
      <c r="AI40" s="372"/>
      <c r="AJ40" s="372"/>
      <c r="AK40" s="372"/>
      <c r="AL40" s="372"/>
      <c r="AM40" s="372"/>
      <c r="AN40" s="372"/>
      <c r="AO40" s="372"/>
      <c r="AP40" s="372"/>
      <c r="AQ40" s="372"/>
      <c r="AR40" s="372"/>
      <c r="AS40" s="372"/>
      <c r="AT40" s="372"/>
      <c r="AU40" s="372"/>
      <c r="AV40" s="372"/>
      <c r="AW40" s="372"/>
      <c r="AX40" s="372"/>
    </row>
    <row r="41" spans="1:52" s="402" customFormat="1">
      <c r="A41" s="376"/>
      <c r="B41" s="405" t="s">
        <v>14099</v>
      </c>
      <c r="C41" s="406" t="s">
        <v>14100</v>
      </c>
      <c r="D41" s="383" t="s">
        <v>14071</v>
      </c>
      <c r="E41" s="405" t="s">
        <v>11849</v>
      </c>
      <c r="F41" s="376"/>
      <c r="G41" s="387"/>
      <c r="H41" s="387"/>
      <c r="I41" s="387"/>
      <c r="J41" s="393"/>
      <c r="K41" s="376"/>
      <c r="L41" s="382"/>
      <c r="M41" s="376"/>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row>
    <row r="42" spans="1:52" s="402" customFormat="1">
      <c r="A42" s="376"/>
      <c r="B42" s="405" t="s">
        <v>14101</v>
      </c>
      <c r="C42" s="406" t="s">
        <v>14102</v>
      </c>
      <c r="D42" s="383" t="s">
        <v>14071</v>
      </c>
      <c r="E42" s="405" t="s">
        <v>11849</v>
      </c>
      <c r="F42" s="376"/>
      <c r="G42" s="387"/>
      <c r="H42" s="387"/>
      <c r="I42" s="387"/>
      <c r="J42" s="393"/>
      <c r="K42" s="376"/>
      <c r="L42" s="382"/>
      <c r="M42" s="376"/>
      <c r="N42" s="372"/>
      <c r="O42" s="372"/>
      <c r="P42" s="372"/>
      <c r="Q42" s="372"/>
      <c r="R42" s="372"/>
      <c r="S42" s="372"/>
      <c r="T42" s="372"/>
      <c r="U42" s="372"/>
      <c r="V42" s="372"/>
      <c r="W42" s="372"/>
      <c r="X42" s="372"/>
      <c r="Y42" s="372"/>
      <c r="Z42" s="372"/>
      <c r="AA42" s="372"/>
      <c r="AB42" s="372"/>
      <c r="AC42" s="372"/>
      <c r="AD42" s="372"/>
      <c r="AE42" s="372"/>
      <c r="AF42" s="372"/>
      <c r="AG42" s="372"/>
      <c r="AH42" s="372"/>
      <c r="AI42" s="372"/>
      <c r="AJ42" s="372"/>
      <c r="AK42" s="372"/>
      <c r="AL42" s="372"/>
      <c r="AM42" s="372"/>
      <c r="AN42" s="372"/>
      <c r="AO42" s="372"/>
      <c r="AP42" s="372"/>
      <c r="AQ42" s="372"/>
      <c r="AR42" s="372"/>
      <c r="AS42" s="372"/>
      <c r="AT42" s="372"/>
      <c r="AU42" s="372"/>
      <c r="AV42" s="372"/>
      <c r="AW42" s="372"/>
      <c r="AX42" s="372"/>
    </row>
    <row r="43" spans="1:52" s="402" customFormat="1">
      <c r="A43" s="376"/>
      <c r="B43" s="405" t="s">
        <v>14103</v>
      </c>
      <c r="C43" s="406" t="s">
        <v>14104</v>
      </c>
      <c r="D43" s="383" t="s">
        <v>14071</v>
      </c>
      <c r="E43" s="405" t="s">
        <v>11849</v>
      </c>
      <c r="F43" s="376"/>
      <c r="G43" s="387"/>
      <c r="H43" s="387"/>
      <c r="I43" s="387"/>
      <c r="J43" s="393"/>
      <c r="K43" s="376"/>
      <c r="L43" s="382"/>
      <c r="M43" s="376"/>
      <c r="N43" s="372"/>
      <c r="O43" s="372"/>
      <c r="P43" s="372"/>
      <c r="Q43" s="372"/>
      <c r="R43" s="372"/>
      <c r="S43" s="372"/>
      <c r="T43" s="372"/>
      <c r="U43" s="372"/>
      <c r="V43" s="372"/>
      <c r="W43" s="372"/>
      <c r="X43" s="372"/>
      <c r="Y43" s="372"/>
      <c r="Z43" s="372"/>
      <c r="AA43" s="372"/>
      <c r="AB43" s="372"/>
      <c r="AC43" s="372"/>
      <c r="AD43" s="372"/>
      <c r="AE43" s="372"/>
      <c r="AF43" s="372"/>
      <c r="AG43" s="372"/>
      <c r="AH43" s="372"/>
      <c r="AI43" s="372"/>
      <c r="AJ43" s="372"/>
      <c r="AK43" s="372"/>
      <c r="AL43" s="372"/>
      <c r="AM43" s="372"/>
      <c r="AN43" s="372"/>
      <c r="AO43" s="372"/>
      <c r="AP43" s="372"/>
      <c r="AQ43" s="372"/>
      <c r="AR43" s="372"/>
      <c r="AS43" s="372"/>
      <c r="AT43" s="372"/>
      <c r="AU43" s="372"/>
      <c r="AV43" s="372"/>
      <c r="AW43" s="372"/>
      <c r="AX43" s="372"/>
    </row>
    <row r="44" spans="1:52" s="402" customFormat="1">
      <c r="A44" s="376"/>
      <c r="B44" s="405" t="s">
        <v>14105</v>
      </c>
      <c r="C44" s="406" t="s">
        <v>14106</v>
      </c>
      <c r="D44" s="383" t="s">
        <v>14071</v>
      </c>
      <c r="E44" s="405" t="s">
        <v>11849</v>
      </c>
      <c r="F44" s="376"/>
      <c r="G44" s="387"/>
      <c r="H44" s="387"/>
      <c r="I44" s="387"/>
      <c r="J44" s="393"/>
      <c r="K44" s="376"/>
      <c r="L44" s="382"/>
      <c r="M44" s="376"/>
      <c r="N44" s="372"/>
      <c r="O44" s="372"/>
      <c r="P44" s="372"/>
      <c r="Q44" s="372"/>
      <c r="R44" s="372"/>
      <c r="S44" s="372"/>
      <c r="T44" s="372"/>
      <c r="U44" s="372"/>
      <c r="V44" s="372"/>
      <c r="W44" s="372"/>
      <c r="X44" s="372"/>
      <c r="Y44" s="372"/>
      <c r="Z44" s="372"/>
      <c r="AA44" s="372"/>
      <c r="AB44" s="372"/>
      <c r="AC44" s="372"/>
      <c r="AD44" s="372"/>
      <c r="AE44" s="372"/>
      <c r="AF44" s="372"/>
      <c r="AG44" s="372"/>
      <c r="AH44" s="372"/>
      <c r="AI44" s="372"/>
      <c r="AJ44" s="372"/>
      <c r="AK44" s="372"/>
      <c r="AL44" s="372"/>
      <c r="AM44" s="372"/>
      <c r="AN44" s="372"/>
      <c r="AO44" s="372"/>
      <c r="AP44" s="372"/>
      <c r="AQ44" s="372"/>
      <c r="AR44" s="372"/>
      <c r="AS44" s="372"/>
      <c r="AT44" s="372"/>
      <c r="AU44" s="372"/>
      <c r="AV44" s="372"/>
      <c r="AW44" s="372"/>
      <c r="AX44" s="372"/>
    </row>
    <row r="45" spans="1:52" s="402" customFormat="1">
      <c r="A45" s="376"/>
      <c r="B45" s="405" t="s">
        <v>14107</v>
      </c>
      <c r="C45" s="406" t="s">
        <v>14108</v>
      </c>
      <c r="D45" s="383" t="s">
        <v>14071</v>
      </c>
      <c r="E45" s="405" t="s">
        <v>11849</v>
      </c>
      <c r="F45" s="376"/>
      <c r="G45" s="387"/>
      <c r="H45" s="387"/>
      <c r="I45" s="387"/>
      <c r="J45" s="393"/>
      <c r="K45" s="376"/>
      <c r="L45" s="382"/>
      <c r="M45" s="376"/>
      <c r="N45" s="372"/>
      <c r="O45" s="372"/>
      <c r="P45" s="372"/>
      <c r="Q45" s="372"/>
      <c r="R45" s="372"/>
      <c r="S45" s="372"/>
      <c r="T45" s="372"/>
      <c r="U45" s="372"/>
      <c r="V45" s="372"/>
      <c r="W45" s="372"/>
      <c r="X45" s="372"/>
      <c r="Y45" s="372"/>
      <c r="Z45" s="372"/>
      <c r="AA45" s="372"/>
      <c r="AB45" s="372"/>
      <c r="AC45" s="372"/>
      <c r="AD45" s="372"/>
      <c r="AE45" s="372"/>
      <c r="AF45" s="372"/>
      <c r="AG45" s="372"/>
      <c r="AH45" s="372"/>
      <c r="AI45" s="372"/>
      <c r="AJ45" s="372"/>
      <c r="AK45" s="372"/>
      <c r="AL45" s="372"/>
      <c r="AM45" s="372"/>
      <c r="AN45" s="372"/>
      <c r="AO45" s="372"/>
      <c r="AP45" s="372"/>
      <c r="AQ45" s="372"/>
      <c r="AR45" s="372"/>
      <c r="AS45" s="372"/>
      <c r="AT45" s="372"/>
      <c r="AU45" s="372"/>
      <c r="AV45" s="372"/>
      <c r="AW45" s="372"/>
      <c r="AX45" s="372"/>
    </row>
    <row r="46" spans="1:52" s="402" customFormat="1">
      <c r="A46" s="376"/>
      <c r="B46" s="405" t="s">
        <v>14109</v>
      </c>
      <c r="C46" s="406" t="s">
        <v>14110</v>
      </c>
      <c r="D46" s="383" t="s">
        <v>14071</v>
      </c>
      <c r="E46" s="405" t="s">
        <v>11849</v>
      </c>
      <c r="F46" s="376"/>
      <c r="G46" s="387"/>
      <c r="H46" s="387"/>
      <c r="I46" s="387"/>
      <c r="J46" s="393"/>
      <c r="K46" s="376"/>
      <c r="L46" s="382"/>
      <c r="M46" s="376"/>
      <c r="N46" s="372"/>
      <c r="O46" s="372"/>
      <c r="P46" s="372"/>
      <c r="Q46" s="372"/>
      <c r="R46" s="372"/>
      <c r="S46" s="372"/>
      <c r="T46" s="372"/>
      <c r="U46" s="372"/>
      <c r="V46" s="372"/>
      <c r="W46" s="372"/>
      <c r="X46" s="372"/>
      <c r="Y46" s="372"/>
      <c r="Z46" s="372"/>
      <c r="AA46" s="372"/>
      <c r="AB46" s="372"/>
      <c r="AC46" s="372"/>
      <c r="AD46" s="372"/>
      <c r="AE46" s="372"/>
      <c r="AF46" s="372"/>
      <c r="AG46" s="372"/>
      <c r="AH46" s="372"/>
      <c r="AI46" s="372"/>
      <c r="AJ46" s="372"/>
      <c r="AK46" s="372"/>
      <c r="AL46" s="372"/>
      <c r="AM46" s="372"/>
      <c r="AN46" s="372"/>
      <c r="AO46" s="372"/>
      <c r="AP46" s="372"/>
      <c r="AQ46" s="372"/>
      <c r="AR46" s="372"/>
      <c r="AS46" s="372"/>
      <c r="AT46" s="372"/>
      <c r="AU46" s="372"/>
      <c r="AV46" s="372"/>
      <c r="AW46" s="372"/>
      <c r="AX46" s="372"/>
    </row>
    <row r="47" spans="1:52" s="402" customFormat="1">
      <c r="A47" s="376"/>
      <c r="B47" s="405" t="s">
        <v>14111</v>
      </c>
      <c r="C47" s="406" t="s">
        <v>14112</v>
      </c>
      <c r="D47" s="383" t="s">
        <v>14071</v>
      </c>
      <c r="E47" s="405" t="s">
        <v>11849</v>
      </c>
      <c r="F47" s="376"/>
      <c r="G47" s="387"/>
      <c r="H47" s="387"/>
      <c r="I47" s="387"/>
      <c r="J47" s="393"/>
      <c r="K47" s="376"/>
      <c r="L47" s="382"/>
      <c r="M47" s="376"/>
      <c r="N47" s="372"/>
      <c r="O47" s="372"/>
      <c r="P47" s="372"/>
      <c r="Q47" s="372"/>
      <c r="R47" s="372"/>
      <c r="S47" s="372"/>
      <c r="T47" s="372"/>
      <c r="U47" s="372"/>
      <c r="V47" s="372"/>
      <c r="W47" s="372"/>
      <c r="X47" s="372"/>
      <c r="Y47" s="372"/>
      <c r="Z47" s="372"/>
      <c r="AA47" s="372"/>
      <c r="AB47" s="372"/>
      <c r="AC47" s="372"/>
      <c r="AD47" s="372"/>
      <c r="AE47" s="372"/>
      <c r="AF47" s="372"/>
      <c r="AG47" s="372"/>
      <c r="AH47" s="372"/>
      <c r="AI47" s="372"/>
      <c r="AJ47" s="372"/>
      <c r="AK47" s="372"/>
      <c r="AL47" s="372"/>
      <c r="AM47" s="372"/>
      <c r="AN47" s="372"/>
      <c r="AO47" s="372"/>
      <c r="AP47" s="372"/>
      <c r="AQ47" s="372"/>
      <c r="AR47" s="372"/>
      <c r="AS47" s="372"/>
      <c r="AT47" s="372"/>
      <c r="AU47" s="372"/>
      <c r="AV47" s="372"/>
      <c r="AW47" s="372"/>
      <c r="AX47" s="372"/>
    </row>
    <row r="48" spans="1:52" s="402" customFormat="1">
      <c r="A48" s="376"/>
      <c r="B48" s="405" t="s">
        <v>14113</v>
      </c>
      <c r="C48" s="406" t="s">
        <v>14114</v>
      </c>
      <c r="D48" s="383" t="s">
        <v>14071</v>
      </c>
      <c r="E48" s="405" t="s">
        <v>11849</v>
      </c>
      <c r="F48" s="376"/>
      <c r="G48" s="387"/>
      <c r="H48" s="387"/>
      <c r="I48" s="387"/>
      <c r="J48" s="393"/>
      <c r="K48" s="376"/>
      <c r="L48" s="382"/>
      <c r="M48" s="376"/>
      <c r="N48" s="372"/>
      <c r="O48" s="372"/>
      <c r="P48" s="372"/>
      <c r="Q48" s="372"/>
      <c r="R48" s="372"/>
      <c r="S48" s="372"/>
      <c r="T48" s="372"/>
      <c r="U48" s="372"/>
      <c r="V48" s="372"/>
      <c r="W48" s="372"/>
      <c r="X48" s="372"/>
      <c r="Y48" s="372"/>
      <c r="Z48" s="372"/>
      <c r="AA48" s="372"/>
      <c r="AB48" s="372"/>
      <c r="AC48" s="372"/>
      <c r="AD48" s="372"/>
      <c r="AE48" s="372"/>
      <c r="AF48" s="372"/>
      <c r="AG48" s="372"/>
      <c r="AH48" s="372"/>
      <c r="AI48" s="372"/>
      <c r="AJ48" s="372"/>
      <c r="AK48" s="372"/>
      <c r="AL48" s="372"/>
      <c r="AM48" s="372"/>
      <c r="AN48" s="372"/>
      <c r="AO48" s="372"/>
      <c r="AP48" s="372"/>
      <c r="AQ48" s="372"/>
      <c r="AR48" s="372"/>
      <c r="AS48" s="372"/>
      <c r="AT48" s="372"/>
      <c r="AU48" s="372"/>
      <c r="AV48" s="372"/>
      <c r="AW48" s="372"/>
      <c r="AX48" s="372"/>
    </row>
    <row r="49" spans="1:50" s="402" customFormat="1">
      <c r="A49" s="376"/>
      <c r="B49" s="405" t="s">
        <v>14115</v>
      </c>
      <c r="C49" s="406" t="s">
        <v>14116</v>
      </c>
      <c r="D49" s="383" t="s">
        <v>14071</v>
      </c>
      <c r="E49" s="405" t="s">
        <v>11849</v>
      </c>
      <c r="F49" s="376"/>
      <c r="G49" s="387"/>
      <c r="H49" s="387"/>
      <c r="I49" s="387"/>
      <c r="J49" s="393"/>
      <c r="K49" s="376"/>
      <c r="L49" s="382"/>
      <c r="M49" s="376"/>
      <c r="N49" s="372"/>
      <c r="O49" s="372"/>
      <c r="P49" s="372"/>
      <c r="Q49" s="372"/>
      <c r="R49" s="372"/>
      <c r="S49" s="372"/>
      <c r="T49" s="372"/>
      <c r="U49" s="372"/>
      <c r="V49" s="372"/>
      <c r="W49" s="372"/>
      <c r="X49" s="372"/>
      <c r="Y49" s="372"/>
      <c r="Z49" s="372"/>
      <c r="AA49" s="372"/>
      <c r="AB49" s="372"/>
      <c r="AC49" s="372"/>
      <c r="AD49" s="372"/>
      <c r="AE49" s="372"/>
      <c r="AF49" s="372"/>
      <c r="AG49" s="372"/>
      <c r="AH49" s="372"/>
      <c r="AI49" s="372"/>
      <c r="AJ49" s="372"/>
      <c r="AK49" s="372"/>
      <c r="AL49" s="372"/>
      <c r="AM49" s="372"/>
      <c r="AN49" s="372"/>
      <c r="AO49" s="372"/>
      <c r="AP49" s="372"/>
      <c r="AQ49" s="372"/>
      <c r="AR49" s="372"/>
      <c r="AS49" s="372"/>
      <c r="AT49" s="372"/>
      <c r="AU49" s="372"/>
      <c r="AV49" s="372"/>
      <c r="AW49" s="372"/>
      <c r="AX49" s="372"/>
    </row>
    <row r="50" spans="1:50" s="402" customFormat="1">
      <c r="A50" s="376"/>
      <c r="B50" s="405" t="s">
        <v>14117</v>
      </c>
      <c r="C50" s="406" t="s">
        <v>14118</v>
      </c>
      <c r="D50" s="383" t="s">
        <v>14071</v>
      </c>
      <c r="E50" s="405" t="s">
        <v>11849</v>
      </c>
      <c r="F50" s="376"/>
      <c r="G50" s="387"/>
      <c r="H50" s="387"/>
      <c r="I50" s="387"/>
      <c r="J50" s="393"/>
      <c r="K50" s="376"/>
      <c r="L50" s="382"/>
      <c r="M50" s="376"/>
      <c r="N50" s="372"/>
      <c r="O50" s="372"/>
      <c r="P50" s="372"/>
      <c r="Q50" s="372"/>
      <c r="R50" s="372"/>
      <c r="S50" s="372"/>
      <c r="T50" s="372"/>
      <c r="U50" s="372"/>
      <c r="V50" s="372"/>
      <c r="W50" s="372"/>
      <c r="X50" s="372"/>
      <c r="Y50" s="372"/>
      <c r="Z50" s="372"/>
      <c r="AA50" s="372"/>
      <c r="AB50" s="372"/>
      <c r="AC50" s="372"/>
      <c r="AD50" s="372"/>
      <c r="AE50" s="372"/>
      <c r="AF50" s="372"/>
      <c r="AG50" s="372"/>
      <c r="AH50" s="372"/>
      <c r="AI50" s="372"/>
      <c r="AJ50" s="372"/>
      <c r="AK50" s="372"/>
      <c r="AL50" s="372"/>
      <c r="AM50" s="372"/>
      <c r="AN50" s="372"/>
      <c r="AO50" s="372"/>
      <c r="AP50" s="372"/>
      <c r="AQ50" s="372"/>
      <c r="AR50" s="372"/>
      <c r="AS50" s="372"/>
      <c r="AT50" s="372"/>
      <c r="AU50" s="372"/>
      <c r="AV50" s="372"/>
      <c r="AW50" s="372"/>
      <c r="AX50" s="372"/>
    </row>
    <row r="51" spans="1:50" s="402" customFormat="1">
      <c r="A51" s="376"/>
      <c r="B51" s="405" t="s">
        <v>14119</v>
      </c>
      <c r="C51" s="406" t="s">
        <v>14120</v>
      </c>
      <c r="D51" s="383" t="s">
        <v>14071</v>
      </c>
      <c r="E51" s="405" t="s">
        <v>11849</v>
      </c>
      <c r="F51" s="376"/>
      <c r="G51" s="387"/>
      <c r="H51" s="387"/>
      <c r="I51" s="387"/>
      <c r="J51" s="393"/>
      <c r="K51" s="376"/>
      <c r="L51" s="382"/>
      <c r="M51" s="376"/>
      <c r="N51" s="372"/>
      <c r="O51" s="372"/>
      <c r="P51" s="372"/>
      <c r="Q51" s="372"/>
      <c r="R51" s="372"/>
      <c r="S51" s="372"/>
      <c r="T51" s="372"/>
      <c r="U51" s="372"/>
      <c r="V51" s="372"/>
      <c r="W51" s="372"/>
      <c r="X51" s="372"/>
      <c r="Y51" s="372"/>
      <c r="Z51" s="372"/>
      <c r="AA51" s="372"/>
      <c r="AB51" s="372"/>
      <c r="AC51" s="372"/>
      <c r="AD51" s="372"/>
      <c r="AE51" s="372"/>
      <c r="AF51" s="372"/>
      <c r="AG51" s="372"/>
      <c r="AH51" s="372"/>
      <c r="AI51" s="372"/>
      <c r="AJ51" s="372"/>
      <c r="AK51" s="372"/>
      <c r="AL51" s="372"/>
      <c r="AM51" s="372"/>
      <c r="AN51" s="372"/>
      <c r="AO51" s="372"/>
      <c r="AP51" s="372"/>
      <c r="AQ51" s="372"/>
      <c r="AR51" s="372"/>
      <c r="AS51" s="372"/>
      <c r="AT51" s="372"/>
      <c r="AU51" s="372"/>
      <c r="AV51" s="372"/>
      <c r="AW51" s="372"/>
      <c r="AX51" s="372"/>
    </row>
    <row r="52" spans="1:50" s="402" customFormat="1">
      <c r="A52" s="376"/>
      <c r="B52" s="383"/>
      <c r="C52" s="384"/>
      <c r="D52" s="383"/>
      <c r="E52" s="386"/>
      <c r="F52" s="376"/>
      <c r="G52" s="387"/>
      <c r="H52" s="387"/>
      <c r="I52" s="387"/>
      <c r="J52" s="393"/>
      <c r="K52" s="376"/>
      <c r="L52" s="382"/>
      <c r="M52" s="376"/>
      <c r="N52" s="372"/>
      <c r="O52" s="372"/>
      <c r="P52" s="372"/>
      <c r="Q52" s="372"/>
      <c r="R52" s="372"/>
      <c r="S52" s="372"/>
      <c r="T52" s="372"/>
      <c r="U52" s="372"/>
      <c r="V52" s="372"/>
      <c r="W52" s="372"/>
      <c r="X52" s="372"/>
      <c r="Y52" s="372"/>
      <c r="Z52" s="372"/>
      <c r="AA52" s="372"/>
      <c r="AB52" s="372"/>
      <c r="AC52" s="372"/>
      <c r="AD52" s="372"/>
      <c r="AE52" s="372"/>
      <c r="AF52" s="372"/>
      <c r="AG52" s="372"/>
      <c r="AH52" s="372"/>
      <c r="AI52" s="372"/>
      <c r="AJ52" s="372"/>
      <c r="AK52" s="372"/>
      <c r="AL52" s="372"/>
      <c r="AM52" s="372"/>
      <c r="AN52" s="372"/>
      <c r="AO52" s="372"/>
      <c r="AP52" s="372"/>
      <c r="AQ52" s="372"/>
      <c r="AR52" s="372"/>
      <c r="AS52" s="372"/>
      <c r="AT52" s="372"/>
      <c r="AU52" s="372"/>
      <c r="AV52" s="372"/>
      <c r="AW52" s="372"/>
      <c r="AX52" s="372"/>
    </row>
    <row r="53" spans="1:50" s="402" customFormat="1">
      <c r="A53" s="376"/>
      <c r="B53" s="383"/>
      <c r="C53" s="379" t="s">
        <v>14121</v>
      </c>
      <c r="D53" s="383"/>
      <c r="E53" s="386"/>
      <c r="F53" s="376"/>
      <c r="G53" s="387"/>
      <c r="H53" s="387"/>
      <c r="I53" s="387"/>
      <c r="J53" s="393"/>
      <c r="K53" s="376"/>
      <c r="L53" s="382"/>
      <c r="M53" s="376"/>
      <c r="N53" s="372"/>
      <c r="O53" s="372"/>
      <c r="P53" s="372"/>
      <c r="Q53" s="372"/>
      <c r="R53" s="372"/>
      <c r="S53" s="372"/>
      <c r="T53" s="372"/>
      <c r="U53" s="372"/>
      <c r="V53" s="372"/>
      <c r="W53" s="372"/>
      <c r="X53" s="372"/>
      <c r="Y53" s="372"/>
      <c r="Z53" s="372"/>
      <c r="AA53" s="372"/>
      <c r="AB53" s="372"/>
      <c r="AC53" s="372"/>
      <c r="AD53" s="372"/>
      <c r="AE53" s="372"/>
      <c r="AF53" s="372"/>
      <c r="AG53" s="372"/>
      <c r="AH53" s="372"/>
      <c r="AI53" s="372"/>
      <c r="AJ53" s="372"/>
      <c r="AK53" s="372"/>
      <c r="AL53" s="372"/>
      <c r="AM53" s="372"/>
      <c r="AN53" s="372"/>
      <c r="AO53" s="372"/>
      <c r="AP53" s="372"/>
      <c r="AQ53" s="372"/>
      <c r="AR53" s="372"/>
      <c r="AS53" s="372"/>
      <c r="AT53" s="372"/>
      <c r="AU53" s="372"/>
      <c r="AV53" s="372"/>
      <c r="AW53" s="372"/>
      <c r="AX53" s="372"/>
    </row>
    <row r="54" spans="1:50" s="372" customFormat="1">
      <c r="A54" s="376"/>
      <c r="B54" s="407" t="s">
        <v>14122</v>
      </c>
      <c r="C54" s="408" t="s">
        <v>14123</v>
      </c>
      <c r="D54" s="383" t="s">
        <v>14071</v>
      </c>
      <c r="E54" s="386" t="s">
        <v>11849</v>
      </c>
      <c r="F54" s="409"/>
      <c r="G54" s="376"/>
    </row>
    <row r="55" spans="1:50" s="372" customFormat="1">
      <c r="A55" s="376"/>
      <c r="B55" s="410" t="s">
        <v>14124</v>
      </c>
      <c r="C55" s="408" t="s">
        <v>14125</v>
      </c>
      <c r="D55" s="383" t="s">
        <v>14071</v>
      </c>
      <c r="E55" s="386" t="s">
        <v>11849</v>
      </c>
      <c r="F55" s="409"/>
      <c r="G55" s="376"/>
    </row>
    <row r="56" spans="1:50" s="372" customFormat="1">
      <c r="A56" s="376"/>
      <c r="B56" s="405" t="s">
        <v>14126</v>
      </c>
      <c r="C56" s="406" t="s">
        <v>14127</v>
      </c>
      <c r="D56" s="383" t="s">
        <v>14071</v>
      </c>
      <c r="E56" s="386" t="s">
        <v>11849</v>
      </c>
    </row>
    <row r="57" spans="1:50" s="372" customFormat="1" ht="130">
      <c r="A57" s="376"/>
      <c r="B57" s="411" t="s">
        <v>14128</v>
      </c>
      <c r="C57" s="408" t="s">
        <v>14129</v>
      </c>
      <c r="D57" s="383" t="s">
        <v>14071</v>
      </c>
      <c r="E57" s="386" t="s">
        <v>11849</v>
      </c>
      <c r="F57" s="409"/>
      <c r="G57" s="376"/>
    </row>
    <row r="58" spans="1:50" s="372" customFormat="1">
      <c r="A58" s="376"/>
      <c r="B58" s="412"/>
      <c r="C58" s="413"/>
      <c r="D58" s="414"/>
      <c r="E58" s="415"/>
      <c r="G58" s="376"/>
    </row>
    <row r="59" spans="1:50" s="416" customFormat="1">
      <c r="B59" s="417"/>
      <c r="C59" s="417"/>
      <c r="D59" s="418"/>
      <c r="E59" s="419"/>
    </row>
    <row r="60" spans="1:50" s="372" customFormat="1">
      <c r="B60" s="636" t="s">
        <v>14130</v>
      </c>
      <c r="C60" s="637"/>
      <c r="D60" s="637"/>
      <c r="E60" s="638"/>
    </row>
    <row r="61" spans="1:50" s="372" customFormat="1">
      <c r="B61" s="377" t="s">
        <v>557</v>
      </c>
      <c r="C61" s="377" t="s">
        <v>558</v>
      </c>
      <c r="D61" s="377" t="s">
        <v>1648</v>
      </c>
      <c r="E61" s="378" t="s">
        <v>14131</v>
      </c>
    </row>
    <row r="62" spans="1:50" s="372" customFormat="1">
      <c r="B62" s="423"/>
      <c r="C62" s="379" t="s">
        <v>14050</v>
      </c>
      <c r="D62" s="379"/>
      <c r="E62" s="424"/>
    </row>
    <row r="63" spans="1:50" s="388" customFormat="1">
      <c r="B63" s="425" t="s">
        <v>14132</v>
      </c>
      <c r="C63" s="390" t="s">
        <v>14052</v>
      </c>
      <c r="D63" s="391" t="s">
        <v>14053</v>
      </c>
      <c r="E63" s="386">
        <v>325</v>
      </c>
    </row>
    <row r="64" spans="1:50" s="388" customFormat="1">
      <c r="B64" s="426">
        <v>300519295</v>
      </c>
      <c r="C64" s="427" t="s">
        <v>14056</v>
      </c>
      <c r="D64" s="428" t="s">
        <v>14057</v>
      </c>
      <c r="E64" s="392">
        <v>4000</v>
      </c>
    </row>
    <row r="65" spans="1:52" s="372" customFormat="1">
      <c r="A65" s="388"/>
      <c r="B65" s="426">
        <v>300519295</v>
      </c>
      <c r="C65" s="427" t="s">
        <v>14058</v>
      </c>
      <c r="D65" s="428" t="s">
        <v>14053</v>
      </c>
      <c r="E65" s="392">
        <v>237</v>
      </c>
      <c r="F65" s="376"/>
      <c r="G65" s="376"/>
    </row>
    <row r="66" spans="1:52" s="372" customFormat="1">
      <c r="B66" s="429">
        <v>300466612</v>
      </c>
      <c r="C66" s="390" t="s">
        <v>14133</v>
      </c>
      <c r="D66" s="428" t="s">
        <v>14053</v>
      </c>
      <c r="E66" s="386">
        <v>182</v>
      </c>
    </row>
    <row r="67" spans="1:52" s="372" customFormat="1" ht="26">
      <c r="B67" s="426" t="s">
        <v>14134</v>
      </c>
      <c r="C67" s="427" t="s">
        <v>14060</v>
      </c>
      <c r="D67" s="383" t="s">
        <v>14061</v>
      </c>
      <c r="E67" s="386" t="s">
        <v>11849</v>
      </c>
    </row>
    <row r="68" spans="1:52" s="372" customFormat="1">
      <c r="B68" s="426"/>
      <c r="C68" s="427"/>
      <c r="D68" s="383"/>
      <c r="E68" s="386"/>
    </row>
    <row r="69" spans="1:52" s="372" customFormat="1">
      <c r="B69" s="430"/>
      <c r="C69" s="379" t="s">
        <v>14062</v>
      </c>
      <c r="D69" s="379"/>
      <c r="E69" s="379"/>
    </row>
    <row r="70" spans="1:52" s="372" customFormat="1">
      <c r="B70" s="391" t="s">
        <v>14135</v>
      </c>
      <c r="C70" s="390" t="s">
        <v>14136</v>
      </c>
      <c r="D70" s="431" t="s">
        <v>14137</v>
      </c>
      <c r="E70" s="392">
        <v>500000</v>
      </c>
    </row>
    <row r="71" spans="1:52" s="372" customFormat="1">
      <c r="B71" s="391"/>
      <c r="C71" s="390"/>
      <c r="D71" s="431"/>
      <c r="E71" s="392"/>
    </row>
    <row r="72" spans="1:52" s="372" customFormat="1">
      <c r="B72" s="430"/>
      <c r="C72" s="398" t="s">
        <v>14068</v>
      </c>
      <c r="D72" s="398"/>
      <c r="E72" s="398"/>
    </row>
    <row r="73" spans="1:52" s="372" customFormat="1">
      <c r="B73" s="383" t="s">
        <v>14138</v>
      </c>
      <c r="C73" s="384" t="s">
        <v>14139</v>
      </c>
      <c r="D73" s="383" t="s">
        <v>14071</v>
      </c>
      <c r="E73" s="386" t="s">
        <v>11849</v>
      </c>
    </row>
    <row r="74" spans="1:52" s="372" customFormat="1">
      <c r="B74" s="383"/>
      <c r="C74" s="384"/>
      <c r="D74" s="383"/>
      <c r="E74" s="386"/>
    </row>
    <row r="75" spans="1:52" s="372" customFormat="1">
      <c r="B75" s="430"/>
      <c r="C75" s="398" t="s">
        <v>14140</v>
      </c>
      <c r="D75" s="398"/>
      <c r="E75" s="398"/>
    </row>
    <row r="76" spans="1:52" s="376" customFormat="1">
      <c r="B76" s="426" t="s">
        <v>14141</v>
      </c>
      <c r="C76" s="427" t="s">
        <v>14142</v>
      </c>
      <c r="D76" s="428" t="s">
        <v>14143</v>
      </c>
      <c r="E76" s="392">
        <v>21801</v>
      </c>
    </row>
    <row r="77" spans="1:52" s="376" customFormat="1">
      <c r="B77" s="426" t="s">
        <v>14141</v>
      </c>
      <c r="C77" s="384" t="s">
        <v>14144</v>
      </c>
      <c r="D77" s="428" t="s">
        <v>14053</v>
      </c>
      <c r="E77" s="386">
        <v>325</v>
      </c>
    </row>
    <row r="78" spans="1:52" s="381" customFormat="1">
      <c r="A78" s="376"/>
      <c r="B78" s="428" t="s">
        <v>14145</v>
      </c>
      <c r="C78" s="427" t="s">
        <v>14146</v>
      </c>
      <c r="D78" s="428" t="s">
        <v>14053</v>
      </c>
      <c r="E78" s="392">
        <v>325</v>
      </c>
      <c r="F78" s="376"/>
      <c r="G78" s="376"/>
      <c r="H78" s="376"/>
      <c r="I78" s="376"/>
      <c r="J78" s="376"/>
      <c r="K78" s="376"/>
      <c r="L78" s="376"/>
      <c r="M78" s="376"/>
      <c r="N78" s="376"/>
      <c r="O78" s="376"/>
      <c r="P78" s="376"/>
      <c r="Q78" s="376"/>
      <c r="R78" s="376"/>
      <c r="S78" s="376"/>
      <c r="T78" s="376"/>
      <c r="U78" s="376"/>
      <c r="V78" s="376"/>
      <c r="W78" s="376"/>
      <c r="X78" s="376"/>
      <c r="Y78" s="376"/>
      <c r="Z78" s="376"/>
      <c r="AA78" s="376"/>
      <c r="AB78" s="376"/>
      <c r="AC78" s="376"/>
      <c r="AD78" s="376"/>
      <c r="AE78" s="376"/>
      <c r="AF78" s="376"/>
      <c r="AG78" s="376"/>
      <c r="AH78" s="376"/>
      <c r="AI78" s="376"/>
      <c r="AJ78" s="376"/>
      <c r="AK78" s="376"/>
      <c r="AL78" s="376"/>
      <c r="AM78" s="376"/>
      <c r="AN78" s="376"/>
      <c r="AO78" s="376"/>
      <c r="AP78" s="376"/>
      <c r="AQ78" s="376"/>
      <c r="AR78" s="376"/>
      <c r="AS78" s="376"/>
      <c r="AT78" s="376"/>
      <c r="AU78" s="376"/>
      <c r="AV78" s="376"/>
      <c r="AW78" s="376"/>
      <c r="AX78" s="376"/>
      <c r="AY78" s="376"/>
      <c r="AZ78" s="376"/>
    </row>
    <row r="79" spans="1:52" s="372" customFormat="1">
      <c r="B79" s="430"/>
      <c r="C79" s="398" t="s">
        <v>14147</v>
      </c>
      <c r="D79" s="398"/>
      <c r="E79" s="398"/>
    </row>
    <row r="80" spans="1:52" s="372" customFormat="1">
      <c r="B80" s="425" t="s">
        <v>14141</v>
      </c>
      <c r="C80" s="427" t="s">
        <v>14148</v>
      </c>
      <c r="D80" s="428" t="s">
        <v>14149</v>
      </c>
      <c r="E80" s="386">
        <v>1124</v>
      </c>
    </row>
    <row r="81" spans="1:52" s="372" customFormat="1">
      <c r="B81" s="425" t="s">
        <v>14141</v>
      </c>
      <c r="C81" s="427" t="s">
        <v>14150</v>
      </c>
      <c r="D81" s="428" t="s">
        <v>14149</v>
      </c>
      <c r="E81" s="386">
        <v>1323</v>
      </c>
    </row>
    <row r="82" spans="1:52" s="372" customFormat="1">
      <c r="B82" s="425" t="s">
        <v>14141</v>
      </c>
      <c r="C82" s="427" t="s">
        <v>14151</v>
      </c>
      <c r="D82" s="428" t="s">
        <v>14149</v>
      </c>
      <c r="E82" s="386">
        <v>973</v>
      </c>
    </row>
    <row r="83" spans="1:52" s="372" customFormat="1">
      <c r="B83" s="425" t="s">
        <v>14141</v>
      </c>
      <c r="C83" s="427" t="s">
        <v>14152</v>
      </c>
      <c r="D83" s="428" t="s">
        <v>14149</v>
      </c>
      <c r="E83" s="386">
        <v>1073</v>
      </c>
    </row>
    <row r="84" spans="1:52" s="402" customFormat="1">
      <c r="A84" s="372"/>
      <c r="B84" s="432"/>
      <c r="C84" s="372"/>
      <c r="D84" s="372"/>
      <c r="E84" s="372"/>
      <c r="F84" s="372"/>
      <c r="G84" s="372"/>
      <c r="H84" s="372"/>
      <c r="I84" s="372"/>
      <c r="J84" s="372"/>
      <c r="K84" s="372"/>
      <c r="L84" s="372"/>
      <c r="M84" s="372"/>
      <c r="N84" s="372"/>
      <c r="O84" s="372"/>
      <c r="P84" s="372"/>
      <c r="Q84" s="372"/>
      <c r="R84" s="372"/>
      <c r="S84" s="372"/>
      <c r="T84" s="372"/>
      <c r="U84" s="372"/>
      <c r="V84" s="372"/>
      <c r="W84" s="372"/>
      <c r="X84" s="372"/>
      <c r="Y84" s="372"/>
      <c r="Z84" s="372"/>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72"/>
      <c r="AY84" s="372"/>
      <c r="AZ84" s="372"/>
    </row>
    <row r="85" spans="1:52" s="416" customFormat="1">
      <c r="B85" s="433"/>
      <c r="C85" s="322"/>
      <c r="D85" s="322"/>
      <c r="E85" s="322"/>
    </row>
    <row r="86" spans="1:52" s="416" customFormat="1">
      <c r="B86" s="365"/>
      <c r="C86" s="322"/>
      <c r="D86" s="322"/>
      <c r="E86" s="322"/>
    </row>
    <row r="87" spans="1:52" s="416" customFormat="1" ht="12.75" customHeight="1">
      <c r="B87" s="420" t="s">
        <v>14153</v>
      </c>
      <c r="C87" s="421" t="s">
        <v>14153</v>
      </c>
      <c r="D87" s="421"/>
      <c r="E87" s="422"/>
    </row>
    <row r="88" spans="1:52" s="372" customFormat="1">
      <c r="B88" s="377" t="s">
        <v>557</v>
      </c>
      <c r="C88" s="377" t="s">
        <v>558</v>
      </c>
      <c r="D88" s="377" t="s">
        <v>1648</v>
      </c>
      <c r="E88" s="378" t="s">
        <v>14154</v>
      </c>
    </row>
    <row r="89" spans="1:52">
      <c r="B89" s="425">
        <v>301043162</v>
      </c>
      <c r="C89" s="427" t="s">
        <v>14155</v>
      </c>
      <c r="D89" s="428" t="s">
        <v>14149</v>
      </c>
      <c r="E89" s="386" t="s">
        <v>11849</v>
      </c>
      <c r="F89" s="382"/>
    </row>
    <row r="90" spans="1:52">
      <c r="A90" s="434"/>
      <c r="B90" s="389" t="s">
        <v>14156</v>
      </c>
      <c r="C90" s="390" t="s">
        <v>14157</v>
      </c>
      <c r="D90" s="391" t="s">
        <v>14149</v>
      </c>
      <c r="E90" s="392" t="s">
        <v>11849</v>
      </c>
    </row>
    <row r="91" spans="1:52">
      <c r="B91" s="425">
        <v>301005476</v>
      </c>
      <c r="C91" s="427" t="s">
        <v>14158</v>
      </c>
      <c r="D91" s="428" t="s">
        <v>14149</v>
      </c>
      <c r="E91" s="386" t="s">
        <v>11849</v>
      </c>
      <c r="F91" s="382"/>
    </row>
    <row r="92" spans="1:52">
      <c r="B92" s="425">
        <v>300460383</v>
      </c>
      <c r="C92" s="427" t="s">
        <v>14159</v>
      </c>
      <c r="D92" s="428" t="s">
        <v>14149</v>
      </c>
      <c r="E92" s="386" t="s">
        <v>11849</v>
      </c>
      <c r="F92" s="382"/>
    </row>
    <row r="93" spans="1:52">
      <c r="B93" s="435" t="s">
        <v>14160</v>
      </c>
      <c r="C93" s="436" t="s">
        <v>14161</v>
      </c>
      <c r="D93" s="428" t="s">
        <v>14149</v>
      </c>
      <c r="E93" s="386" t="s">
        <v>11849</v>
      </c>
      <c r="F93" s="382"/>
    </row>
    <row r="94" spans="1:52">
      <c r="B94" s="437" t="s">
        <v>14162</v>
      </c>
      <c r="C94" s="438" t="s">
        <v>14163</v>
      </c>
      <c r="D94" s="428" t="s">
        <v>14149</v>
      </c>
      <c r="E94" s="386" t="s">
        <v>11849</v>
      </c>
      <c r="F94" s="382"/>
    </row>
    <row r="95" spans="1:52">
      <c r="B95" s="437" t="s">
        <v>14164</v>
      </c>
      <c r="C95" s="438" t="s">
        <v>14165</v>
      </c>
      <c r="D95" s="428" t="s">
        <v>14149</v>
      </c>
      <c r="E95" s="386" t="s">
        <v>11849</v>
      </c>
      <c r="F95" s="382"/>
    </row>
    <row r="96" spans="1:52">
      <c r="B96" s="437" t="s">
        <v>14166</v>
      </c>
      <c r="C96" s="438" t="s">
        <v>14167</v>
      </c>
      <c r="D96" s="428" t="s">
        <v>14149</v>
      </c>
      <c r="E96" s="386" t="s">
        <v>11849</v>
      </c>
      <c r="F96" s="382"/>
    </row>
    <row r="97" spans="2:6">
      <c r="B97" s="437" t="s">
        <v>14168</v>
      </c>
      <c r="C97" s="438" t="s">
        <v>14169</v>
      </c>
      <c r="D97" s="428" t="s">
        <v>14149</v>
      </c>
      <c r="E97" s="386" t="s">
        <v>11849</v>
      </c>
      <c r="F97" s="382"/>
    </row>
    <row r="98" spans="2:6">
      <c r="B98" s="437" t="s">
        <v>14170</v>
      </c>
      <c r="C98" s="438" t="s">
        <v>14171</v>
      </c>
      <c r="D98" s="428" t="s">
        <v>14149</v>
      </c>
      <c r="E98" s="386" t="s">
        <v>11849</v>
      </c>
      <c r="F98" s="382"/>
    </row>
    <row r="99" spans="2:6">
      <c r="B99" s="439"/>
      <c r="C99" s="440"/>
      <c r="D99" s="441"/>
      <c r="E99" s="415"/>
      <c r="F99" s="382"/>
    </row>
    <row r="101" spans="2:6" s="372" customFormat="1">
      <c r="B101" s="442" t="s">
        <v>14172</v>
      </c>
      <c r="C101" s="443"/>
      <c r="D101" s="418"/>
      <c r="E101" s="419"/>
      <c r="F101" s="444" t="s">
        <v>14051</v>
      </c>
    </row>
    <row r="102" spans="2:6" s="372" customFormat="1">
      <c r="B102" s="639" t="s">
        <v>14173</v>
      </c>
      <c r="C102" s="639"/>
      <c r="D102" s="639"/>
      <c r="E102" s="419"/>
    </row>
    <row r="103" spans="2:6" s="372" customFormat="1">
      <c r="B103" s="445" t="s">
        <v>14174</v>
      </c>
      <c r="C103" s="443"/>
      <c r="D103" s="418"/>
      <c r="E103" s="419"/>
    </row>
    <row r="104" spans="2:6" s="372" customFormat="1">
      <c r="B104" s="445" t="s">
        <v>14175</v>
      </c>
      <c r="C104" s="443"/>
      <c r="D104" s="418"/>
      <c r="E104" s="419"/>
    </row>
    <row r="105" spans="2:6" s="372" customFormat="1">
      <c r="B105" s="445" t="s">
        <v>14176</v>
      </c>
      <c r="C105" s="443"/>
      <c r="D105" s="418"/>
      <c r="E105" s="419"/>
    </row>
    <row r="106" spans="2:6" s="372" customFormat="1">
      <c r="B106" s="445" t="s">
        <v>14177</v>
      </c>
      <c r="C106" s="443"/>
      <c r="D106" s="418"/>
      <c r="E106" s="419"/>
    </row>
    <row r="107" spans="2:6" s="416" customFormat="1">
      <c r="B107" s="445" t="s">
        <v>14178</v>
      </c>
      <c r="C107" s="443"/>
      <c r="D107" s="418"/>
      <c r="E107" s="419"/>
    </row>
    <row r="108" spans="2:6" s="416" customFormat="1">
      <c r="B108" s="445" t="s">
        <v>14179</v>
      </c>
      <c r="C108" s="443"/>
      <c r="D108" s="418"/>
      <c r="E108" s="419"/>
    </row>
    <row r="109" spans="2:6" s="416" customFormat="1">
      <c r="B109" s="445" t="s">
        <v>14180</v>
      </c>
      <c r="C109" s="443"/>
      <c r="D109" s="418"/>
      <c r="E109" s="419"/>
    </row>
    <row r="110" spans="2:6" s="416" customFormat="1">
      <c r="B110" s="445" t="s">
        <v>14181</v>
      </c>
      <c r="C110" s="443"/>
      <c r="D110" s="418"/>
      <c r="E110" s="419"/>
    </row>
    <row r="111" spans="2:6" s="416" customFormat="1">
      <c r="B111" s="445" t="s">
        <v>14182</v>
      </c>
      <c r="C111" s="443"/>
      <c r="D111" s="418"/>
      <c r="E111" s="419"/>
    </row>
    <row r="112" spans="2:6" s="416" customFormat="1">
      <c r="B112" s="445" t="s">
        <v>14183</v>
      </c>
      <c r="C112" s="322"/>
      <c r="D112" s="322"/>
      <c r="E112" s="322"/>
    </row>
    <row r="113" spans="2:5" s="416" customFormat="1">
      <c r="B113" s="446" t="s">
        <v>14184</v>
      </c>
      <c r="C113" s="322"/>
      <c r="D113" s="322"/>
      <c r="E113" s="322"/>
    </row>
  </sheetData>
  <mergeCells count="2">
    <mergeCell ref="B60:E60"/>
    <mergeCell ref="B102:D102"/>
  </mergeCells>
  <conditionalFormatting sqref="B20:B25">
    <cfRule type="cellIs" dxfId="2" priority="1" stopIfTrue="1" operator="equal">
      <formula>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5F1DA-E1AA-46C8-897D-2CD447E457DB}">
  <dimension ref="A1:O184"/>
  <sheetViews>
    <sheetView workbookViewId="0">
      <selection activeCell="C14" sqref="C14"/>
    </sheetView>
  </sheetViews>
  <sheetFormatPr defaultColWidth="9.453125" defaultRowHeight="13"/>
  <cols>
    <col min="1" max="1" width="7.54296875" style="503" customWidth="1"/>
    <col min="2" max="2" width="13.6328125" style="505" customWidth="1"/>
    <col min="3" max="3" width="60.36328125" style="503" customWidth="1"/>
    <col min="4" max="4" width="14" style="503" customWidth="1"/>
    <col min="5" max="5" width="16.54296875" style="503" customWidth="1"/>
    <col min="6" max="6" width="10.453125" style="503" customWidth="1"/>
    <col min="7" max="7" width="13" style="503" customWidth="1"/>
    <col min="8" max="8" width="11" style="503" bestFit="1" customWidth="1"/>
    <col min="9" max="9" width="19.453125" style="503" customWidth="1"/>
    <col min="10" max="10" width="14.453125" style="503" customWidth="1"/>
    <col min="11" max="11" width="30.36328125" style="503" customWidth="1"/>
    <col min="12" max="16384" width="9.453125" style="503"/>
  </cols>
  <sheetData>
    <row r="1" spans="1:15" s="321" customFormat="1">
      <c r="B1" s="447"/>
    </row>
    <row r="2" spans="1:15" s="321" customFormat="1">
      <c r="B2" s="447"/>
    </row>
    <row r="3" spans="1:15" s="321" customFormat="1">
      <c r="B3" s="447"/>
      <c r="F3" s="326" t="s">
        <v>6185</v>
      </c>
      <c r="G3" s="327">
        <v>46213</v>
      </c>
    </row>
    <row r="4" spans="1:15" s="321" customFormat="1">
      <c r="B4" s="447"/>
      <c r="G4" s="448"/>
    </row>
    <row r="5" spans="1:15" s="321" customFormat="1">
      <c r="B5" s="447"/>
    </row>
    <row r="6" spans="1:15" s="321" customFormat="1">
      <c r="B6" s="447"/>
      <c r="C6" s="447"/>
    </row>
    <row r="7" spans="1:15" s="452" customFormat="1">
      <c r="A7" s="449"/>
      <c r="B7" s="450"/>
      <c r="C7" s="640" t="s">
        <v>14185</v>
      </c>
      <c r="D7" s="641"/>
      <c r="E7" s="642"/>
      <c r="F7" s="450"/>
      <c r="G7" s="450"/>
      <c r="H7" s="449"/>
      <c r="I7" s="451"/>
      <c r="K7" s="453"/>
      <c r="L7" s="454"/>
      <c r="M7" s="454"/>
      <c r="O7" s="455"/>
    </row>
    <row r="8" spans="1:15" s="452" customFormat="1">
      <c r="A8" s="449"/>
      <c r="B8" s="450" t="s">
        <v>557</v>
      </c>
      <c r="C8" s="450" t="s">
        <v>558</v>
      </c>
      <c r="D8" s="450" t="s">
        <v>1648</v>
      </c>
      <c r="E8" s="450" t="s">
        <v>14186</v>
      </c>
      <c r="F8" s="450" t="s">
        <v>14187</v>
      </c>
      <c r="G8" s="450" t="s">
        <v>14188</v>
      </c>
      <c r="H8" s="449"/>
      <c r="K8" s="456"/>
      <c r="L8" s="456"/>
      <c r="M8" s="456"/>
    </row>
    <row r="9" spans="1:15" s="452" customFormat="1">
      <c r="A9" s="449"/>
      <c r="B9" s="457"/>
      <c r="C9" s="457" t="s">
        <v>14189</v>
      </c>
      <c r="D9" s="457"/>
      <c r="E9" s="458"/>
      <c r="F9" s="459"/>
      <c r="G9" s="458" t="s">
        <v>14190</v>
      </c>
      <c r="H9" s="449"/>
      <c r="K9" s="460"/>
      <c r="L9" s="460"/>
    </row>
    <row r="10" spans="1:15" s="452" customFormat="1" ht="26">
      <c r="A10" s="449"/>
      <c r="B10" s="461">
        <v>301013231</v>
      </c>
      <c r="C10" s="462" t="s">
        <v>14191</v>
      </c>
      <c r="D10" s="461" t="s">
        <v>14192</v>
      </c>
      <c r="E10" s="463">
        <v>0.05</v>
      </c>
      <c r="F10" s="464" t="s">
        <v>14193</v>
      </c>
      <c r="G10" s="465">
        <v>0.05</v>
      </c>
      <c r="H10" s="449"/>
      <c r="K10" s="460"/>
      <c r="L10" s="460"/>
    </row>
    <row r="11" spans="1:15" s="452" customFormat="1" ht="26">
      <c r="A11" s="449"/>
      <c r="B11" s="461">
        <v>301013231</v>
      </c>
      <c r="C11" s="462" t="s">
        <v>14194</v>
      </c>
      <c r="D11" s="461" t="s">
        <v>14192</v>
      </c>
      <c r="E11" s="463">
        <v>7.4999999999999997E-2</v>
      </c>
      <c r="F11" s="464" t="s">
        <v>14193</v>
      </c>
      <c r="G11" s="465">
        <v>7.4999999999999997E-2</v>
      </c>
      <c r="H11" s="449"/>
      <c r="K11" s="460"/>
      <c r="L11" s="460"/>
    </row>
    <row r="12" spans="1:15" s="452" customFormat="1" ht="26">
      <c r="A12" s="449"/>
      <c r="B12" s="461">
        <v>301013231</v>
      </c>
      <c r="C12" s="462" t="s">
        <v>14195</v>
      </c>
      <c r="D12" s="461" t="s">
        <v>14192</v>
      </c>
      <c r="E12" s="463" t="s">
        <v>14196</v>
      </c>
      <c r="F12" s="464" t="s">
        <v>14193</v>
      </c>
      <c r="G12" s="465" t="s">
        <v>14196</v>
      </c>
      <c r="H12" s="449"/>
      <c r="K12" s="460"/>
      <c r="L12" s="460"/>
    </row>
    <row r="13" spans="1:15" s="452" customFormat="1" ht="26">
      <c r="A13" s="449"/>
      <c r="B13" s="461">
        <v>301013231</v>
      </c>
      <c r="C13" s="462" t="s">
        <v>14197</v>
      </c>
      <c r="D13" s="461" t="s">
        <v>14198</v>
      </c>
      <c r="E13" s="466">
        <v>5833.3333333333339</v>
      </c>
      <c r="F13" s="464">
        <v>0.4</v>
      </c>
      <c r="G13" s="466">
        <v>3500</v>
      </c>
      <c r="H13" s="449"/>
      <c r="K13" s="460"/>
      <c r="L13" s="460"/>
    </row>
    <row r="14" spans="1:15" s="452" customFormat="1" ht="26">
      <c r="A14" s="449"/>
      <c r="B14" s="461">
        <v>301013231</v>
      </c>
      <c r="C14" s="462" t="s">
        <v>14199</v>
      </c>
      <c r="D14" s="461" t="s">
        <v>14198</v>
      </c>
      <c r="E14" s="466">
        <v>7500</v>
      </c>
      <c r="F14" s="464">
        <v>0.4</v>
      </c>
      <c r="G14" s="466">
        <v>4500</v>
      </c>
      <c r="H14" s="449"/>
      <c r="K14" s="460"/>
      <c r="L14" s="460"/>
    </row>
    <row r="15" spans="1:15" s="452" customFormat="1" ht="26">
      <c r="A15" s="449"/>
      <c r="B15" s="461">
        <v>301013231</v>
      </c>
      <c r="C15" s="462" t="s">
        <v>14200</v>
      </c>
      <c r="D15" s="461" t="s">
        <v>14198</v>
      </c>
      <c r="E15" s="466">
        <v>5833.3333333333339</v>
      </c>
      <c r="F15" s="464">
        <v>0.4</v>
      </c>
      <c r="G15" s="466">
        <v>3500</v>
      </c>
      <c r="H15" s="449"/>
      <c r="K15" s="460"/>
      <c r="L15" s="460"/>
    </row>
    <row r="16" spans="1:15" s="449" customFormat="1">
      <c r="B16" s="461">
        <v>301028866</v>
      </c>
      <c r="C16" s="462" t="s">
        <v>14201</v>
      </c>
      <c r="D16" s="461" t="s">
        <v>14198</v>
      </c>
      <c r="E16" s="466" t="s">
        <v>11849</v>
      </c>
      <c r="F16" s="464" t="s">
        <v>14193</v>
      </c>
      <c r="G16" s="466" t="s">
        <v>11849</v>
      </c>
      <c r="I16" s="452"/>
      <c r="J16" s="452"/>
      <c r="K16" s="460"/>
      <c r="L16" s="460"/>
      <c r="M16" s="452"/>
      <c r="O16" s="452"/>
    </row>
    <row r="17" spans="1:15" s="449" customFormat="1">
      <c r="B17" s="461" t="s">
        <v>14202</v>
      </c>
      <c r="C17" s="462" t="s">
        <v>14203</v>
      </c>
      <c r="D17" s="461" t="s">
        <v>14198</v>
      </c>
      <c r="E17" s="466" t="s">
        <v>11849</v>
      </c>
      <c r="F17" s="464" t="s">
        <v>14193</v>
      </c>
      <c r="G17" s="466" t="s">
        <v>11849</v>
      </c>
      <c r="I17" s="452"/>
      <c r="J17" s="452"/>
      <c r="K17" s="460"/>
      <c r="L17" s="460"/>
      <c r="M17" s="452"/>
      <c r="O17" s="452"/>
    </row>
    <row r="18" spans="1:15" s="449" customFormat="1">
      <c r="B18" s="461" t="s">
        <v>14204</v>
      </c>
      <c r="C18" s="462" t="s">
        <v>14205</v>
      </c>
      <c r="D18" s="461" t="s">
        <v>14198</v>
      </c>
      <c r="E18" s="466" t="s">
        <v>11849</v>
      </c>
      <c r="F18" s="464" t="s">
        <v>14193</v>
      </c>
      <c r="G18" s="466" t="s">
        <v>11849</v>
      </c>
      <c r="I18" s="452"/>
      <c r="J18" s="452"/>
      <c r="K18" s="460"/>
      <c r="L18" s="460"/>
      <c r="M18" s="452"/>
      <c r="O18" s="452"/>
    </row>
    <row r="19" spans="1:15" s="449" customFormat="1">
      <c r="B19" s="461"/>
      <c r="C19" s="462"/>
      <c r="D19" s="461"/>
      <c r="E19" s="466"/>
      <c r="F19" s="464"/>
      <c r="G19" s="466"/>
      <c r="I19" s="452"/>
      <c r="J19" s="452"/>
      <c r="K19" s="460"/>
      <c r="L19" s="460"/>
      <c r="M19" s="452"/>
      <c r="O19" s="452"/>
    </row>
    <row r="20" spans="1:15" s="452" customFormat="1">
      <c r="A20" s="449"/>
      <c r="B20" s="457"/>
      <c r="C20" s="457" t="s">
        <v>14206</v>
      </c>
      <c r="D20" s="457"/>
      <c r="E20" s="458"/>
      <c r="F20" s="459"/>
      <c r="G20" s="458" t="s">
        <v>14190</v>
      </c>
      <c r="H20" s="449"/>
      <c r="K20" s="460"/>
      <c r="L20" s="460"/>
    </row>
    <row r="21" spans="1:15" s="449" customFormat="1">
      <c r="B21" s="467" t="s">
        <v>14207</v>
      </c>
      <c r="C21" s="468"/>
      <c r="D21" s="469"/>
      <c r="E21" s="466"/>
      <c r="F21" s="470"/>
      <c r="G21" s="466"/>
      <c r="I21" s="452"/>
      <c r="J21" s="452"/>
      <c r="K21" s="471"/>
      <c r="L21" s="472"/>
      <c r="M21" s="452"/>
      <c r="O21" s="452"/>
    </row>
    <row r="22" spans="1:15" s="449" customFormat="1" ht="26">
      <c r="B22" s="461">
        <v>301048468</v>
      </c>
      <c r="C22" s="462" t="s">
        <v>14208</v>
      </c>
      <c r="D22" s="461" t="s">
        <v>14192</v>
      </c>
      <c r="E22" s="463">
        <v>0.05</v>
      </c>
      <c r="F22" s="464" t="s">
        <v>14193</v>
      </c>
      <c r="G22" s="465">
        <v>0.05</v>
      </c>
      <c r="I22" s="452"/>
      <c r="J22" s="452"/>
      <c r="K22" s="471"/>
      <c r="L22" s="472"/>
      <c r="M22" s="452"/>
      <c r="O22" s="452"/>
    </row>
    <row r="23" spans="1:15" s="449" customFormat="1" ht="26">
      <c r="B23" s="461">
        <v>301048468</v>
      </c>
      <c r="C23" s="462" t="s">
        <v>14209</v>
      </c>
      <c r="D23" s="461" t="s">
        <v>14198</v>
      </c>
      <c r="E23" s="466">
        <v>6250</v>
      </c>
      <c r="F23" s="464">
        <v>0.4</v>
      </c>
      <c r="G23" s="466">
        <v>3750</v>
      </c>
      <c r="I23" s="452"/>
      <c r="J23" s="452"/>
      <c r="K23" s="471"/>
      <c r="L23" s="472"/>
      <c r="M23" s="452"/>
      <c r="O23" s="452"/>
    </row>
    <row r="24" spans="1:15" s="449" customFormat="1" ht="39">
      <c r="B24" s="461" t="s">
        <v>14210</v>
      </c>
      <c r="C24" s="462" t="s">
        <v>14211</v>
      </c>
      <c r="D24" s="461" t="s">
        <v>14212</v>
      </c>
      <c r="E24" s="463" t="s">
        <v>14213</v>
      </c>
      <c r="F24" s="464" t="s">
        <v>14193</v>
      </c>
      <c r="G24" s="466" t="s">
        <v>11849</v>
      </c>
      <c r="I24" s="452"/>
      <c r="J24" s="452"/>
      <c r="K24" s="471"/>
      <c r="L24" s="472"/>
      <c r="M24" s="452"/>
      <c r="O24" s="452"/>
    </row>
    <row r="25" spans="1:15" s="449" customFormat="1" ht="39">
      <c r="B25" s="461" t="s">
        <v>14214</v>
      </c>
      <c r="C25" s="462" t="s">
        <v>14215</v>
      </c>
      <c r="D25" s="461" t="s">
        <v>14212</v>
      </c>
      <c r="E25" s="463" t="s">
        <v>14213</v>
      </c>
      <c r="F25" s="464" t="s">
        <v>14193</v>
      </c>
      <c r="G25" s="466" t="s">
        <v>11849</v>
      </c>
      <c r="I25" s="452"/>
      <c r="J25" s="452"/>
      <c r="K25" s="471"/>
      <c r="L25" s="472"/>
      <c r="M25" s="452"/>
      <c r="O25" s="452"/>
    </row>
    <row r="26" spans="1:15" s="449" customFormat="1" ht="39">
      <c r="B26" s="461" t="s">
        <v>14216</v>
      </c>
      <c r="C26" s="462" t="s">
        <v>14217</v>
      </c>
      <c r="D26" s="461" t="s">
        <v>14212</v>
      </c>
      <c r="E26" s="463" t="s">
        <v>14213</v>
      </c>
      <c r="F26" s="464" t="s">
        <v>14193</v>
      </c>
      <c r="G26" s="466" t="s">
        <v>11849</v>
      </c>
      <c r="I26" s="452"/>
      <c r="J26" s="452"/>
      <c r="K26" s="471"/>
      <c r="L26" s="472"/>
      <c r="M26" s="452"/>
      <c r="O26" s="452"/>
    </row>
    <row r="27" spans="1:15" s="449" customFormat="1" ht="39">
      <c r="B27" s="461" t="s">
        <v>14218</v>
      </c>
      <c r="C27" s="462" t="s">
        <v>14219</v>
      </c>
      <c r="D27" s="461" t="s">
        <v>14212</v>
      </c>
      <c r="E27" s="463" t="s">
        <v>14213</v>
      </c>
      <c r="F27" s="464" t="s">
        <v>14193</v>
      </c>
      <c r="G27" s="466" t="s">
        <v>11849</v>
      </c>
      <c r="I27" s="452"/>
      <c r="J27" s="452"/>
      <c r="K27" s="460"/>
      <c r="L27" s="460"/>
      <c r="M27" s="452"/>
      <c r="O27" s="452"/>
    </row>
    <row r="28" spans="1:15" s="449" customFormat="1" ht="39">
      <c r="B28" s="461" t="s">
        <v>14220</v>
      </c>
      <c r="C28" s="462" t="s">
        <v>14221</v>
      </c>
      <c r="D28" s="461" t="s">
        <v>14212</v>
      </c>
      <c r="E28" s="463" t="s">
        <v>14213</v>
      </c>
      <c r="F28" s="464" t="s">
        <v>14193</v>
      </c>
      <c r="G28" s="466" t="s">
        <v>11849</v>
      </c>
      <c r="I28" s="452"/>
      <c r="J28" s="452"/>
      <c r="K28" s="460"/>
      <c r="L28" s="460"/>
      <c r="M28" s="452"/>
      <c r="O28" s="452"/>
    </row>
    <row r="29" spans="1:15" s="449" customFormat="1" ht="39">
      <c r="B29" s="461" t="s">
        <v>14216</v>
      </c>
      <c r="C29" s="462" t="s">
        <v>14222</v>
      </c>
      <c r="D29" s="461" t="s">
        <v>14212</v>
      </c>
      <c r="E29" s="463" t="s">
        <v>14213</v>
      </c>
      <c r="F29" s="464" t="s">
        <v>14193</v>
      </c>
      <c r="G29" s="466" t="s">
        <v>11849</v>
      </c>
      <c r="K29" s="473"/>
      <c r="L29" s="473"/>
    </row>
    <row r="30" spans="1:15" s="449" customFormat="1" ht="26">
      <c r="B30" s="461" t="s">
        <v>14223</v>
      </c>
      <c r="C30" s="462" t="s">
        <v>14224</v>
      </c>
      <c r="D30" s="461" t="s">
        <v>14192</v>
      </c>
      <c r="E30" s="466" t="s">
        <v>11849</v>
      </c>
      <c r="F30" s="464" t="s">
        <v>14193</v>
      </c>
      <c r="G30" s="466" t="s">
        <v>11849</v>
      </c>
      <c r="K30" s="473"/>
      <c r="L30" s="473"/>
    </row>
    <row r="31" spans="1:15" s="449" customFormat="1" ht="26">
      <c r="B31" s="461" t="s">
        <v>14225</v>
      </c>
      <c r="C31" s="462" t="s">
        <v>14226</v>
      </c>
      <c r="D31" s="461" t="s">
        <v>14192</v>
      </c>
      <c r="E31" s="466" t="s">
        <v>11849</v>
      </c>
      <c r="F31" s="464" t="s">
        <v>14193</v>
      </c>
      <c r="G31" s="466" t="s">
        <v>11849</v>
      </c>
      <c r="K31" s="473"/>
      <c r="L31" s="473"/>
    </row>
    <row r="32" spans="1:15" s="449" customFormat="1" ht="26">
      <c r="B32" s="461" t="s">
        <v>14227</v>
      </c>
      <c r="C32" s="462" t="s">
        <v>14228</v>
      </c>
      <c r="D32" s="461" t="s">
        <v>14192</v>
      </c>
      <c r="E32" s="466" t="s">
        <v>11849</v>
      </c>
      <c r="F32" s="464" t="s">
        <v>14193</v>
      </c>
      <c r="G32" s="466" t="s">
        <v>11849</v>
      </c>
      <c r="K32" s="473"/>
      <c r="L32" s="473"/>
    </row>
    <row r="33" spans="1:12" s="452" customFormat="1" ht="26">
      <c r="A33" s="449"/>
      <c r="B33" s="461" t="s">
        <v>14229</v>
      </c>
      <c r="C33" s="462" t="s">
        <v>14230</v>
      </c>
      <c r="D33" s="461" t="s">
        <v>14192</v>
      </c>
      <c r="E33" s="466" t="s">
        <v>11849</v>
      </c>
      <c r="F33" s="464" t="s">
        <v>14193</v>
      </c>
      <c r="G33" s="466" t="s">
        <v>11849</v>
      </c>
      <c r="H33" s="449"/>
      <c r="K33" s="460"/>
      <c r="L33" s="460"/>
    </row>
    <row r="34" spans="1:12" s="449" customFormat="1" ht="26">
      <c r="B34" s="461" t="s">
        <v>14231</v>
      </c>
      <c r="C34" s="462" t="s">
        <v>14232</v>
      </c>
      <c r="D34" s="461" t="s">
        <v>14192</v>
      </c>
      <c r="E34" s="466" t="s">
        <v>11849</v>
      </c>
      <c r="F34" s="464" t="s">
        <v>14193</v>
      </c>
      <c r="G34" s="466" t="s">
        <v>11849</v>
      </c>
      <c r="K34" s="473"/>
      <c r="L34" s="473"/>
    </row>
    <row r="35" spans="1:12" s="452" customFormat="1">
      <c r="A35" s="449"/>
      <c r="B35" s="461"/>
      <c r="C35" s="462"/>
      <c r="D35" s="461"/>
      <c r="E35" s="466"/>
      <c r="F35" s="464"/>
      <c r="G35" s="466"/>
      <c r="H35" s="449"/>
      <c r="K35" s="460"/>
      <c r="L35" s="460"/>
    </row>
    <row r="36" spans="1:12" s="452" customFormat="1">
      <c r="A36" s="449"/>
      <c r="B36" s="457"/>
      <c r="C36" s="457" t="s">
        <v>14233</v>
      </c>
      <c r="D36" s="457"/>
      <c r="E36" s="458"/>
      <c r="F36" s="459"/>
      <c r="G36" s="458" t="s">
        <v>14190</v>
      </c>
      <c r="H36" s="449"/>
      <c r="K36" s="460"/>
      <c r="L36" s="460"/>
    </row>
    <row r="37" spans="1:12" s="452" customFormat="1" ht="26">
      <c r="A37" s="449"/>
      <c r="B37" s="461">
        <v>301048450</v>
      </c>
      <c r="C37" s="462" t="s">
        <v>14234</v>
      </c>
      <c r="D37" s="461" t="s">
        <v>14192</v>
      </c>
      <c r="E37" s="463">
        <v>0.04</v>
      </c>
      <c r="F37" s="464" t="s">
        <v>14193</v>
      </c>
      <c r="G37" s="465">
        <v>0.04</v>
      </c>
      <c r="H37" s="449"/>
      <c r="K37" s="460"/>
      <c r="L37" s="460"/>
    </row>
    <row r="38" spans="1:12" s="452" customFormat="1" ht="26">
      <c r="A38" s="449"/>
      <c r="B38" s="461">
        <v>301048450</v>
      </c>
      <c r="C38" s="462" t="s">
        <v>14235</v>
      </c>
      <c r="D38" s="461" t="s">
        <v>14192</v>
      </c>
      <c r="E38" s="463">
        <v>7.4999999999999997E-2</v>
      </c>
      <c r="F38" s="464" t="s">
        <v>14193</v>
      </c>
      <c r="G38" s="465">
        <v>7.4999999999999997E-2</v>
      </c>
      <c r="H38" s="449"/>
      <c r="K38" s="460"/>
      <c r="L38" s="460"/>
    </row>
    <row r="39" spans="1:12" s="452" customFormat="1" ht="52">
      <c r="A39" s="449"/>
      <c r="B39" s="461">
        <v>301048476</v>
      </c>
      <c r="C39" s="462" t="s">
        <v>14236</v>
      </c>
      <c r="D39" s="461" t="s">
        <v>14237</v>
      </c>
      <c r="E39" s="463" t="s">
        <v>14213</v>
      </c>
      <c r="F39" s="464" t="s">
        <v>14193</v>
      </c>
      <c r="G39" s="465" t="s">
        <v>14213</v>
      </c>
      <c r="H39" s="449"/>
      <c r="K39" s="460"/>
      <c r="L39" s="460"/>
    </row>
    <row r="40" spans="1:12" s="452" customFormat="1" ht="52">
      <c r="A40" s="449"/>
      <c r="B40" s="461">
        <v>301048476</v>
      </c>
      <c r="C40" s="462" t="s">
        <v>14238</v>
      </c>
      <c r="D40" s="461" t="s">
        <v>14237</v>
      </c>
      <c r="E40" s="463" t="s">
        <v>14213</v>
      </c>
      <c r="F40" s="464" t="s">
        <v>14193</v>
      </c>
      <c r="G40" s="465" t="s">
        <v>14213</v>
      </c>
      <c r="H40" s="449"/>
      <c r="K40" s="460"/>
      <c r="L40" s="460"/>
    </row>
    <row r="41" spans="1:12" s="452" customFormat="1" ht="26">
      <c r="A41" s="449"/>
      <c r="B41" s="461">
        <v>301048450</v>
      </c>
      <c r="C41" s="462" t="s">
        <v>14239</v>
      </c>
      <c r="D41" s="461" t="s">
        <v>14198</v>
      </c>
      <c r="E41" s="466">
        <v>5833.3333333333339</v>
      </c>
      <c r="F41" s="464">
        <v>0.4</v>
      </c>
      <c r="G41" s="466">
        <v>3750</v>
      </c>
      <c r="H41" s="449"/>
      <c r="K41" s="460"/>
      <c r="L41" s="460"/>
    </row>
    <row r="42" spans="1:12" s="452" customFormat="1" ht="26">
      <c r="A42" s="449"/>
      <c r="B42" s="461">
        <v>301048450</v>
      </c>
      <c r="C42" s="462" t="s">
        <v>14240</v>
      </c>
      <c r="D42" s="461" t="s">
        <v>14198</v>
      </c>
      <c r="E42" s="466">
        <v>10416.666666666668</v>
      </c>
      <c r="F42" s="464">
        <v>0.4</v>
      </c>
      <c r="G42" s="466">
        <v>6250.0000000000009</v>
      </c>
      <c r="H42" s="449"/>
      <c r="K42" s="460"/>
      <c r="L42" s="460"/>
    </row>
    <row r="43" spans="1:12" s="452" customFormat="1">
      <c r="A43" s="449"/>
      <c r="B43" s="461"/>
      <c r="C43" s="462"/>
      <c r="D43" s="461"/>
      <c r="E43" s="466"/>
      <c r="F43" s="464"/>
      <c r="G43" s="466"/>
      <c r="H43" s="449"/>
      <c r="K43" s="460"/>
      <c r="L43" s="460"/>
    </row>
    <row r="44" spans="1:12" s="452" customFormat="1">
      <c r="A44" s="449"/>
      <c r="B44" s="457"/>
      <c r="C44" s="457" t="s">
        <v>14241</v>
      </c>
      <c r="D44" s="457"/>
      <c r="E44" s="458"/>
      <c r="F44" s="459"/>
      <c r="G44" s="458" t="s">
        <v>14190</v>
      </c>
      <c r="H44" s="449"/>
      <c r="K44" s="460"/>
      <c r="L44" s="460"/>
    </row>
    <row r="45" spans="1:12" s="452" customFormat="1" ht="26">
      <c r="A45" s="449"/>
      <c r="B45" s="461" t="s">
        <v>14242</v>
      </c>
      <c r="C45" s="462" t="s">
        <v>14243</v>
      </c>
      <c r="D45" s="461" t="s">
        <v>14192</v>
      </c>
      <c r="E45" s="463">
        <v>0.03</v>
      </c>
      <c r="F45" s="464" t="s">
        <v>14193</v>
      </c>
      <c r="G45" s="465">
        <v>0.03</v>
      </c>
      <c r="H45" s="449"/>
      <c r="K45" s="460"/>
      <c r="L45" s="460"/>
    </row>
    <row r="46" spans="1:12" s="452" customFormat="1" ht="26">
      <c r="A46" s="449"/>
      <c r="B46" s="461" t="s">
        <v>14244</v>
      </c>
      <c r="C46" s="462" t="s">
        <v>14245</v>
      </c>
      <c r="D46" s="461" t="s">
        <v>14192</v>
      </c>
      <c r="E46" s="463">
        <v>0.2</v>
      </c>
      <c r="F46" s="464" t="s">
        <v>14193</v>
      </c>
      <c r="G46" s="465">
        <v>0.2</v>
      </c>
      <c r="H46" s="449"/>
      <c r="K46" s="460"/>
      <c r="L46" s="460"/>
    </row>
    <row r="47" spans="1:12" s="452" customFormat="1" ht="26">
      <c r="A47" s="449"/>
      <c r="B47" s="461" t="s">
        <v>14246</v>
      </c>
      <c r="C47" s="462" t="s">
        <v>14247</v>
      </c>
      <c r="D47" s="461" t="s">
        <v>14192</v>
      </c>
      <c r="E47" s="463">
        <v>0.03</v>
      </c>
      <c r="F47" s="464" t="s">
        <v>14193</v>
      </c>
      <c r="G47" s="465">
        <v>0.03</v>
      </c>
      <c r="H47" s="449"/>
      <c r="K47" s="460"/>
      <c r="L47" s="460"/>
    </row>
    <row r="48" spans="1:12" s="452" customFormat="1" ht="26">
      <c r="A48" s="449"/>
      <c r="B48" s="461" t="s">
        <v>14242</v>
      </c>
      <c r="C48" s="462" t="s">
        <v>14248</v>
      </c>
      <c r="D48" s="461" t="s">
        <v>14192</v>
      </c>
      <c r="E48" s="463">
        <v>0.05</v>
      </c>
      <c r="F48" s="464" t="s">
        <v>14193</v>
      </c>
      <c r="G48" s="465">
        <v>0.05</v>
      </c>
      <c r="H48" s="449"/>
      <c r="K48" s="460"/>
      <c r="L48" s="460"/>
    </row>
    <row r="49" spans="1:12" s="452" customFormat="1" ht="26">
      <c r="A49" s="449"/>
      <c r="B49" s="461" t="s">
        <v>14249</v>
      </c>
      <c r="C49" s="462" t="s">
        <v>14250</v>
      </c>
      <c r="D49" s="461" t="s">
        <v>14192</v>
      </c>
      <c r="E49" s="463">
        <v>0.2</v>
      </c>
      <c r="F49" s="464" t="s">
        <v>14193</v>
      </c>
      <c r="G49" s="465">
        <v>0.2</v>
      </c>
      <c r="H49" s="449"/>
      <c r="K49" s="460"/>
      <c r="L49" s="460"/>
    </row>
    <row r="50" spans="1:12" s="452" customFormat="1" ht="26">
      <c r="A50" s="449"/>
      <c r="B50" s="474" t="s">
        <v>14251</v>
      </c>
      <c r="C50" s="475" t="s">
        <v>14252</v>
      </c>
      <c r="D50" s="461" t="s">
        <v>14192</v>
      </c>
      <c r="E50" s="474" t="s">
        <v>11849</v>
      </c>
      <c r="F50" s="464" t="s">
        <v>14193</v>
      </c>
      <c r="G50" s="474" t="s">
        <v>11849</v>
      </c>
      <c r="H50" s="449"/>
      <c r="K50" s="460"/>
      <c r="L50" s="460"/>
    </row>
    <row r="51" spans="1:12" s="452" customFormat="1">
      <c r="A51" s="449"/>
      <c r="B51" s="461"/>
      <c r="C51" s="462"/>
      <c r="D51" s="461"/>
      <c r="E51" s="463"/>
      <c r="F51" s="464"/>
      <c r="G51" s="465"/>
      <c r="H51" s="449"/>
      <c r="K51" s="460"/>
      <c r="L51" s="460"/>
    </row>
    <row r="52" spans="1:12" s="452" customFormat="1">
      <c r="A52" s="449"/>
      <c r="B52" s="457"/>
      <c r="C52" s="457" t="s">
        <v>14253</v>
      </c>
      <c r="D52" s="457"/>
      <c r="E52" s="458"/>
      <c r="F52" s="459"/>
      <c r="G52" s="458" t="s">
        <v>14190</v>
      </c>
      <c r="H52" s="449"/>
      <c r="K52" s="460"/>
      <c r="L52" s="460"/>
    </row>
    <row r="53" spans="1:12" s="449" customFormat="1">
      <c r="B53" s="461" t="s">
        <v>14254</v>
      </c>
      <c r="C53" s="462" t="s">
        <v>14255</v>
      </c>
      <c r="D53" s="461" t="s">
        <v>14198</v>
      </c>
      <c r="E53" s="466" t="s">
        <v>11849</v>
      </c>
      <c r="F53" s="464" t="s">
        <v>14193</v>
      </c>
      <c r="G53" s="466" t="s">
        <v>11849</v>
      </c>
      <c r="K53" s="473"/>
      <c r="L53" s="473"/>
    </row>
    <row r="54" spans="1:12" s="449" customFormat="1">
      <c r="B54" s="461" t="s">
        <v>14256</v>
      </c>
      <c r="C54" s="462" t="s">
        <v>14257</v>
      </c>
      <c r="D54" s="461" t="s">
        <v>14198</v>
      </c>
      <c r="E54" s="466" t="s">
        <v>11849</v>
      </c>
      <c r="F54" s="464" t="s">
        <v>14193</v>
      </c>
      <c r="G54" s="466" t="s">
        <v>11849</v>
      </c>
      <c r="K54" s="473"/>
      <c r="L54" s="473"/>
    </row>
    <row r="55" spans="1:12" s="449" customFormat="1">
      <c r="B55" s="461" t="s">
        <v>14258</v>
      </c>
      <c r="C55" s="462" t="s">
        <v>14259</v>
      </c>
      <c r="D55" s="461" t="s">
        <v>14198</v>
      </c>
      <c r="E55" s="466" t="s">
        <v>11849</v>
      </c>
      <c r="F55" s="464" t="s">
        <v>14193</v>
      </c>
      <c r="G55" s="466" t="s">
        <v>11849</v>
      </c>
      <c r="K55" s="473"/>
      <c r="L55" s="473"/>
    </row>
    <row r="56" spans="1:12" s="449" customFormat="1">
      <c r="B56" s="461" t="s">
        <v>14260</v>
      </c>
      <c r="C56" s="462" t="s">
        <v>14261</v>
      </c>
      <c r="D56" s="461" t="s">
        <v>14198</v>
      </c>
      <c r="E56" s="466" t="s">
        <v>11849</v>
      </c>
      <c r="F56" s="464" t="s">
        <v>14193</v>
      </c>
      <c r="G56" s="466" t="s">
        <v>11849</v>
      </c>
      <c r="K56" s="473"/>
      <c r="L56" s="473"/>
    </row>
    <row r="57" spans="1:12" s="449" customFormat="1">
      <c r="B57" s="461" t="s">
        <v>14262</v>
      </c>
      <c r="C57" s="462" t="s">
        <v>14263</v>
      </c>
      <c r="D57" s="461" t="s">
        <v>14198</v>
      </c>
      <c r="E57" s="466" t="s">
        <v>11849</v>
      </c>
      <c r="F57" s="464" t="s">
        <v>14193</v>
      </c>
      <c r="G57" s="466" t="s">
        <v>11849</v>
      </c>
      <c r="K57" s="473"/>
      <c r="L57" s="473"/>
    </row>
    <row r="58" spans="1:12" s="449" customFormat="1">
      <c r="B58" s="461" t="s">
        <v>14264</v>
      </c>
      <c r="C58" s="462" t="s">
        <v>14265</v>
      </c>
      <c r="D58" s="461" t="s">
        <v>14198</v>
      </c>
      <c r="E58" s="466" t="s">
        <v>11849</v>
      </c>
      <c r="F58" s="464" t="s">
        <v>14193</v>
      </c>
      <c r="G58" s="466" t="s">
        <v>11849</v>
      </c>
      <c r="K58" s="473"/>
      <c r="L58" s="473"/>
    </row>
    <row r="59" spans="1:12" s="449" customFormat="1">
      <c r="B59" s="476" t="s">
        <v>14266</v>
      </c>
      <c r="C59" s="477" t="s">
        <v>14267</v>
      </c>
      <c r="D59" s="461" t="s">
        <v>14198</v>
      </c>
      <c r="E59" s="478">
        <v>375.96719999999999</v>
      </c>
      <c r="F59" s="464" t="s">
        <v>14193</v>
      </c>
      <c r="G59" s="478">
        <v>268.548</v>
      </c>
      <c r="H59" s="479"/>
      <c r="I59" s="479"/>
      <c r="J59" s="479"/>
      <c r="K59" s="473"/>
      <c r="L59" s="473"/>
    </row>
    <row r="60" spans="1:12" s="449" customFormat="1">
      <c r="B60" s="476" t="s">
        <v>14268</v>
      </c>
      <c r="C60" s="477" t="s">
        <v>14269</v>
      </c>
      <c r="D60" s="461" t="s">
        <v>14198</v>
      </c>
      <c r="E60" s="478">
        <v>510.24119999999994</v>
      </c>
      <c r="F60" s="464" t="s">
        <v>14193</v>
      </c>
      <c r="G60" s="478">
        <v>364.45799999999997</v>
      </c>
      <c r="H60" s="479"/>
      <c r="K60" s="473"/>
      <c r="L60" s="473"/>
    </row>
    <row r="61" spans="1:12" s="449" customFormat="1">
      <c r="B61" s="476" t="s">
        <v>14270</v>
      </c>
      <c r="C61" s="477" t="s">
        <v>14271</v>
      </c>
      <c r="D61" s="461" t="s">
        <v>14198</v>
      </c>
      <c r="E61" s="478">
        <v>281.97539999999998</v>
      </c>
      <c r="F61" s="464" t="s">
        <v>14193</v>
      </c>
      <c r="G61" s="478">
        <v>201.411</v>
      </c>
      <c r="H61" s="479"/>
      <c r="K61" s="473"/>
      <c r="L61" s="473"/>
    </row>
    <row r="62" spans="1:12" s="449" customFormat="1">
      <c r="B62" s="476" t="s">
        <v>14272</v>
      </c>
      <c r="C62" s="477" t="s">
        <v>14273</v>
      </c>
      <c r="D62" s="461" t="s">
        <v>14198</v>
      </c>
      <c r="E62" s="478">
        <v>869.1987499999999</v>
      </c>
      <c r="F62" s="464" t="s">
        <v>14193</v>
      </c>
      <c r="G62" s="478">
        <v>620.85624999999993</v>
      </c>
      <c r="H62" s="479"/>
      <c r="K62" s="473"/>
      <c r="L62" s="473"/>
    </row>
    <row r="63" spans="1:12" s="449" customFormat="1">
      <c r="B63" s="476" t="s">
        <v>14274</v>
      </c>
      <c r="C63" s="477" t="s">
        <v>14275</v>
      </c>
      <c r="D63" s="461" t="s">
        <v>14198</v>
      </c>
      <c r="E63" s="478">
        <v>1179.6268749999999</v>
      </c>
      <c r="F63" s="464" t="s">
        <v>14193</v>
      </c>
      <c r="G63" s="478">
        <v>842.59062499999993</v>
      </c>
      <c r="H63" s="479"/>
      <c r="K63" s="473"/>
      <c r="L63" s="473"/>
    </row>
    <row r="64" spans="1:12" s="449" customFormat="1">
      <c r="B64" s="476" t="s">
        <v>14276</v>
      </c>
      <c r="C64" s="477" t="s">
        <v>14277</v>
      </c>
      <c r="D64" s="461" t="s">
        <v>14198</v>
      </c>
      <c r="E64" s="478">
        <v>651.8990624999999</v>
      </c>
      <c r="F64" s="464" t="s">
        <v>14193</v>
      </c>
      <c r="G64" s="478">
        <v>465.64218749999998</v>
      </c>
      <c r="H64" s="479"/>
      <c r="K64" s="473"/>
      <c r="L64" s="473"/>
    </row>
    <row r="65" spans="2:12" s="449" customFormat="1">
      <c r="B65" s="476" t="s">
        <v>14278</v>
      </c>
      <c r="C65" s="477" t="s">
        <v>14279</v>
      </c>
      <c r="D65" s="461" t="s">
        <v>14198</v>
      </c>
      <c r="E65" s="478">
        <v>1222.2314999999999</v>
      </c>
      <c r="F65" s="464" t="s">
        <v>14193</v>
      </c>
      <c r="G65" s="478">
        <v>873.02249999999992</v>
      </c>
      <c r="H65" s="479"/>
      <c r="K65" s="473"/>
      <c r="L65" s="473"/>
    </row>
    <row r="66" spans="2:12" s="449" customFormat="1">
      <c r="B66" s="476" t="s">
        <v>14280</v>
      </c>
      <c r="C66" s="477" t="s">
        <v>14281</v>
      </c>
      <c r="D66" s="461" t="s">
        <v>14198</v>
      </c>
      <c r="E66" s="478">
        <v>1658.7427500000001</v>
      </c>
      <c r="F66" s="464" t="s">
        <v>14193</v>
      </c>
      <c r="G66" s="478">
        <v>1184.8162500000001</v>
      </c>
      <c r="H66" s="479"/>
      <c r="K66" s="473"/>
      <c r="L66" s="473"/>
    </row>
    <row r="67" spans="2:12" s="449" customFormat="1">
      <c r="B67" s="476" t="s">
        <v>14282</v>
      </c>
      <c r="C67" s="477" t="s">
        <v>14283</v>
      </c>
      <c r="D67" s="461" t="s">
        <v>14198</v>
      </c>
      <c r="E67" s="478">
        <v>916.67362499999979</v>
      </c>
      <c r="F67" s="464" t="s">
        <v>14193</v>
      </c>
      <c r="G67" s="478">
        <v>654.76687499999991</v>
      </c>
      <c r="H67" s="479"/>
      <c r="K67" s="473"/>
      <c r="L67" s="473"/>
    </row>
    <row r="68" spans="2:12" s="449" customFormat="1">
      <c r="B68" s="476" t="s">
        <v>14284</v>
      </c>
      <c r="C68" s="477" t="s">
        <v>14285</v>
      </c>
      <c r="D68" s="461" t="s">
        <v>14198</v>
      </c>
      <c r="E68" s="478">
        <v>1310.1374999999998</v>
      </c>
      <c r="F68" s="464" t="s">
        <v>14193</v>
      </c>
      <c r="G68" s="478">
        <v>935.81249999999989</v>
      </c>
      <c r="H68" s="479"/>
      <c r="K68" s="473"/>
      <c r="L68" s="473"/>
    </row>
    <row r="69" spans="2:12" s="449" customFormat="1">
      <c r="B69" s="476" t="s">
        <v>14286</v>
      </c>
      <c r="C69" s="477" t="s">
        <v>14287</v>
      </c>
      <c r="D69" s="461" t="s">
        <v>14198</v>
      </c>
      <c r="E69" s="478">
        <v>1778.0437499999998</v>
      </c>
      <c r="F69" s="464" t="s">
        <v>14193</v>
      </c>
      <c r="G69" s="478">
        <v>1270.03125</v>
      </c>
      <c r="H69" s="479"/>
      <c r="K69" s="473"/>
      <c r="L69" s="473"/>
    </row>
    <row r="70" spans="2:12" s="449" customFormat="1">
      <c r="B70" s="476" t="s">
        <v>14288</v>
      </c>
      <c r="C70" s="477" t="s">
        <v>14289</v>
      </c>
      <c r="D70" s="461" t="s">
        <v>14198</v>
      </c>
      <c r="E70" s="478">
        <v>982.60312499999998</v>
      </c>
      <c r="F70" s="464" t="s">
        <v>14193</v>
      </c>
      <c r="G70" s="478">
        <v>701.859375</v>
      </c>
      <c r="H70" s="479"/>
      <c r="K70" s="473"/>
      <c r="L70" s="473"/>
    </row>
    <row r="71" spans="2:12" s="449" customFormat="1">
      <c r="B71" s="476" t="s">
        <v>14290</v>
      </c>
      <c r="C71" s="477" t="s">
        <v>14291</v>
      </c>
      <c r="D71" s="461" t="s">
        <v>14198</v>
      </c>
      <c r="E71" s="478">
        <v>2699.6721499999994</v>
      </c>
      <c r="F71" s="464" t="s">
        <v>14193</v>
      </c>
      <c r="G71" s="478">
        <v>1928.3372499999998</v>
      </c>
      <c r="H71" s="479"/>
      <c r="K71" s="473"/>
      <c r="L71" s="473"/>
    </row>
    <row r="72" spans="2:12" s="449" customFormat="1">
      <c r="B72" s="476" t="s">
        <v>14292</v>
      </c>
      <c r="C72" s="477" t="s">
        <v>14293</v>
      </c>
      <c r="D72" s="461" t="s">
        <v>14198</v>
      </c>
      <c r="E72" s="478">
        <v>3663.8447999999994</v>
      </c>
      <c r="F72" s="464" t="s">
        <v>14193</v>
      </c>
      <c r="G72" s="478">
        <v>2617.0319999999997</v>
      </c>
      <c r="H72" s="479"/>
      <c r="K72" s="473"/>
      <c r="L72" s="473"/>
    </row>
    <row r="73" spans="2:12" s="449" customFormat="1">
      <c r="B73" s="476" t="s">
        <v>14294</v>
      </c>
      <c r="C73" s="477" t="s">
        <v>14295</v>
      </c>
      <c r="D73" s="461" t="s">
        <v>14198</v>
      </c>
      <c r="E73" s="478">
        <v>2024.7541124999998</v>
      </c>
      <c r="F73" s="464" t="s">
        <v>14193</v>
      </c>
      <c r="G73" s="478">
        <v>1446.2529374999999</v>
      </c>
      <c r="H73" s="479"/>
      <c r="K73" s="473"/>
      <c r="L73" s="473"/>
    </row>
    <row r="74" spans="2:12" s="449" customFormat="1">
      <c r="B74" s="476" t="s">
        <v>14296</v>
      </c>
      <c r="C74" s="477" t="s">
        <v>14297</v>
      </c>
      <c r="D74" s="461" t="s">
        <v>14198</v>
      </c>
      <c r="E74" s="478">
        <v>5792.723649999999</v>
      </c>
      <c r="F74" s="464" t="s">
        <v>14193</v>
      </c>
      <c r="G74" s="478">
        <v>4137.6597499999998</v>
      </c>
      <c r="H74" s="479"/>
      <c r="K74" s="473"/>
      <c r="L74" s="473"/>
    </row>
    <row r="75" spans="2:12" s="449" customFormat="1">
      <c r="B75" s="476" t="s">
        <v>14298</v>
      </c>
      <c r="C75" s="477" t="s">
        <v>14299</v>
      </c>
      <c r="D75" s="461" t="s">
        <v>14198</v>
      </c>
      <c r="E75" s="478">
        <v>7861.5575499999986</v>
      </c>
      <c r="F75" s="464" t="s">
        <v>14193</v>
      </c>
      <c r="G75" s="478">
        <v>5615.3982499999993</v>
      </c>
      <c r="H75" s="479"/>
      <c r="K75" s="473"/>
      <c r="L75" s="473"/>
    </row>
    <row r="76" spans="2:12" s="449" customFormat="1">
      <c r="B76" s="476" t="s">
        <v>14300</v>
      </c>
      <c r="C76" s="477" t="s">
        <v>14301</v>
      </c>
      <c r="D76" s="461" t="s">
        <v>14198</v>
      </c>
      <c r="E76" s="478">
        <v>4344.5427374999999</v>
      </c>
      <c r="F76" s="464" t="s">
        <v>14193</v>
      </c>
      <c r="G76" s="478">
        <v>3103.2448125000001</v>
      </c>
      <c r="H76" s="479"/>
      <c r="K76" s="473"/>
      <c r="L76" s="473"/>
    </row>
    <row r="77" spans="2:12" s="449" customFormat="1">
      <c r="B77" s="476" t="s">
        <v>14302</v>
      </c>
      <c r="C77" s="477" t="s">
        <v>14303</v>
      </c>
      <c r="D77" s="461" t="s">
        <v>14198</v>
      </c>
      <c r="E77" s="478">
        <v>7741.8701499999988</v>
      </c>
      <c r="F77" s="464" t="s">
        <v>14193</v>
      </c>
      <c r="G77" s="478">
        <v>5529.9072499999993</v>
      </c>
      <c r="H77" s="479"/>
      <c r="K77" s="473"/>
      <c r="L77" s="473"/>
    </row>
    <row r="78" spans="2:12" s="449" customFormat="1">
      <c r="B78" s="476" t="s">
        <v>14304</v>
      </c>
      <c r="C78" s="477" t="s">
        <v>14305</v>
      </c>
      <c r="D78" s="461" t="s">
        <v>14198</v>
      </c>
      <c r="E78" s="478">
        <v>10506.827799999997</v>
      </c>
      <c r="F78" s="464" t="s">
        <v>14193</v>
      </c>
      <c r="G78" s="478">
        <v>7504.8769999999986</v>
      </c>
      <c r="H78" s="479"/>
      <c r="K78" s="473"/>
      <c r="L78" s="473"/>
    </row>
    <row r="79" spans="2:12" s="449" customFormat="1">
      <c r="B79" s="476" t="s">
        <v>14306</v>
      </c>
      <c r="C79" s="477" t="s">
        <v>14307</v>
      </c>
      <c r="D79" s="461" t="s">
        <v>14198</v>
      </c>
      <c r="E79" s="478">
        <v>5806.4026124999982</v>
      </c>
      <c r="F79" s="464" t="s">
        <v>14193</v>
      </c>
      <c r="G79" s="478">
        <v>4147.4304374999992</v>
      </c>
      <c r="H79" s="479"/>
      <c r="K79" s="473"/>
      <c r="L79" s="473"/>
    </row>
    <row r="80" spans="2:12" s="449" customFormat="1">
      <c r="B80" s="476" t="s">
        <v>14308</v>
      </c>
      <c r="C80" s="477" t="s">
        <v>14309</v>
      </c>
      <c r="D80" s="461" t="s">
        <v>14198</v>
      </c>
      <c r="E80" s="478">
        <v>3059.7486499999995</v>
      </c>
      <c r="F80" s="464" t="s">
        <v>14193</v>
      </c>
      <c r="G80" s="478">
        <v>2185.5347499999998</v>
      </c>
      <c r="H80" s="479"/>
      <c r="K80" s="473"/>
      <c r="L80" s="473"/>
    </row>
    <row r="81" spans="2:12" s="449" customFormat="1">
      <c r="B81" s="476" t="s">
        <v>14310</v>
      </c>
      <c r="C81" s="477" t="s">
        <v>14311</v>
      </c>
      <c r="D81" s="461" t="s">
        <v>14198</v>
      </c>
      <c r="E81" s="478">
        <v>4152.5200499999992</v>
      </c>
      <c r="F81" s="464" t="s">
        <v>14193</v>
      </c>
      <c r="G81" s="478">
        <v>2966.0857499999997</v>
      </c>
      <c r="H81" s="479"/>
      <c r="K81" s="473"/>
      <c r="L81" s="473"/>
    </row>
    <row r="82" spans="2:12" s="449" customFormat="1">
      <c r="B82" s="476" t="s">
        <v>14312</v>
      </c>
      <c r="C82" s="477" t="s">
        <v>14313</v>
      </c>
      <c r="D82" s="461" t="s">
        <v>14198</v>
      </c>
      <c r="E82" s="478">
        <v>2294.8114874999992</v>
      </c>
      <c r="F82" s="464" t="s">
        <v>14193</v>
      </c>
      <c r="G82" s="478">
        <v>1639.1510624999996</v>
      </c>
      <c r="H82" s="479"/>
      <c r="K82" s="473"/>
      <c r="L82" s="473"/>
    </row>
    <row r="83" spans="2:12" s="449" customFormat="1">
      <c r="B83" s="476" t="s">
        <v>14314</v>
      </c>
      <c r="C83" s="477" t="s">
        <v>14315</v>
      </c>
      <c r="D83" s="461" t="s">
        <v>14198</v>
      </c>
      <c r="E83" s="478">
        <v>5728.4846499999994</v>
      </c>
      <c r="F83" s="464" t="s">
        <v>14193</v>
      </c>
      <c r="G83" s="478">
        <v>4091.7747499999996</v>
      </c>
      <c r="H83" s="479"/>
      <c r="K83" s="473"/>
      <c r="L83" s="473"/>
    </row>
    <row r="84" spans="2:12" s="449" customFormat="1">
      <c r="B84" s="476" t="s">
        <v>14316</v>
      </c>
      <c r="C84" s="477" t="s">
        <v>14317</v>
      </c>
      <c r="D84" s="461" t="s">
        <v>14198</v>
      </c>
      <c r="E84" s="478">
        <v>7774.3760499999999</v>
      </c>
      <c r="F84" s="464" t="s">
        <v>14193</v>
      </c>
      <c r="G84" s="478">
        <v>5553.1257500000002</v>
      </c>
      <c r="H84" s="479"/>
      <c r="K84" s="473"/>
      <c r="L84" s="473"/>
    </row>
    <row r="85" spans="2:12" s="449" customFormat="1">
      <c r="B85" s="476" t="s">
        <v>14318</v>
      </c>
      <c r="C85" s="477" t="s">
        <v>14319</v>
      </c>
      <c r="D85" s="461" t="s">
        <v>14198</v>
      </c>
      <c r="E85" s="478">
        <v>4296.3634874999989</v>
      </c>
      <c r="F85" s="464" t="s">
        <v>14193</v>
      </c>
      <c r="G85" s="478">
        <v>3068.8310624999995</v>
      </c>
      <c r="H85" s="479"/>
      <c r="K85" s="473"/>
      <c r="L85" s="473"/>
    </row>
    <row r="86" spans="2:12" s="449" customFormat="1">
      <c r="B86" s="476" t="s">
        <v>14320</v>
      </c>
      <c r="C86" s="477" t="s">
        <v>14321</v>
      </c>
      <c r="D86" s="461" t="s">
        <v>14198</v>
      </c>
      <c r="E86" s="478">
        <v>2569.5036499999997</v>
      </c>
      <c r="F86" s="464" t="s">
        <v>14193</v>
      </c>
      <c r="G86" s="478">
        <v>1835.3597499999998</v>
      </c>
      <c r="H86" s="479"/>
      <c r="K86" s="473"/>
      <c r="L86" s="473"/>
    </row>
    <row r="87" spans="2:12" s="449" customFormat="1">
      <c r="B87" s="476" t="s">
        <v>14322</v>
      </c>
      <c r="C87" s="477" t="s">
        <v>14323</v>
      </c>
      <c r="D87" s="461" t="s">
        <v>14198</v>
      </c>
      <c r="E87" s="478">
        <v>3487.1875499999992</v>
      </c>
      <c r="F87" s="464" t="s">
        <v>14193</v>
      </c>
      <c r="G87" s="478">
        <v>2490.8482499999996</v>
      </c>
      <c r="H87" s="479"/>
      <c r="K87" s="473"/>
      <c r="L87" s="473"/>
    </row>
    <row r="88" spans="2:12" s="449" customFormat="1">
      <c r="B88" s="476" t="s">
        <v>14324</v>
      </c>
      <c r="C88" s="477" t="s">
        <v>14325</v>
      </c>
      <c r="D88" s="461" t="s">
        <v>14198</v>
      </c>
      <c r="E88" s="478">
        <v>1927.1277374999995</v>
      </c>
      <c r="F88" s="464" t="s">
        <v>14193</v>
      </c>
      <c r="G88" s="478">
        <v>1376.5198124999997</v>
      </c>
      <c r="H88" s="479"/>
      <c r="K88" s="473"/>
      <c r="L88" s="473"/>
    </row>
    <row r="89" spans="2:12" s="449" customFormat="1">
      <c r="B89" s="476" t="s">
        <v>14326</v>
      </c>
      <c r="C89" s="477" t="s">
        <v>14327</v>
      </c>
      <c r="D89" s="461" t="s">
        <v>14198</v>
      </c>
      <c r="E89" s="478">
        <v>4295.4799999999996</v>
      </c>
      <c r="F89" s="464" t="s">
        <v>14193</v>
      </c>
      <c r="G89" s="478">
        <v>3068.2</v>
      </c>
      <c r="H89" s="479"/>
      <c r="K89" s="473"/>
      <c r="L89" s="473"/>
    </row>
    <row r="90" spans="2:12" s="449" customFormat="1">
      <c r="B90" s="476" t="s">
        <v>14328</v>
      </c>
      <c r="C90" s="477" t="s">
        <v>14329</v>
      </c>
      <c r="D90" s="461" t="s">
        <v>14198</v>
      </c>
      <c r="E90" s="478">
        <v>5248.5999999999995</v>
      </c>
      <c r="F90" s="464" t="s">
        <v>14193</v>
      </c>
      <c r="G90" s="478">
        <v>3748.9999999999995</v>
      </c>
      <c r="H90" s="479"/>
      <c r="K90" s="473"/>
      <c r="L90" s="473"/>
    </row>
    <row r="91" spans="2:12" s="449" customFormat="1">
      <c r="B91" s="476" t="s">
        <v>14330</v>
      </c>
      <c r="C91" s="477" t="s">
        <v>14331</v>
      </c>
      <c r="D91" s="461" t="s">
        <v>14198</v>
      </c>
      <c r="E91" s="478">
        <v>3340.75</v>
      </c>
      <c r="F91" s="464" t="s">
        <v>14193</v>
      </c>
      <c r="G91" s="478">
        <v>2386.25</v>
      </c>
      <c r="H91" s="479"/>
      <c r="K91" s="473"/>
      <c r="L91" s="473"/>
    </row>
    <row r="92" spans="2:12" s="449" customFormat="1">
      <c r="B92" s="476" t="s">
        <v>14332</v>
      </c>
      <c r="C92" s="477" t="s">
        <v>14333</v>
      </c>
      <c r="D92" s="461" t="s">
        <v>14198</v>
      </c>
      <c r="E92" s="478">
        <v>6464.15</v>
      </c>
      <c r="F92" s="464" t="s">
        <v>14193</v>
      </c>
      <c r="G92" s="478">
        <v>4617.25</v>
      </c>
      <c r="H92" s="479"/>
      <c r="K92" s="473"/>
      <c r="L92" s="473"/>
    </row>
    <row r="93" spans="2:12" s="449" customFormat="1">
      <c r="B93" s="476" t="s">
        <v>14334</v>
      </c>
      <c r="C93" s="477" t="s">
        <v>14335</v>
      </c>
      <c r="D93" s="461" t="s">
        <v>14198</v>
      </c>
      <c r="E93" s="478">
        <v>7900.2699999999986</v>
      </c>
      <c r="F93" s="464" t="s">
        <v>14193</v>
      </c>
      <c r="G93" s="478">
        <v>5643.0499999999993</v>
      </c>
      <c r="H93" s="479"/>
      <c r="K93" s="473"/>
      <c r="L93" s="473"/>
    </row>
    <row r="94" spans="2:12" s="449" customFormat="1">
      <c r="B94" s="476" t="s">
        <v>14336</v>
      </c>
      <c r="C94" s="477" t="s">
        <v>14337</v>
      </c>
      <c r="D94" s="461" t="s">
        <v>14198</v>
      </c>
      <c r="E94" s="478">
        <v>5028.03</v>
      </c>
      <c r="F94" s="464" t="s">
        <v>14193</v>
      </c>
      <c r="G94" s="478">
        <v>3591.45</v>
      </c>
      <c r="H94" s="479"/>
      <c r="K94" s="473"/>
      <c r="L94" s="473"/>
    </row>
    <row r="95" spans="2:12" s="449" customFormat="1">
      <c r="B95" s="476" t="s">
        <v>14338</v>
      </c>
      <c r="C95" s="477" t="s">
        <v>14339</v>
      </c>
      <c r="D95" s="461" t="s">
        <v>14198</v>
      </c>
      <c r="E95" s="478">
        <v>6464.15</v>
      </c>
      <c r="F95" s="464" t="s">
        <v>14193</v>
      </c>
      <c r="G95" s="478">
        <v>4617.25</v>
      </c>
      <c r="H95" s="479"/>
      <c r="K95" s="473"/>
      <c r="L95" s="473"/>
    </row>
    <row r="96" spans="2:12" s="449" customFormat="1">
      <c r="B96" s="476" t="s">
        <v>14340</v>
      </c>
      <c r="C96" s="477" t="s">
        <v>14341</v>
      </c>
      <c r="D96" s="461" t="s">
        <v>14198</v>
      </c>
      <c r="E96" s="478">
        <v>7900.2699999999986</v>
      </c>
      <c r="F96" s="464" t="s">
        <v>14193</v>
      </c>
      <c r="G96" s="478">
        <v>5643.0499999999993</v>
      </c>
      <c r="H96" s="479"/>
      <c r="K96" s="473"/>
      <c r="L96" s="473"/>
    </row>
    <row r="97" spans="2:12" s="449" customFormat="1">
      <c r="B97" s="476" t="s">
        <v>14342</v>
      </c>
      <c r="C97" s="477" t="s">
        <v>14343</v>
      </c>
      <c r="D97" s="461" t="s">
        <v>14198</v>
      </c>
      <c r="E97" s="478">
        <v>5028.03</v>
      </c>
      <c r="F97" s="464" t="s">
        <v>14193</v>
      </c>
      <c r="G97" s="478">
        <v>3591.45</v>
      </c>
      <c r="H97" s="479"/>
      <c r="K97" s="473"/>
      <c r="L97" s="473"/>
    </row>
    <row r="98" spans="2:12" s="449" customFormat="1">
      <c r="B98" s="476" t="s">
        <v>14344</v>
      </c>
      <c r="C98" s="477" t="s">
        <v>14345</v>
      </c>
      <c r="D98" s="461" t="s">
        <v>14198</v>
      </c>
      <c r="E98" s="478">
        <v>5071.4999999999991</v>
      </c>
      <c r="F98" s="464" t="s">
        <v>14193</v>
      </c>
      <c r="G98" s="478">
        <v>3622.4999999999995</v>
      </c>
      <c r="H98" s="479"/>
      <c r="K98" s="473"/>
      <c r="L98" s="473"/>
    </row>
    <row r="99" spans="2:12" s="449" customFormat="1">
      <c r="B99" s="476" t="s">
        <v>14346</v>
      </c>
      <c r="C99" s="477" t="s">
        <v>14347</v>
      </c>
      <c r="D99" s="461" t="s">
        <v>14198</v>
      </c>
      <c r="E99" s="478">
        <v>6085.7999999999993</v>
      </c>
      <c r="F99" s="464" t="s">
        <v>14193</v>
      </c>
      <c r="G99" s="478">
        <v>4347</v>
      </c>
      <c r="H99" s="479"/>
      <c r="K99" s="473"/>
      <c r="L99" s="473"/>
    </row>
    <row r="100" spans="2:12" s="449" customFormat="1">
      <c r="B100" s="476" t="s">
        <v>14348</v>
      </c>
      <c r="C100" s="477" t="s">
        <v>14349</v>
      </c>
      <c r="D100" s="461" t="s">
        <v>14198</v>
      </c>
      <c r="E100" s="478">
        <v>4057.2</v>
      </c>
      <c r="F100" s="464" t="s">
        <v>14193</v>
      </c>
      <c r="G100" s="478">
        <v>2898</v>
      </c>
      <c r="H100" s="479"/>
      <c r="K100" s="473"/>
      <c r="L100" s="473"/>
    </row>
    <row r="101" spans="2:12" s="449" customFormat="1">
      <c r="B101" s="476" t="s">
        <v>14350</v>
      </c>
      <c r="C101" s="477" t="s">
        <v>14351</v>
      </c>
      <c r="D101" s="461" t="s">
        <v>14198</v>
      </c>
      <c r="E101" s="478">
        <v>8838.8999999999978</v>
      </c>
      <c r="F101" s="464" t="s">
        <v>14193</v>
      </c>
      <c r="G101" s="478">
        <v>6313.4999999999991</v>
      </c>
      <c r="H101" s="479"/>
      <c r="K101" s="473"/>
      <c r="L101" s="473"/>
    </row>
    <row r="102" spans="2:12" s="449" customFormat="1">
      <c r="B102" s="476" t="s">
        <v>14352</v>
      </c>
      <c r="C102" s="477" t="s">
        <v>14353</v>
      </c>
      <c r="D102" s="461" t="s">
        <v>14198</v>
      </c>
      <c r="E102" s="478">
        <v>10606.679999999998</v>
      </c>
      <c r="F102" s="464" t="s">
        <v>14193</v>
      </c>
      <c r="G102" s="478">
        <v>7576.2</v>
      </c>
      <c r="H102" s="479"/>
      <c r="K102" s="473"/>
      <c r="L102" s="473"/>
    </row>
    <row r="103" spans="2:12" s="449" customFormat="1">
      <c r="B103" s="476" t="s">
        <v>14354</v>
      </c>
      <c r="C103" s="477" t="s">
        <v>14355</v>
      </c>
      <c r="D103" s="461" t="s">
        <v>14198</v>
      </c>
      <c r="E103" s="478">
        <v>7071.119999999999</v>
      </c>
      <c r="F103" s="464" t="s">
        <v>14193</v>
      </c>
      <c r="G103" s="478">
        <v>5050.7999999999993</v>
      </c>
      <c r="H103" s="479"/>
      <c r="K103" s="473"/>
      <c r="L103" s="473"/>
    </row>
    <row r="104" spans="2:12" s="449" customFormat="1">
      <c r="B104" s="476" t="s">
        <v>14356</v>
      </c>
      <c r="C104" s="477" t="s">
        <v>14357</v>
      </c>
      <c r="D104" s="461" t="s">
        <v>14198</v>
      </c>
      <c r="E104" s="478">
        <v>375.96719999999999</v>
      </c>
      <c r="F104" s="464" t="s">
        <v>14193</v>
      </c>
      <c r="G104" s="478">
        <v>268.548</v>
      </c>
      <c r="H104" s="479"/>
      <c r="K104" s="473"/>
      <c r="L104" s="473"/>
    </row>
    <row r="105" spans="2:12" s="449" customFormat="1">
      <c r="B105" s="476" t="s">
        <v>14358</v>
      </c>
      <c r="C105" s="477" t="s">
        <v>14359</v>
      </c>
      <c r="D105" s="461" t="s">
        <v>14198</v>
      </c>
      <c r="E105" s="478">
        <v>510.24119999999994</v>
      </c>
      <c r="F105" s="464" t="s">
        <v>14193</v>
      </c>
      <c r="G105" s="478">
        <v>364.45799999999997</v>
      </c>
      <c r="H105" s="479"/>
      <c r="K105" s="473"/>
      <c r="L105" s="473"/>
    </row>
    <row r="106" spans="2:12" s="449" customFormat="1">
      <c r="B106" s="476" t="s">
        <v>14360</v>
      </c>
      <c r="C106" s="477" t="s">
        <v>14361</v>
      </c>
      <c r="D106" s="461" t="s">
        <v>14198</v>
      </c>
      <c r="E106" s="478">
        <v>375.96719999999999</v>
      </c>
      <c r="F106" s="464" t="s">
        <v>14193</v>
      </c>
      <c r="G106" s="478">
        <v>268.548</v>
      </c>
      <c r="H106" s="479"/>
      <c r="K106" s="473"/>
      <c r="L106" s="473"/>
    </row>
    <row r="107" spans="2:12" s="449" customFormat="1">
      <c r="B107" s="476" t="s">
        <v>14362</v>
      </c>
      <c r="C107" s="477" t="s">
        <v>14363</v>
      </c>
      <c r="D107" s="461" t="s">
        <v>14198</v>
      </c>
      <c r="E107" s="478">
        <v>510.24119999999994</v>
      </c>
      <c r="F107" s="464" t="s">
        <v>14193</v>
      </c>
      <c r="G107" s="478">
        <v>364.45799999999997</v>
      </c>
      <c r="H107" s="479"/>
      <c r="K107" s="473"/>
      <c r="L107" s="473"/>
    </row>
    <row r="108" spans="2:12" s="449" customFormat="1">
      <c r="B108" s="476" t="s">
        <v>14364</v>
      </c>
      <c r="C108" s="477" t="s">
        <v>14365</v>
      </c>
      <c r="D108" s="461" t="s">
        <v>14198</v>
      </c>
      <c r="E108" s="478">
        <v>1222.2314999999999</v>
      </c>
      <c r="F108" s="464" t="s">
        <v>14193</v>
      </c>
      <c r="G108" s="478">
        <v>873.02249999999992</v>
      </c>
      <c r="H108" s="479"/>
      <c r="K108" s="473"/>
      <c r="L108" s="473"/>
    </row>
    <row r="109" spans="2:12" s="449" customFormat="1">
      <c r="B109" s="476" t="s">
        <v>14366</v>
      </c>
      <c r="C109" s="477" t="s">
        <v>14367</v>
      </c>
      <c r="D109" s="461" t="s">
        <v>14198</v>
      </c>
      <c r="E109" s="478">
        <v>1658.7427500000001</v>
      </c>
      <c r="F109" s="464" t="s">
        <v>14193</v>
      </c>
      <c r="G109" s="478">
        <v>1184.8162500000001</v>
      </c>
      <c r="H109" s="479"/>
      <c r="K109" s="473"/>
      <c r="L109" s="473"/>
    </row>
    <row r="110" spans="2:12" s="449" customFormat="1">
      <c r="B110" s="476" t="s">
        <v>14368</v>
      </c>
      <c r="C110" s="477" t="s">
        <v>14369</v>
      </c>
      <c r="D110" s="461" t="s">
        <v>14198</v>
      </c>
      <c r="E110" s="478">
        <v>1310.1374999999998</v>
      </c>
      <c r="F110" s="464" t="s">
        <v>14193</v>
      </c>
      <c r="G110" s="478">
        <v>935.81249999999989</v>
      </c>
      <c r="H110" s="479"/>
      <c r="K110" s="473"/>
      <c r="L110" s="473"/>
    </row>
    <row r="111" spans="2:12" s="449" customFormat="1">
      <c r="B111" s="476" t="s">
        <v>14370</v>
      </c>
      <c r="C111" s="477" t="s">
        <v>14371</v>
      </c>
      <c r="D111" s="461" t="s">
        <v>14198</v>
      </c>
      <c r="E111" s="478">
        <v>1778.0437499999998</v>
      </c>
      <c r="F111" s="464" t="s">
        <v>14193</v>
      </c>
      <c r="G111" s="478">
        <v>1270.03125</v>
      </c>
      <c r="H111" s="479"/>
      <c r="K111" s="473"/>
      <c r="L111" s="473"/>
    </row>
    <row r="112" spans="2:12" s="449" customFormat="1">
      <c r="B112" s="476" t="s">
        <v>14372</v>
      </c>
      <c r="C112" s="477" t="s">
        <v>14373</v>
      </c>
      <c r="D112" s="461" t="s">
        <v>14198</v>
      </c>
      <c r="E112" s="478">
        <v>2699.6721499999994</v>
      </c>
      <c r="F112" s="464" t="s">
        <v>14193</v>
      </c>
      <c r="G112" s="478">
        <v>1928.3372499999998</v>
      </c>
      <c r="H112" s="479"/>
      <c r="K112" s="473"/>
      <c r="L112" s="473"/>
    </row>
    <row r="113" spans="2:12" s="449" customFormat="1">
      <c r="B113" s="476" t="s">
        <v>14374</v>
      </c>
      <c r="C113" s="477" t="s">
        <v>14375</v>
      </c>
      <c r="D113" s="461" t="s">
        <v>14198</v>
      </c>
      <c r="E113" s="478">
        <v>3663.8447999999994</v>
      </c>
      <c r="F113" s="464" t="s">
        <v>14193</v>
      </c>
      <c r="G113" s="478">
        <v>2617.0319999999997</v>
      </c>
      <c r="H113" s="479"/>
      <c r="K113" s="473"/>
      <c r="L113" s="473"/>
    </row>
    <row r="114" spans="2:12" s="449" customFormat="1">
      <c r="B114" s="476" t="s">
        <v>14376</v>
      </c>
      <c r="C114" s="477" t="s">
        <v>14377</v>
      </c>
      <c r="D114" s="461" t="s">
        <v>14198</v>
      </c>
      <c r="E114" s="478">
        <v>5792.723649999999</v>
      </c>
      <c r="F114" s="464" t="s">
        <v>14193</v>
      </c>
      <c r="G114" s="478">
        <v>4137.6597499999998</v>
      </c>
      <c r="H114" s="479"/>
      <c r="K114" s="473"/>
      <c r="L114" s="473"/>
    </row>
    <row r="115" spans="2:12" s="449" customFormat="1">
      <c r="B115" s="476" t="s">
        <v>14378</v>
      </c>
      <c r="C115" s="477" t="s">
        <v>14379</v>
      </c>
      <c r="D115" s="461" t="s">
        <v>14198</v>
      </c>
      <c r="E115" s="478">
        <v>7861.5575499999986</v>
      </c>
      <c r="F115" s="464" t="s">
        <v>14193</v>
      </c>
      <c r="G115" s="478">
        <v>5615.3982499999993</v>
      </c>
      <c r="H115" s="479"/>
      <c r="K115" s="473"/>
      <c r="L115" s="473"/>
    </row>
    <row r="116" spans="2:12" s="449" customFormat="1">
      <c r="B116" s="476" t="s">
        <v>14380</v>
      </c>
      <c r="C116" s="477" t="s">
        <v>14381</v>
      </c>
      <c r="D116" s="461" t="s">
        <v>14198</v>
      </c>
      <c r="E116" s="478">
        <v>7741.8701499999988</v>
      </c>
      <c r="F116" s="464" t="s">
        <v>14193</v>
      </c>
      <c r="G116" s="478">
        <v>5529.9072499999993</v>
      </c>
      <c r="H116" s="479"/>
      <c r="K116" s="473"/>
      <c r="L116" s="473"/>
    </row>
    <row r="117" spans="2:12" s="449" customFormat="1">
      <c r="B117" s="476" t="s">
        <v>14382</v>
      </c>
      <c r="C117" s="477" t="s">
        <v>14383</v>
      </c>
      <c r="D117" s="461" t="s">
        <v>14198</v>
      </c>
      <c r="E117" s="478">
        <v>10506.827799999997</v>
      </c>
      <c r="F117" s="464" t="s">
        <v>14193</v>
      </c>
      <c r="G117" s="478">
        <v>7504.8769999999986</v>
      </c>
      <c r="H117" s="479"/>
      <c r="I117" s="479"/>
      <c r="J117" s="479"/>
      <c r="K117" s="473"/>
      <c r="L117" s="473"/>
    </row>
    <row r="118" spans="2:12" s="449" customFormat="1">
      <c r="B118" s="476" t="s">
        <v>14384</v>
      </c>
      <c r="C118" s="477" t="s">
        <v>14385</v>
      </c>
      <c r="D118" s="461" t="s">
        <v>14198</v>
      </c>
      <c r="E118" s="478">
        <v>3059.7486499999995</v>
      </c>
      <c r="F118" s="464" t="s">
        <v>14193</v>
      </c>
      <c r="G118" s="478">
        <v>2185.5347499999998</v>
      </c>
      <c r="H118" s="479"/>
      <c r="K118" s="473"/>
      <c r="L118" s="473"/>
    </row>
    <row r="119" spans="2:12" s="449" customFormat="1">
      <c r="B119" s="476" t="s">
        <v>14386</v>
      </c>
      <c r="C119" s="477" t="s">
        <v>14387</v>
      </c>
      <c r="D119" s="461" t="s">
        <v>14198</v>
      </c>
      <c r="E119" s="478">
        <v>4152.5200499999992</v>
      </c>
      <c r="F119" s="464" t="s">
        <v>14193</v>
      </c>
      <c r="G119" s="478">
        <v>2966.0857499999997</v>
      </c>
      <c r="H119" s="479"/>
      <c r="K119" s="473"/>
      <c r="L119" s="473"/>
    </row>
    <row r="120" spans="2:12" s="449" customFormat="1">
      <c r="B120" s="476" t="s">
        <v>14388</v>
      </c>
      <c r="C120" s="477" t="s">
        <v>14389</v>
      </c>
      <c r="D120" s="461" t="s">
        <v>14198</v>
      </c>
      <c r="E120" s="478">
        <v>5728.4846499999994</v>
      </c>
      <c r="F120" s="464" t="s">
        <v>14193</v>
      </c>
      <c r="G120" s="478">
        <v>4091.7747499999996</v>
      </c>
      <c r="H120" s="479"/>
      <c r="K120" s="473"/>
      <c r="L120" s="473"/>
    </row>
    <row r="121" spans="2:12" s="449" customFormat="1">
      <c r="B121" s="476" t="s">
        <v>14390</v>
      </c>
      <c r="C121" s="477" t="s">
        <v>14391</v>
      </c>
      <c r="D121" s="461" t="s">
        <v>14198</v>
      </c>
      <c r="E121" s="478">
        <v>7774.3760499999999</v>
      </c>
      <c r="F121" s="464" t="s">
        <v>14193</v>
      </c>
      <c r="G121" s="478">
        <v>5553.1257500000002</v>
      </c>
      <c r="H121" s="479"/>
      <c r="K121" s="473"/>
      <c r="L121" s="473"/>
    </row>
    <row r="122" spans="2:12" s="449" customFormat="1">
      <c r="B122" s="476" t="s">
        <v>14392</v>
      </c>
      <c r="C122" s="477" t="s">
        <v>14393</v>
      </c>
      <c r="D122" s="461" t="s">
        <v>14198</v>
      </c>
      <c r="E122" s="478">
        <v>2569.5036499999997</v>
      </c>
      <c r="F122" s="464" t="s">
        <v>14193</v>
      </c>
      <c r="G122" s="478">
        <v>1835.3597499999998</v>
      </c>
      <c r="H122" s="479"/>
      <c r="K122" s="473"/>
      <c r="L122" s="473"/>
    </row>
    <row r="123" spans="2:12" s="449" customFormat="1">
      <c r="B123" s="476" t="s">
        <v>14394</v>
      </c>
      <c r="C123" s="477" t="s">
        <v>14395</v>
      </c>
      <c r="D123" s="461" t="s">
        <v>14198</v>
      </c>
      <c r="E123" s="478">
        <v>3487.1875499999992</v>
      </c>
      <c r="F123" s="464" t="s">
        <v>14193</v>
      </c>
      <c r="G123" s="478">
        <v>2490.8482499999996</v>
      </c>
      <c r="H123" s="479"/>
      <c r="K123" s="473"/>
      <c r="L123" s="473"/>
    </row>
    <row r="124" spans="2:12" s="449" customFormat="1">
      <c r="B124" s="476" t="s">
        <v>14396</v>
      </c>
      <c r="C124" s="477" t="s">
        <v>14397</v>
      </c>
      <c r="D124" s="461" t="s">
        <v>14198</v>
      </c>
      <c r="E124" s="478">
        <v>4295.4799999999996</v>
      </c>
      <c r="F124" s="464" t="s">
        <v>14193</v>
      </c>
      <c r="G124" s="478">
        <v>3068.2</v>
      </c>
      <c r="H124" s="479"/>
      <c r="K124" s="473"/>
      <c r="L124" s="473"/>
    </row>
    <row r="125" spans="2:12" s="449" customFormat="1">
      <c r="B125" s="476" t="s">
        <v>14398</v>
      </c>
      <c r="C125" s="477" t="s">
        <v>14399</v>
      </c>
      <c r="D125" s="461" t="s">
        <v>14198</v>
      </c>
      <c r="E125" s="478">
        <v>5248.5999999999995</v>
      </c>
      <c r="F125" s="464" t="s">
        <v>14193</v>
      </c>
      <c r="G125" s="478">
        <v>3748.9999999999995</v>
      </c>
      <c r="H125" s="479"/>
      <c r="K125" s="473"/>
      <c r="L125" s="473"/>
    </row>
    <row r="126" spans="2:12" s="449" customFormat="1">
      <c r="B126" s="476" t="s">
        <v>14400</v>
      </c>
      <c r="C126" s="477" t="s">
        <v>14401</v>
      </c>
      <c r="D126" s="461" t="s">
        <v>14198</v>
      </c>
      <c r="E126" s="478">
        <v>3340.75</v>
      </c>
      <c r="F126" s="464" t="s">
        <v>14193</v>
      </c>
      <c r="G126" s="478">
        <v>2386.25</v>
      </c>
      <c r="H126" s="479"/>
      <c r="K126" s="473"/>
      <c r="L126" s="473"/>
    </row>
    <row r="127" spans="2:12" s="449" customFormat="1">
      <c r="B127" s="476" t="s">
        <v>14402</v>
      </c>
      <c r="C127" s="477" t="s">
        <v>14403</v>
      </c>
      <c r="D127" s="461" t="s">
        <v>14198</v>
      </c>
      <c r="E127" s="478">
        <v>6464.15</v>
      </c>
      <c r="F127" s="464" t="s">
        <v>14193</v>
      </c>
      <c r="G127" s="478">
        <v>4617.25</v>
      </c>
      <c r="H127" s="479"/>
      <c r="K127" s="473"/>
      <c r="L127" s="473"/>
    </row>
    <row r="128" spans="2:12" s="449" customFormat="1">
      <c r="B128" s="476" t="s">
        <v>14404</v>
      </c>
      <c r="C128" s="477" t="s">
        <v>14405</v>
      </c>
      <c r="D128" s="461" t="s">
        <v>14198</v>
      </c>
      <c r="E128" s="478">
        <v>7900.2699999999986</v>
      </c>
      <c r="F128" s="464" t="s">
        <v>14193</v>
      </c>
      <c r="G128" s="478">
        <v>5643.0499999999993</v>
      </c>
      <c r="H128" s="479"/>
      <c r="K128" s="473"/>
      <c r="L128" s="473"/>
    </row>
    <row r="129" spans="1:12" s="449" customFormat="1">
      <c r="B129" s="476" t="s">
        <v>14406</v>
      </c>
      <c r="C129" s="477" t="s">
        <v>14407</v>
      </c>
      <c r="D129" s="461" t="s">
        <v>14198</v>
      </c>
      <c r="E129" s="478">
        <v>5028.03</v>
      </c>
      <c r="F129" s="464" t="s">
        <v>14193</v>
      </c>
      <c r="G129" s="478">
        <v>3591.45</v>
      </c>
      <c r="H129" s="479"/>
      <c r="K129" s="473"/>
      <c r="L129" s="473"/>
    </row>
    <row r="130" spans="1:12" s="449" customFormat="1">
      <c r="B130" s="476" t="s">
        <v>14408</v>
      </c>
      <c r="C130" s="477" t="s">
        <v>14409</v>
      </c>
      <c r="D130" s="461" t="s">
        <v>14198</v>
      </c>
      <c r="E130" s="478">
        <v>6464.15</v>
      </c>
      <c r="F130" s="464" t="s">
        <v>14193</v>
      </c>
      <c r="G130" s="478">
        <v>4617.25</v>
      </c>
      <c r="H130" s="479"/>
      <c r="K130" s="473"/>
      <c r="L130" s="473"/>
    </row>
    <row r="131" spans="1:12" s="449" customFormat="1">
      <c r="B131" s="476" t="s">
        <v>14410</v>
      </c>
      <c r="C131" s="477" t="s">
        <v>14411</v>
      </c>
      <c r="D131" s="461" t="s">
        <v>14198</v>
      </c>
      <c r="E131" s="478">
        <v>7900.2699999999986</v>
      </c>
      <c r="F131" s="464" t="s">
        <v>14193</v>
      </c>
      <c r="G131" s="478">
        <v>5643.0499999999993</v>
      </c>
      <c r="H131" s="479"/>
      <c r="K131" s="473"/>
      <c r="L131" s="473"/>
    </row>
    <row r="132" spans="1:12" s="449" customFormat="1">
      <c r="B132" s="476" t="s">
        <v>14412</v>
      </c>
      <c r="C132" s="477" t="s">
        <v>14413</v>
      </c>
      <c r="D132" s="461" t="s">
        <v>14198</v>
      </c>
      <c r="E132" s="478">
        <v>5028.03</v>
      </c>
      <c r="F132" s="464" t="s">
        <v>14193</v>
      </c>
      <c r="G132" s="478">
        <v>3591.45</v>
      </c>
      <c r="H132" s="479"/>
      <c r="K132" s="473"/>
      <c r="L132" s="473"/>
    </row>
    <row r="133" spans="1:12" s="449" customFormat="1">
      <c r="B133" s="476" t="s">
        <v>14414</v>
      </c>
      <c r="C133" s="477" t="s">
        <v>14415</v>
      </c>
      <c r="D133" s="461" t="s">
        <v>14198</v>
      </c>
      <c r="E133" s="478">
        <v>5071.4999999999991</v>
      </c>
      <c r="F133" s="464" t="s">
        <v>14193</v>
      </c>
      <c r="G133" s="478">
        <v>3622.4999999999995</v>
      </c>
      <c r="H133" s="479"/>
      <c r="K133" s="473"/>
      <c r="L133" s="473"/>
    </row>
    <row r="134" spans="1:12" s="449" customFormat="1">
      <c r="B134" s="476" t="s">
        <v>14416</v>
      </c>
      <c r="C134" s="477" t="s">
        <v>14417</v>
      </c>
      <c r="D134" s="461" t="s">
        <v>14198</v>
      </c>
      <c r="E134" s="478">
        <v>6085.7999999999993</v>
      </c>
      <c r="F134" s="464" t="s">
        <v>14193</v>
      </c>
      <c r="G134" s="478">
        <v>4347</v>
      </c>
      <c r="H134" s="479"/>
      <c r="K134" s="473"/>
      <c r="L134" s="473"/>
    </row>
    <row r="135" spans="1:12" s="449" customFormat="1">
      <c r="B135" s="476" t="s">
        <v>14418</v>
      </c>
      <c r="C135" s="477" t="s">
        <v>14419</v>
      </c>
      <c r="D135" s="461" t="s">
        <v>14198</v>
      </c>
      <c r="E135" s="478">
        <v>4057.2</v>
      </c>
      <c r="F135" s="464" t="s">
        <v>14193</v>
      </c>
      <c r="G135" s="478">
        <v>2898</v>
      </c>
      <c r="H135" s="479"/>
      <c r="K135" s="473"/>
      <c r="L135" s="473"/>
    </row>
    <row r="136" spans="1:12" s="449" customFormat="1">
      <c r="B136" s="476" t="s">
        <v>14420</v>
      </c>
      <c r="C136" s="477" t="s">
        <v>14421</v>
      </c>
      <c r="D136" s="461" t="s">
        <v>14198</v>
      </c>
      <c r="E136" s="478">
        <v>8838.8999999999978</v>
      </c>
      <c r="F136" s="464" t="s">
        <v>14193</v>
      </c>
      <c r="G136" s="478">
        <v>6313.4999999999991</v>
      </c>
      <c r="H136" s="479"/>
      <c r="K136" s="473"/>
      <c r="L136" s="473"/>
    </row>
    <row r="137" spans="1:12" s="449" customFormat="1">
      <c r="B137" s="476" t="s">
        <v>14422</v>
      </c>
      <c r="C137" s="477" t="s">
        <v>14423</v>
      </c>
      <c r="D137" s="461" t="s">
        <v>14198</v>
      </c>
      <c r="E137" s="478">
        <v>10606.679999999998</v>
      </c>
      <c r="F137" s="464" t="s">
        <v>14193</v>
      </c>
      <c r="G137" s="478">
        <v>7576.2</v>
      </c>
      <c r="H137" s="479"/>
      <c r="K137" s="473"/>
      <c r="L137" s="473"/>
    </row>
    <row r="138" spans="1:12" s="449" customFormat="1">
      <c r="B138" s="476" t="s">
        <v>14424</v>
      </c>
      <c r="C138" s="477" t="s">
        <v>14425</v>
      </c>
      <c r="D138" s="461" t="s">
        <v>14198</v>
      </c>
      <c r="E138" s="478">
        <v>7071.119999999999</v>
      </c>
      <c r="F138" s="464" t="s">
        <v>14193</v>
      </c>
      <c r="G138" s="478">
        <v>5050.7999999999993</v>
      </c>
      <c r="H138" s="479"/>
      <c r="K138" s="473"/>
      <c r="L138" s="473"/>
    </row>
    <row r="139" spans="1:12" s="449" customFormat="1">
      <c r="B139" s="461"/>
      <c r="C139" s="462"/>
      <c r="D139" s="461"/>
      <c r="E139" s="466"/>
      <c r="F139" s="464"/>
      <c r="G139" s="466"/>
      <c r="K139" s="473"/>
      <c r="L139" s="473"/>
    </row>
    <row r="140" spans="1:12" s="452" customFormat="1">
      <c r="A140" s="449"/>
      <c r="B140" s="457"/>
      <c r="C140" s="457" t="s">
        <v>14426</v>
      </c>
      <c r="D140" s="457"/>
      <c r="E140" s="458"/>
      <c r="F140" s="459"/>
      <c r="G140" s="458" t="s">
        <v>14190</v>
      </c>
      <c r="H140" s="449"/>
      <c r="K140" s="460"/>
      <c r="L140" s="460"/>
    </row>
    <row r="141" spans="1:12" s="452" customFormat="1" ht="117">
      <c r="A141" s="449"/>
      <c r="B141" s="461" t="s">
        <v>14427</v>
      </c>
      <c r="C141" s="462" t="s">
        <v>14428</v>
      </c>
      <c r="D141" s="461" t="s">
        <v>14193</v>
      </c>
      <c r="E141" s="466" t="s">
        <v>11849</v>
      </c>
      <c r="F141" s="464" t="s">
        <v>14193</v>
      </c>
      <c r="G141" s="466" t="s">
        <v>11849</v>
      </c>
      <c r="H141" s="449"/>
      <c r="K141" s="460"/>
      <c r="L141" s="460"/>
    </row>
    <row r="142" spans="1:12" s="452" customFormat="1" ht="26">
      <c r="A142" s="449"/>
      <c r="B142" s="461" t="s">
        <v>14429</v>
      </c>
      <c r="C142" s="462" t="s">
        <v>14430</v>
      </c>
      <c r="D142" s="461" t="s">
        <v>14193</v>
      </c>
      <c r="E142" s="466" t="s">
        <v>11849</v>
      </c>
      <c r="F142" s="464" t="s">
        <v>14193</v>
      </c>
      <c r="G142" s="466" t="s">
        <v>11849</v>
      </c>
      <c r="H142" s="449"/>
      <c r="K142" s="460"/>
      <c r="L142" s="460"/>
    </row>
    <row r="143" spans="1:12" s="452" customFormat="1">
      <c r="A143" s="449"/>
      <c r="B143" s="461" t="s">
        <v>14431</v>
      </c>
      <c r="C143" s="462" t="s">
        <v>14432</v>
      </c>
      <c r="D143" s="461" t="s">
        <v>14193</v>
      </c>
      <c r="E143" s="466" t="s">
        <v>11849</v>
      </c>
      <c r="F143" s="464" t="s">
        <v>14193</v>
      </c>
      <c r="G143" s="466" t="s">
        <v>11849</v>
      </c>
      <c r="H143" s="449"/>
      <c r="K143" s="460"/>
      <c r="L143" s="460"/>
    </row>
    <row r="144" spans="1:12" s="452" customFormat="1">
      <c r="A144" s="449"/>
      <c r="B144" s="461" t="s">
        <v>14433</v>
      </c>
      <c r="C144" s="462" t="s">
        <v>14434</v>
      </c>
      <c r="D144" s="461" t="s">
        <v>14193</v>
      </c>
      <c r="E144" s="466" t="s">
        <v>11849</v>
      </c>
      <c r="F144" s="464" t="s">
        <v>14193</v>
      </c>
      <c r="G144" s="466" t="s">
        <v>11849</v>
      </c>
      <c r="H144" s="449"/>
      <c r="K144" s="460"/>
      <c r="L144" s="460"/>
    </row>
    <row r="145" spans="1:12" s="452" customFormat="1">
      <c r="A145" s="449"/>
      <c r="B145" s="461" t="s">
        <v>14435</v>
      </c>
      <c r="C145" s="462" t="s">
        <v>14436</v>
      </c>
      <c r="D145" s="461" t="s">
        <v>14193</v>
      </c>
      <c r="E145" s="466" t="s">
        <v>11849</v>
      </c>
      <c r="F145" s="464" t="s">
        <v>14193</v>
      </c>
      <c r="G145" s="466" t="s">
        <v>11849</v>
      </c>
      <c r="H145" s="449"/>
      <c r="K145" s="460"/>
      <c r="L145" s="460"/>
    </row>
    <row r="146" spans="1:12" s="452" customFormat="1">
      <c r="A146" s="449"/>
      <c r="B146" s="461" t="s">
        <v>14437</v>
      </c>
      <c r="C146" s="462" t="s">
        <v>14438</v>
      </c>
      <c r="D146" s="461" t="s">
        <v>14193</v>
      </c>
      <c r="E146" s="466" t="s">
        <v>11849</v>
      </c>
      <c r="F146" s="464" t="s">
        <v>14193</v>
      </c>
      <c r="G146" s="466" t="s">
        <v>11849</v>
      </c>
      <c r="H146" s="449"/>
      <c r="K146" s="460"/>
      <c r="L146" s="460"/>
    </row>
    <row r="147" spans="1:12" s="452" customFormat="1">
      <c r="A147" s="449"/>
      <c r="B147" s="461"/>
      <c r="C147" s="462"/>
      <c r="D147" s="461"/>
      <c r="E147" s="466"/>
      <c r="F147" s="464"/>
      <c r="G147" s="466"/>
      <c r="H147" s="449"/>
      <c r="K147" s="460"/>
      <c r="L147" s="460"/>
    </row>
    <row r="148" spans="1:12" s="452" customFormat="1">
      <c r="A148" s="449"/>
      <c r="B148" s="457"/>
      <c r="C148" s="457" t="s">
        <v>14439</v>
      </c>
      <c r="D148" s="457"/>
      <c r="E148" s="458"/>
      <c r="F148" s="459"/>
      <c r="G148" s="458" t="s">
        <v>14190</v>
      </c>
      <c r="H148" s="449"/>
      <c r="K148" s="460"/>
      <c r="L148" s="460"/>
    </row>
    <row r="149" spans="1:12" s="452" customFormat="1">
      <c r="A149" s="449"/>
      <c r="B149" s="474" t="s">
        <v>14440</v>
      </c>
      <c r="C149" s="475" t="s">
        <v>14441</v>
      </c>
      <c r="D149" s="461" t="s">
        <v>14193</v>
      </c>
      <c r="E149" s="466" t="s">
        <v>11849</v>
      </c>
      <c r="F149" s="464" t="s">
        <v>14193</v>
      </c>
      <c r="G149" s="466" t="s">
        <v>11849</v>
      </c>
      <c r="H149" s="449"/>
      <c r="K149" s="460"/>
      <c r="L149" s="460"/>
    </row>
    <row r="150" spans="1:12" s="452" customFormat="1">
      <c r="A150" s="449"/>
      <c r="B150" s="480"/>
      <c r="C150" s="480"/>
      <c r="D150" s="480"/>
      <c r="E150" s="481"/>
      <c r="F150" s="482"/>
      <c r="G150" s="481"/>
      <c r="H150" s="449"/>
      <c r="K150" s="460"/>
      <c r="L150" s="460"/>
    </row>
    <row r="151" spans="1:12" s="452" customFormat="1">
      <c r="A151" s="449"/>
      <c r="B151" s="480"/>
      <c r="C151" s="480"/>
      <c r="D151" s="480"/>
      <c r="E151" s="481"/>
      <c r="F151" s="482"/>
      <c r="G151" s="481"/>
      <c r="H151" s="449"/>
      <c r="K151" s="460"/>
      <c r="L151" s="460"/>
    </row>
    <row r="152" spans="1:12" s="452" customFormat="1">
      <c r="A152" s="449"/>
      <c r="B152" s="480"/>
      <c r="C152" s="480"/>
      <c r="D152" s="480"/>
      <c r="E152" s="483"/>
      <c r="F152" s="482"/>
      <c r="G152" s="481"/>
      <c r="H152" s="449"/>
      <c r="K152" s="460"/>
      <c r="L152" s="460"/>
    </row>
    <row r="154" spans="1:12" s="484" customFormat="1">
      <c r="B154" s="640" t="s">
        <v>14442</v>
      </c>
      <c r="C154" s="641"/>
      <c r="D154" s="641"/>
      <c r="E154" s="642"/>
    </row>
    <row r="155" spans="1:12" s="485" customFormat="1">
      <c r="B155" s="450" t="s">
        <v>557</v>
      </c>
      <c r="C155" s="450" t="s">
        <v>558</v>
      </c>
      <c r="D155" s="450" t="s">
        <v>1648</v>
      </c>
      <c r="E155" s="450" t="s">
        <v>14443</v>
      </c>
    </row>
    <row r="156" spans="1:12" s="485" customFormat="1">
      <c r="B156" s="450"/>
      <c r="C156" s="450"/>
      <c r="D156" s="450"/>
      <c r="E156" s="450"/>
    </row>
    <row r="157" spans="1:12" s="486" customFormat="1">
      <c r="B157" s="487"/>
      <c r="C157" s="488" t="s">
        <v>14189</v>
      </c>
      <c r="D157" s="489"/>
      <c r="E157" s="489"/>
    </row>
    <row r="158" spans="1:12" s="486" customFormat="1">
      <c r="B158" s="490">
        <v>301013256</v>
      </c>
      <c r="C158" s="491" t="s">
        <v>14444</v>
      </c>
      <c r="D158" s="492" t="s">
        <v>14237</v>
      </c>
      <c r="E158" s="493" t="s">
        <v>14445</v>
      </c>
      <c r="F158" s="494"/>
      <c r="G158" s="495"/>
    </row>
    <row r="159" spans="1:12" s="486" customFormat="1">
      <c r="B159" s="490"/>
      <c r="C159" s="491"/>
      <c r="D159" s="492"/>
      <c r="E159" s="493"/>
      <c r="F159" s="494"/>
      <c r="G159" s="495"/>
    </row>
    <row r="160" spans="1:12" s="486" customFormat="1">
      <c r="B160" s="487"/>
      <c r="C160" s="488" t="s">
        <v>14446</v>
      </c>
      <c r="D160" s="489"/>
      <c r="E160" s="489"/>
    </row>
    <row r="161" spans="2:10" s="496" customFormat="1" ht="24.9" customHeight="1">
      <c r="B161" s="487">
        <v>301048492</v>
      </c>
      <c r="C161" s="468" t="s">
        <v>14447</v>
      </c>
      <c r="D161" s="492" t="s">
        <v>14237</v>
      </c>
      <c r="E161" s="493" t="s">
        <v>14445</v>
      </c>
      <c r="I161" s="449"/>
    </row>
    <row r="162" spans="2:10" s="496" customFormat="1" ht="24.9" customHeight="1">
      <c r="B162" s="487">
        <v>301048484</v>
      </c>
      <c r="C162" s="468" t="s">
        <v>14448</v>
      </c>
      <c r="D162" s="492" t="s">
        <v>14237</v>
      </c>
      <c r="E162" s="493" t="s">
        <v>14449</v>
      </c>
      <c r="I162" s="497"/>
      <c r="J162" s="497"/>
    </row>
    <row r="163" spans="2:10" s="496" customFormat="1" ht="24.9" customHeight="1">
      <c r="B163" s="487">
        <v>301048484</v>
      </c>
      <c r="C163" s="468" t="s">
        <v>14450</v>
      </c>
      <c r="D163" s="492" t="s">
        <v>14237</v>
      </c>
      <c r="E163" s="493" t="s">
        <v>14451</v>
      </c>
      <c r="I163" s="497"/>
      <c r="J163" s="497"/>
    </row>
    <row r="164" spans="2:10" s="496" customFormat="1" ht="24.9" customHeight="1">
      <c r="B164" s="487">
        <v>301048500</v>
      </c>
      <c r="C164" s="468" t="s">
        <v>14452</v>
      </c>
      <c r="D164" s="492" t="s">
        <v>14237</v>
      </c>
      <c r="E164" s="466" t="s">
        <v>11849</v>
      </c>
      <c r="I164" s="497"/>
      <c r="J164" s="497"/>
    </row>
    <row r="165" spans="2:10" s="496" customFormat="1" ht="24.9" customHeight="1">
      <c r="B165" s="487" t="s">
        <v>14453</v>
      </c>
      <c r="C165" s="498" t="s">
        <v>14224</v>
      </c>
      <c r="D165" s="461" t="s">
        <v>14192</v>
      </c>
      <c r="E165" s="466" t="s">
        <v>11849</v>
      </c>
      <c r="I165" s="497"/>
      <c r="J165" s="497"/>
    </row>
    <row r="166" spans="2:10" s="496" customFormat="1" ht="24.9" customHeight="1">
      <c r="B166" s="487" t="s">
        <v>14454</v>
      </c>
      <c r="C166" s="498" t="s">
        <v>14226</v>
      </c>
      <c r="D166" s="461" t="s">
        <v>14192</v>
      </c>
      <c r="E166" s="466" t="s">
        <v>11849</v>
      </c>
      <c r="I166" s="497"/>
      <c r="J166" s="497"/>
    </row>
    <row r="167" spans="2:10" s="496" customFormat="1" ht="24.9" customHeight="1">
      <c r="B167" s="487" t="s">
        <v>14455</v>
      </c>
      <c r="C167" s="498" t="s">
        <v>14228</v>
      </c>
      <c r="D167" s="461" t="s">
        <v>14192</v>
      </c>
      <c r="E167" s="466" t="s">
        <v>11849</v>
      </c>
      <c r="I167" s="497"/>
      <c r="J167" s="497"/>
    </row>
    <row r="168" spans="2:10" s="496" customFormat="1" ht="24.9" customHeight="1">
      <c r="B168" s="487" t="s">
        <v>14456</v>
      </c>
      <c r="C168" s="498" t="s">
        <v>14230</v>
      </c>
      <c r="D168" s="461" t="s">
        <v>14192</v>
      </c>
      <c r="E168" s="466" t="s">
        <v>11849</v>
      </c>
      <c r="I168" s="497"/>
      <c r="J168" s="497"/>
    </row>
    <row r="169" spans="2:10" s="496" customFormat="1">
      <c r="B169" s="487"/>
      <c r="C169" s="498"/>
      <c r="D169" s="461"/>
      <c r="E169" s="466"/>
      <c r="I169" s="497"/>
      <c r="J169" s="497"/>
    </row>
    <row r="170" spans="2:10" s="496" customFormat="1">
      <c r="B170" s="487"/>
      <c r="C170" s="488" t="s">
        <v>14457</v>
      </c>
      <c r="D170" s="489"/>
      <c r="E170" s="489"/>
      <c r="I170" s="497"/>
      <c r="J170" s="497"/>
    </row>
    <row r="171" spans="2:10" s="485" customFormat="1">
      <c r="B171" s="499" t="s">
        <v>14458</v>
      </c>
      <c r="C171" s="491" t="s">
        <v>14459</v>
      </c>
      <c r="D171" s="492" t="s">
        <v>14237</v>
      </c>
      <c r="E171" s="493" t="s">
        <v>14445</v>
      </c>
    </row>
    <row r="172" spans="2:10" s="485" customFormat="1">
      <c r="B172" s="499" t="s">
        <v>14460</v>
      </c>
      <c r="C172" s="491" t="s">
        <v>14461</v>
      </c>
      <c r="D172" s="492" t="s">
        <v>14237</v>
      </c>
      <c r="E172" s="493" t="s">
        <v>14445</v>
      </c>
    </row>
    <row r="173" spans="2:10" s="485" customFormat="1">
      <c r="B173" s="499" t="s">
        <v>14462</v>
      </c>
      <c r="C173" s="491" t="s">
        <v>14463</v>
      </c>
      <c r="D173" s="492" t="s">
        <v>14237</v>
      </c>
      <c r="E173" s="493" t="s">
        <v>14445</v>
      </c>
    </row>
    <row r="174" spans="2:10" s="485" customFormat="1">
      <c r="B174" s="499" t="s">
        <v>14464</v>
      </c>
      <c r="C174" s="491" t="s">
        <v>14465</v>
      </c>
      <c r="D174" s="492" t="s">
        <v>14237</v>
      </c>
      <c r="E174" s="493" t="s">
        <v>14445</v>
      </c>
    </row>
    <row r="175" spans="2:10" s="485" customFormat="1">
      <c r="B175" s="499" t="s">
        <v>14466</v>
      </c>
      <c r="C175" s="491" t="s">
        <v>14467</v>
      </c>
      <c r="D175" s="492" t="s">
        <v>14237</v>
      </c>
      <c r="E175" s="493" t="s">
        <v>14445</v>
      </c>
    </row>
    <row r="176" spans="2:10" s="501" customFormat="1">
      <c r="B176" s="500"/>
      <c r="C176" s="486"/>
      <c r="D176" s="500"/>
      <c r="E176" s="486"/>
    </row>
    <row r="177" spans="2:7">
      <c r="B177" s="502" t="s">
        <v>14468</v>
      </c>
    </row>
    <row r="178" spans="2:7">
      <c r="B178" s="502" t="s">
        <v>14469</v>
      </c>
    </row>
    <row r="179" spans="2:7">
      <c r="B179" s="643" t="s">
        <v>14470</v>
      </c>
      <c r="C179" s="643"/>
      <c r="D179" s="643"/>
      <c r="E179" s="643"/>
      <c r="F179" s="643"/>
      <c r="G179" s="643"/>
    </row>
    <row r="180" spans="2:7">
      <c r="B180" s="502" t="s">
        <v>14471</v>
      </c>
    </row>
    <row r="181" spans="2:7">
      <c r="B181" s="502" t="s">
        <v>14472</v>
      </c>
      <c r="C181" s="502"/>
    </row>
    <row r="182" spans="2:7">
      <c r="B182" s="644" t="s">
        <v>14473</v>
      </c>
      <c r="C182" s="644"/>
      <c r="D182" s="644"/>
      <c r="E182" s="644"/>
      <c r="F182" s="644"/>
      <c r="G182" s="644"/>
    </row>
    <row r="183" spans="2:7">
      <c r="B183" s="504" t="s">
        <v>14474</v>
      </c>
    </row>
    <row r="184" spans="2:7">
      <c r="B184" s="645"/>
      <c r="C184" s="645"/>
      <c r="D184" s="645"/>
      <c r="E184" s="645"/>
      <c r="F184" s="645"/>
    </row>
  </sheetData>
  <mergeCells count="5">
    <mergeCell ref="C7:E7"/>
    <mergeCell ref="B154:E154"/>
    <mergeCell ref="B179:G179"/>
    <mergeCell ref="B182:G182"/>
    <mergeCell ref="B184:F18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F9D86-316C-42CD-8870-BE0AF5999F54}">
  <sheetPr>
    <tabColor rgb="FFFF0000"/>
  </sheetPr>
  <dimension ref="B3:G3045"/>
  <sheetViews>
    <sheetView workbookViewId="0">
      <selection sqref="A1:XFD1048576"/>
    </sheetView>
  </sheetViews>
  <sheetFormatPr defaultColWidth="8.90625" defaultRowHeight="13"/>
  <cols>
    <col min="1" max="1" width="8.90625" style="320"/>
    <col min="2" max="2" width="14.6328125" style="320" customWidth="1"/>
    <col min="3" max="3" width="57.81640625" style="320" customWidth="1"/>
    <col min="4" max="4" width="12" style="320" bestFit="1" customWidth="1"/>
    <col min="5" max="5" width="8.90625" style="320"/>
    <col min="6" max="6" width="12" style="320" bestFit="1" customWidth="1"/>
    <col min="7" max="7" width="11.6328125" style="320" customWidth="1"/>
    <col min="8" max="16384" width="8.90625" style="320"/>
  </cols>
  <sheetData>
    <row r="3" spans="2:7" ht="26">
      <c r="B3" s="331" t="s">
        <v>6186</v>
      </c>
      <c r="C3" s="332" t="s">
        <v>558</v>
      </c>
      <c r="D3" s="333" t="s">
        <v>6187</v>
      </c>
      <c r="E3" s="506" t="s">
        <v>6188</v>
      </c>
      <c r="F3" s="333" t="s">
        <v>6189</v>
      </c>
      <c r="G3" s="506" t="s">
        <v>14475</v>
      </c>
    </row>
    <row r="4" spans="2:7" ht="91">
      <c r="B4" s="407" t="s">
        <v>14476</v>
      </c>
      <c r="C4" s="408" t="s">
        <v>14477</v>
      </c>
      <c r="D4" s="507">
        <v>850</v>
      </c>
      <c r="E4" s="508">
        <v>0.35</v>
      </c>
      <c r="F4" s="509">
        <v>552.5</v>
      </c>
      <c r="G4" s="510" t="s">
        <v>14478</v>
      </c>
    </row>
    <row r="5" spans="2:7" ht="91">
      <c r="B5" s="407" t="s">
        <v>14479</v>
      </c>
      <c r="C5" s="408" t="s">
        <v>14480</v>
      </c>
      <c r="D5" s="507">
        <v>750</v>
      </c>
      <c r="E5" s="508">
        <v>0.35</v>
      </c>
      <c r="F5" s="509">
        <v>487.5</v>
      </c>
      <c r="G5" s="510" t="s">
        <v>14478</v>
      </c>
    </row>
    <row r="6" spans="2:7" ht="91">
      <c r="B6" s="407" t="s">
        <v>14481</v>
      </c>
      <c r="C6" s="408" t="s">
        <v>14482</v>
      </c>
      <c r="D6" s="507">
        <v>2500</v>
      </c>
      <c r="E6" s="508">
        <v>0.35</v>
      </c>
      <c r="F6" s="509">
        <v>1625</v>
      </c>
      <c r="G6" s="510" t="s">
        <v>14478</v>
      </c>
    </row>
    <row r="7" spans="2:7" ht="78">
      <c r="B7" s="407" t="s">
        <v>14483</v>
      </c>
      <c r="C7" s="408" t="s">
        <v>14484</v>
      </c>
      <c r="D7" s="507">
        <v>2000</v>
      </c>
      <c r="E7" s="508">
        <v>0.35</v>
      </c>
      <c r="F7" s="509">
        <v>1300</v>
      </c>
      <c r="G7" s="510" t="s">
        <v>14478</v>
      </c>
    </row>
    <row r="8" spans="2:7" ht="39">
      <c r="B8" s="407" t="s">
        <v>14485</v>
      </c>
      <c r="C8" s="408" t="s">
        <v>14486</v>
      </c>
      <c r="D8" s="507">
        <v>150</v>
      </c>
      <c r="E8" s="508">
        <v>0.35</v>
      </c>
      <c r="F8" s="509">
        <v>97.5</v>
      </c>
      <c r="G8" s="510" t="s">
        <v>14478</v>
      </c>
    </row>
    <row r="9" spans="2:7" ht="65">
      <c r="B9" s="407" t="s">
        <v>14487</v>
      </c>
      <c r="C9" s="408" t="s">
        <v>14488</v>
      </c>
      <c r="D9" s="507">
        <v>75</v>
      </c>
      <c r="E9" s="508">
        <v>0.35</v>
      </c>
      <c r="F9" s="509">
        <v>48.75</v>
      </c>
      <c r="G9" s="510" t="s">
        <v>14478</v>
      </c>
    </row>
    <row r="10" spans="2:7" ht="78">
      <c r="B10" s="407" t="s">
        <v>14489</v>
      </c>
      <c r="C10" s="408" t="s">
        <v>14490</v>
      </c>
      <c r="D10" s="507">
        <v>10500</v>
      </c>
      <c r="E10" s="508">
        <v>0.35</v>
      </c>
      <c r="F10" s="509">
        <v>6825</v>
      </c>
      <c r="G10" s="510" t="s">
        <v>14478</v>
      </c>
    </row>
    <row r="11" spans="2:7" ht="78">
      <c r="B11" s="511" t="s">
        <v>14491</v>
      </c>
      <c r="C11" s="512" t="s">
        <v>14492</v>
      </c>
      <c r="D11" s="507">
        <v>1500</v>
      </c>
      <c r="E11" s="508">
        <v>0.35</v>
      </c>
      <c r="F11" s="509">
        <v>975</v>
      </c>
      <c r="G11" s="510" t="s">
        <v>14478</v>
      </c>
    </row>
    <row r="12" spans="2:7" ht="78">
      <c r="B12" s="511" t="s">
        <v>14493</v>
      </c>
      <c r="C12" s="512" t="s">
        <v>14494</v>
      </c>
      <c r="D12" s="507">
        <v>1500</v>
      </c>
      <c r="E12" s="508">
        <v>0.35</v>
      </c>
      <c r="F12" s="509">
        <v>975</v>
      </c>
      <c r="G12" s="510" t="s">
        <v>14478</v>
      </c>
    </row>
    <row r="13" spans="2:7" ht="26">
      <c r="B13" s="511" t="s">
        <v>14495</v>
      </c>
      <c r="C13" s="512" t="s">
        <v>14496</v>
      </c>
      <c r="D13" s="507">
        <v>4000</v>
      </c>
      <c r="E13" s="508">
        <v>0.35</v>
      </c>
      <c r="F13" s="509">
        <v>2600</v>
      </c>
      <c r="G13" s="510" t="s">
        <v>14478</v>
      </c>
    </row>
    <row r="14" spans="2:7" ht="130">
      <c r="B14" s="407" t="s">
        <v>14497</v>
      </c>
      <c r="C14" s="408" t="s">
        <v>14498</v>
      </c>
      <c r="D14" s="507">
        <v>2500</v>
      </c>
      <c r="E14" s="508">
        <v>0.35</v>
      </c>
      <c r="F14" s="509">
        <v>1625</v>
      </c>
      <c r="G14" s="510" t="s">
        <v>14478</v>
      </c>
    </row>
    <row r="15" spans="2:7" ht="39">
      <c r="B15" s="407" t="s">
        <v>14499</v>
      </c>
      <c r="C15" s="408" t="s">
        <v>14500</v>
      </c>
      <c r="D15" s="507">
        <v>125</v>
      </c>
      <c r="E15" s="508">
        <v>0.35</v>
      </c>
      <c r="F15" s="509">
        <v>81.25</v>
      </c>
      <c r="G15" s="510" t="s">
        <v>14478</v>
      </c>
    </row>
    <row r="16" spans="2:7" ht="156">
      <c r="B16" s="407" t="s">
        <v>14501</v>
      </c>
      <c r="C16" s="408" t="s">
        <v>14502</v>
      </c>
      <c r="D16" s="507">
        <v>21850</v>
      </c>
      <c r="E16" s="508">
        <v>0.35</v>
      </c>
      <c r="F16" s="509">
        <v>14202.5</v>
      </c>
      <c r="G16" s="510" t="s">
        <v>14478</v>
      </c>
    </row>
    <row r="17" spans="2:7" ht="26">
      <c r="B17" s="511" t="s">
        <v>14503</v>
      </c>
      <c r="C17" s="512" t="s">
        <v>14504</v>
      </c>
      <c r="D17" s="507">
        <v>1500</v>
      </c>
      <c r="E17" s="508">
        <v>0.35</v>
      </c>
      <c r="F17" s="509">
        <v>975</v>
      </c>
      <c r="G17" s="510" t="s">
        <v>14478</v>
      </c>
    </row>
    <row r="18" spans="2:7" ht="130">
      <c r="B18" s="511" t="s">
        <v>14505</v>
      </c>
      <c r="C18" s="512" t="s">
        <v>14506</v>
      </c>
      <c r="D18" s="507">
        <v>3000</v>
      </c>
      <c r="E18" s="508">
        <v>0.35</v>
      </c>
      <c r="F18" s="509">
        <v>1950</v>
      </c>
      <c r="G18" s="510" t="s">
        <v>14478</v>
      </c>
    </row>
    <row r="19" spans="2:7" ht="117">
      <c r="B19" s="511" t="s">
        <v>14507</v>
      </c>
      <c r="C19" s="512" t="s">
        <v>14508</v>
      </c>
      <c r="D19" s="507">
        <v>3000</v>
      </c>
      <c r="E19" s="508">
        <v>0.35</v>
      </c>
      <c r="F19" s="509">
        <v>1950</v>
      </c>
      <c r="G19" s="510" t="s">
        <v>14478</v>
      </c>
    </row>
    <row r="20" spans="2:7" ht="26">
      <c r="B20" s="407" t="s">
        <v>14509</v>
      </c>
      <c r="C20" s="408" t="s">
        <v>14510</v>
      </c>
      <c r="D20" s="507">
        <v>125</v>
      </c>
      <c r="E20" s="508">
        <v>0.35</v>
      </c>
      <c r="F20" s="509">
        <v>81.25</v>
      </c>
      <c r="G20" s="510" t="s">
        <v>14478</v>
      </c>
    </row>
    <row r="21" spans="2:7" ht="26">
      <c r="B21" s="407" t="s">
        <v>14511</v>
      </c>
      <c r="C21" s="408" t="s">
        <v>14512</v>
      </c>
      <c r="D21" s="507">
        <v>30000</v>
      </c>
      <c r="E21" s="508">
        <v>0.35</v>
      </c>
      <c r="F21" s="509">
        <v>19500</v>
      </c>
      <c r="G21" s="510" t="s">
        <v>14478</v>
      </c>
    </row>
    <row r="22" spans="2:7" ht="78">
      <c r="B22" s="407" t="s">
        <v>14513</v>
      </c>
      <c r="C22" s="408" t="s">
        <v>14514</v>
      </c>
      <c r="D22" s="507">
        <v>1500</v>
      </c>
      <c r="E22" s="508">
        <v>0.35</v>
      </c>
      <c r="F22" s="509">
        <v>975</v>
      </c>
      <c r="G22" s="510" t="s">
        <v>14478</v>
      </c>
    </row>
    <row r="23" spans="2:7" ht="78">
      <c r="B23" s="407" t="s">
        <v>14515</v>
      </c>
      <c r="C23" s="408" t="s">
        <v>14516</v>
      </c>
      <c r="D23" s="507">
        <v>1500</v>
      </c>
      <c r="E23" s="508">
        <v>0.35</v>
      </c>
      <c r="F23" s="509">
        <v>975</v>
      </c>
      <c r="G23" s="510" t="s">
        <v>14478</v>
      </c>
    </row>
    <row r="24" spans="2:7" ht="91">
      <c r="B24" s="407" t="s">
        <v>14517</v>
      </c>
      <c r="C24" s="408" t="s">
        <v>14518</v>
      </c>
      <c r="D24" s="507">
        <v>1500</v>
      </c>
      <c r="E24" s="508">
        <v>0.35</v>
      </c>
      <c r="F24" s="509">
        <v>975</v>
      </c>
      <c r="G24" s="510" t="s">
        <v>14478</v>
      </c>
    </row>
    <row r="25" spans="2:7" ht="91">
      <c r="B25" s="407" t="s">
        <v>14519</v>
      </c>
      <c r="C25" s="408" t="s">
        <v>14520</v>
      </c>
      <c r="D25" s="513">
        <v>1200</v>
      </c>
      <c r="E25" s="508">
        <v>0.35</v>
      </c>
      <c r="F25" s="509">
        <v>780</v>
      </c>
      <c r="G25" s="510" t="s">
        <v>14478</v>
      </c>
    </row>
    <row r="26" spans="2:7" ht="91">
      <c r="B26" s="407" t="s">
        <v>14521</v>
      </c>
      <c r="C26" s="408" t="s">
        <v>14522</v>
      </c>
      <c r="D26" s="513">
        <v>1200</v>
      </c>
      <c r="E26" s="508">
        <v>0.35</v>
      </c>
      <c r="F26" s="509">
        <v>780</v>
      </c>
      <c r="G26" s="510" t="s">
        <v>14478</v>
      </c>
    </row>
    <row r="27" spans="2:7" ht="91">
      <c r="B27" s="407" t="s">
        <v>14523</v>
      </c>
      <c r="C27" s="408" t="s">
        <v>14524</v>
      </c>
      <c r="D27" s="513">
        <v>1200</v>
      </c>
      <c r="E27" s="508">
        <v>0.35</v>
      </c>
      <c r="F27" s="509">
        <v>780</v>
      </c>
      <c r="G27" s="510" t="s">
        <v>14478</v>
      </c>
    </row>
    <row r="28" spans="2:7">
      <c r="B28" s="407" t="s">
        <v>14525</v>
      </c>
      <c r="C28" s="408" t="s">
        <v>14526</v>
      </c>
      <c r="D28" s="507">
        <v>1270</v>
      </c>
      <c r="E28" s="508">
        <v>0.35</v>
      </c>
      <c r="F28" s="509">
        <v>825.5</v>
      </c>
      <c r="G28" s="510" t="s">
        <v>14478</v>
      </c>
    </row>
    <row r="29" spans="2:7" ht="26">
      <c r="B29" s="407" t="s">
        <v>14527</v>
      </c>
      <c r="C29" s="408" t="s">
        <v>14528</v>
      </c>
      <c r="D29" s="507">
        <v>3500</v>
      </c>
      <c r="E29" s="508">
        <v>0.35</v>
      </c>
      <c r="F29" s="509">
        <v>2275</v>
      </c>
      <c r="G29" s="510" t="s">
        <v>14478</v>
      </c>
    </row>
    <row r="30" spans="2:7" ht="39">
      <c r="B30" s="407" t="s">
        <v>14529</v>
      </c>
      <c r="C30" s="408" t="s">
        <v>14530</v>
      </c>
      <c r="D30" s="507">
        <v>1080</v>
      </c>
      <c r="E30" s="508">
        <v>0.35</v>
      </c>
      <c r="F30" s="509">
        <v>702</v>
      </c>
      <c r="G30" s="510" t="s">
        <v>14478</v>
      </c>
    </row>
    <row r="31" spans="2:7" ht="39">
      <c r="B31" s="407" t="s">
        <v>14531</v>
      </c>
      <c r="C31" s="408" t="s">
        <v>14532</v>
      </c>
      <c r="D31" s="507">
        <v>5400</v>
      </c>
      <c r="E31" s="508">
        <v>0.35</v>
      </c>
      <c r="F31" s="509">
        <v>3510</v>
      </c>
      <c r="G31" s="510" t="s">
        <v>14478</v>
      </c>
    </row>
    <row r="32" spans="2:7" ht="26">
      <c r="B32" s="407" t="s">
        <v>14533</v>
      </c>
      <c r="C32" s="408" t="s">
        <v>14534</v>
      </c>
      <c r="D32" s="507">
        <v>1200</v>
      </c>
      <c r="E32" s="508">
        <v>0.35</v>
      </c>
      <c r="F32" s="509">
        <v>780</v>
      </c>
      <c r="G32" s="510" t="s">
        <v>14478</v>
      </c>
    </row>
    <row r="33" spans="2:7" ht="26">
      <c r="B33" s="407" t="s">
        <v>14535</v>
      </c>
      <c r="C33" s="408" t="s">
        <v>14536</v>
      </c>
      <c r="D33" s="507">
        <v>1200</v>
      </c>
      <c r="E33" s="508">
        <v>0.35</v>
      </c>
      <c r="F33" s="509">
        <v>780</v>
      </c>
      <c r="G33" s="510" t="s">
        <v>14478</v>
      </c>
    </row>
    <row r="34" spans="2:7" ht="39">
      <c r="B34" s="407" t="s">
        <v>14537</v>
      </c>
      <c r="C34" s="408" t="s">
        <v>14538</v>
      </c>
      <c r="D34" s="507">
        <v>9700</v>
      </c>
      <c r="E34" s="508">
        <v>0.35</v>
      </c>
      <c r="F34" s="509">
        <v>6305</v>
      </c>
      <c r="G34" s="510" t="s">
        <v>14478</v>
      </c>
    </row>
    <row r="35" spans="2:7" ht="26">
      <c r="B35" s="407" t="s">
        <v>14539</v>
      </c>
      <c r="C35" s="408" t="s">
        <v>14540</v>
      </c>
      <c r="D35" s="507">
        <v>4000</v>
      </c>
      <c r="E35" s="508">
        <v>0.35</v>
      </c>
      <c r="F35" s="509">
        <v>2600</v>
      </c>
      <c r="G35" s="510" t="s">
        <v>14478</v>
      </c>
    </row>
    <row r="36" spans="2:7" ht="26">
      <c r="B36" s="407" t="s">
        <v>14541</v>
      </c>
      <c r="C36" s="408" t="s">
        <v>14542</v>
      </c>
      <c r="D36" s="507">
        <v>60000</v>
      </c>
      <c r="E36" s="508">
        <v>0.35</v>
      </c>
      <c r="F36" s="509">
        <v>39000</v>
      </c>
      <c r="G36" s="510" t="s">
        <v>14478</v>
      </c>
    </row>
    <row r="37" spans="2:7" ht="26">
      <c r="B37" s="407" t="s">
        <v>14543</v>
      </c>
      <c r="C37" s="408" t="s">
        <v>14544</v>
      </c>
      <c r="D37" s="507">
        <v>1500</v>
      </c>
      <c r="E37" s="508">
        <v>0.35</v>
      </c>
      <c r="F37" s="509">
        <v>975</v>
      </c>
      <c r="G37" s="510" t="s">
        <v>14478</v>
      </c>
    </row>
    <row r="38" spans="2:7" ht="26">
      <c r="B38" s="407" t="s">
        <v>14545</v>
      </c>
      <c r="C38" s="408" t="s">
        <v>14546</v>
      </c>
      <c r="D38" s="507">
        <v>3250</v>
      </c>
      <c r="E38" s="508">
        <v>0.35</v>
      </c>
      <c r="F38" s="509">
        <v>2112.5</v>
      </c>
      <c r="G38" s="510" t="s">
        <v>14478</v>
      </c>
    </row>
    <row r="39" spans="2:7" ht="39">
      <c r="B39" s="407" t="s">
        <v>14547</v>
      </c>
      <c r="C39" s="408" t="s">
        <v>14548</v>
      </c>
      <c r="D39" s="507">
        <v>17500</v>
      </c>
      <c r="E39" s="508">
        <v>0.35</v>
      </c>
      <c r="F39" s="509">
        <v>11375</v>
      </c>
      <c r="G39" s="510" t="s">
        <v>14478</v>
      </c>
    </row>
    <row r="40" spans="2:7">
      <c r="B40" s="407" t="s">
        <v>14549</v>
      </c>
      <c r="C40" s="408" t="s">
        <v>14550</v>
      </c>
      <c r="D40" s="507">
        <v>55000</v>
      </c>
      <c r="E40" s="508">
        <v>0.35</v>
      </c>
      <c r="F40" s="509">
        <v>35750</v>
      </c>
      <c r="G40" s="510" t="s">
        <v>14478</v>
      </c>
    </row>
    <row r="41" spans="2:7">
      <c r="B41" s="407" t="s">
        <v>14551</v>
      </c>
      <c r="C41" s="408" t="s">
        <v>14552</v>
      </c>
      <c r="D41" s="507">
        <v>35000</v>
      </c>
      <c r="E41" s="508">
        <v>0.35</v>
      </c>
      <c r="F41" s="509">
        <v>22750</v>
      </c>
      <c r="G41" s="510" t="s">
        <v>14478</v>
      </c>
    </row>
    <row r="42" spans="2:7">
      <c r="B42" s="511" t="s">
        <v>14553</v>
      </c>
      <c r="C42" s="512" t="s">
        <v>14554</v>
      </c>
      <c r="D42" s="507">
        <v>55000</v>
      </c>
      <c r="E42" s="508">
        <v>0.35</v>
      </c>
      <c r="F42" s="509">
        <v>35750</v>
      </c>
      <c r="G42" s="510" t="s">
        <v>14478</v>
      </c>
    </row>
    <row r="43" spans="2:7">
      <c r="B43" s="511" t="s">
        <v>14555</v>
      </c>
      <c r="C43" s="512" t="s">
        <v>14556</v>
      </c>
      <c r="D43" s="507">
        <v>35000</v>
      </c>
      <c r="E43" s="508">
        <v>0.35</v>
      </c>
      <c r="F43" s="509">
        <v>22750</v>
      </c>
      <c r="G43" s="510" t="s">
        <v>14478</v>
      </c>
    </row>
    <row r="44" spans="2:7">
      <c r="B44" s="511" t="s">
        <v>14557</v>
      </c>
      <c r="C44" s="512" t="s">
        <v>14558</v>
      </c>
      <c r="D44" s="507">
        <v>60000</v>
      </c>
      <c r="E44" s="508">
        <v>0.35</v>
      </c>
      <c r="F44" s="509">
        <v>39000</v>
      </c>
      <c r="G44" s="510" t="s">
        <v>14478</v>
      </c>
    </row>
    <row r="45" spans="2:7" ht="195">
      <c r="B45" s="407" t="s">
        <v>14559</v>
      </c>
      <c r="C45" s="408" t="s">
        <v>14560</v>
      </c>
      <c r="D45" s="513">
        <v>3500</v>
      </c>
      <c r="E45" s="508">
        <v>0.35</v>
      </c>
      <c r="F45" s="509">
        <v>2275</v>
      </c>
      <c r="G45" s="510" t="s">
        <v>14478</v>
      </c>
    </row>
    <row r="46" spans="2:7">
      <c r="B46" s="407" t="s">
        <v>14561</v>
      </c>
      <c r="C46" s="408" t="s">
        <v>14562</v>
      </c>
      <c r="D46" s="507">
        <v>16000</v>
      </c>
      <c r="E46" s="508">
        <v>0.35</v>
      </c>
      <c r="F46" s="509">
        <v>10400</v>
      </c>
      <c r="G46" s="510" t="s">
        <v>14478</v>
      </c>
    </row>
    <row r="47" spans="2:7">
      <c r="B47" s="407" t="s">
        <v>14563</v>
      </c>
      <c r="C47" s="408" t="s">
        <v>14564</v>
      </c>
      <c r="D47" s="507">
        <v>19000</v>
      </c>
      <c r="E47" s="508">
        <v>0.35</v>
      </c>
      <c r="F47" s="509">
        <v>12350</v>
      </c>
      <c r="G47" s="510" t="s">
        <v>14478</v>
      </c>
    </row>
    <row r="48" spans="2:7">
      <c r="B48" s="407" t="s">
        <v>14565</v>
      </c>
      <c r="C48" s="408" t="s">
        <v>14566</v>
      </c>
      <c r="D48" s="507">
        <v>1700</v>
      </c>
      <c r="E48" s="508">
        <v>0.35</v>
      </c>
      <c r="F48" s="509">
        <v>1105</v>
      </c>
      <c r="G48" s="510" t="s">
        <v>14478</v>
      </c>
    </row>
    <row r="49" spans="2:7">
      <c r="B49" s="407" t="s">
        <v>14567</v>
      </c>
      <c r="C49" s="408" t="s">
        <v>14568</v>
      </c>
      <c r="D49" s="507">
        <v>2300</v>
      </c>
      <c r="E49" s="508">
        <v>0.35</v>
      </c>
      <c r="F49" s="509">
        <v>1495</v>
      </c>
      <c r="G49" s="510" t="s">
        <v>14478</v>
      </c>
    </row>
    <row r="50" spans="2:7">
      <c r="B50" s="407" t="s">
        <v>14569</v>
      </c>
      <c r="C50" s="408" t="s">
        <v>14570</v>
      </c>
      <c r="D50" s="507">
        <v>2700</v>
      </c>
      <c r="E50" s="508">
        <v>0.35</v>
      </c>
      <c r="F50" s="509">
        <v>1755</v>
      </c>
      <c r="G50" s="510" t="s">
        <v>14478</v>
      </c>
    </row>
    <row r="51" spans="2:7">
      <c r="B51" s="407" t="s">
        <v>14571</v>
      </c>
      <c r="C51" s="408" t="s">
        <v>14572</v>
      </c>
      <c r="D51" s="507">
        <v>3200</v>
      </c>
      <c r="E51" s="508">
        <v>0.35</v>
      </c>
      <c r="F51" s="509">
        <v>2080</v>
      </c>
      <c r="G51" s="510" t="s">
        <v>14478</v>
      </c>
    </row>
    <row r="52" spans="2:7" ht="26">
      <c r="B52" s="407" t="s">
        <v>14573</v>
      </c>
      <c r="C52" s="408" t="s">
        <v>14574</v>
      </c>
      <c r="D52" s="507">
        <v>9750</v>
      </c>
      <c r="E52" s="508">
        <v>0.35</v>
      </c>
      <c r="F52" s="509">
        <v>6337.5</v>
      </c>
      <c r="G52" s="510" t="s">
        <v>14478</v>
      </c>
    </row>
    <row r="53" spans="2:7" ht="26">
      <c r="B53" s="407" t="s">
        <v>14575</v>
      </c>
      <c r="C53" s="408" t="s">
        <v>14576</v>
      </c>
      <c r="D53" s="507">
        <v>66000</v>
      </c>
      <c r="E53" s="508">
        <v>0.35</v>
      </c>
      <c r="F53" s="509">
        <v>42900</v>
      </c>
      <c r="G53" s="510" t="s">
        <v>14478</v>
      </c>
    </row>
    <row r="54" spans="2:7" ht="26">
      <c r="B54" s="407" t="s">
        <v>14577</v>
      </c>
      <c r="C54" s="408" t="s">
        <v>14578</v>
      </c>
      <c r="D54" s="507">
        <v>39000</v>
      </c>
      <c r="E54" s="508">
        <v>0.35</v>
      </c>
      <c r="F54" s="509">
        <v>25350</v>
      </c>
      <c r="G54" s="510" t="s">
        <v>14478</v>
      </c>
    </row>
    <row r="55" spans="2:7" ht="26">
      <c r="B55" s="407" t="s">
        <v>14579</v>
      </c>
      <c r="C55" s="408" t="s">
        <v>14580</v>
      </c>
      <c r="D55" s="507">
        <v>23000</v>
      </c>
      <c r="E55" s="508">
        <v>0.35</v>
      </c>
      <c r="F55" s="509">
        <v>14950</v>
      </c>
      <c r="G55" s="510" t="s">
        <v>14478</v>
      </c>
    </row>
    <row r="56" spans="2:7" ht="26">
      <c r="B56" s="407" t="s">
        <v>14581</v>
      </c>
      <c r="C56" s="408" t="s">
        <v>14582</v>
      </c>
      <c r="D56" s="507">
        <v>29000</v>
      </c>
      <c r="E56" s="508">
        <v>0.35</v>
      </c>
      <c r="F56" s="509">
        <v>18850</v>
      </c>
      <c r="G56" s="510" t="s">
        <v>14478</v>
      </c>
    </row>
    <row r="57" spans="2:7" ht="26">
      <c r="B57" s="407" t="s">
        <v>14583</v>
      </c>
      <c r="C57" s="408" t="s">
        <v>14584</v>
      </c>
      <c r="D57" s="507">
        <v>17200</v>
      </c>
      <c r="E57" s="508">
        <v>0.35</v>
      </c>
      <c r="F57" s="509">
        <v>11180</v>
      </c>
      <c r="G57" s="510" t="s">
        <v>14478</v>
      </c>
    </row>
    <row r="58" spans="2:7">
      <c r="B58" s="407" t="s">
        <v>14585</v>
      </c>
      <c r="C58" s="408" t="s">
        <v>14586</v>
      </c>
      <c r="D58" s="507">
        <v>13600</v>
      </c>
      <c r="E58" s="508">
        <v>0.35</v>
      </c>
      <c r="F58" s="509">
        <v>8840</v>
      </c>
      <c r="G58" s="510" t="s">
        <v>14478</v>
      </c>
    </row>
    <row r="59" spans="2:7" ht="26">
      <c r="B59" s="407" t="s">
        <v>14587</v>
      </c>
      <c r="C59" s="408" t="s">
        <v>14588</v>
      </c>
      <c r="D59" s="507">
        <v>17600</v>
      </c>
      <c r="E59" s="508">
        <v>0.35</v>
      </c>
      <c r="F59" s="509">
        <v>11440</v>
      </c>
      <c r="G59" s="510" t="s">
        <v>14478</v>
      </c>
    </row>
    <row r="60" spans="2:7" ht="26">
      <c r="B60" s="407" t="s">
        <v>14589</v>
      </c>
      <c r="C60" s="408" t="s">
        <v>14590</v>
      </c>
      <c r="D60" s="507">
        <v>16000</v>
      </c>
      <c r="E60" s="508">
        <v>0.35</v>
      </c>
      <c r="F60" s="509">
        <v>10400</v>
      </c>
      <c r="G60" s="510" t="s">
        <v>14478</v>
      </c>
    </row>
    <row r="61" spans="2:7" ht="65">
      <c r="B61" s="511" t="s">
        <v>14591</v>
      </c>
      <c r="C61" s="512" t="s">
        <v>14592</v>
      </c>
      <c r="D61" s="507">
        <v>104000</v>
      </c>
      <c r="E61" s="508">
        <v>0.35</v>
      </c>
      <c r="F61" s="509">
        <v>67600</v>
      </c>
      <c r="G61" s="510" t="s">
        <v>14478</v>
      </c>
    </row>
    <row r="62" spans="2:7" ht="65">
      <c r="B62" s="511" t="s">
        <v>14593</v>
      </c>
      <c r="C62" s="512" t="s">
        <v>14594</v>
      </c>
      <c r="D62" s="507">
        <v>54500</v>
      </c>
      <c r="E62" s="508">
        <v>0.35</v>
      </c>
      <c r="F62" s="509">
        <v>35425</v>
      </c>
      <c r="G62" s="510" t="s">
        <v>14478</v>
      </c>
    </row>
    <row r="63" spans="2:7" ht="208">
      <c r="B63" s="407" t="s">
        <v>14595</v>
      </c>
      <c r="C63" s="408" t="s">
        <v>14596</v>
      </c>
      <c r="D63" s="507">
        <v>5000</v>
      </c>
      <c r="E63" s="508">
        <v>0.35</v>
      </c>
      <c r="F63" s="509">
        <v>3250</v>
      </c>
      <c r="G63" s="510" t="s">
        <v>14478</v>
      </c>
    </row>
    <row r="64" spans="2:7" ht="208">
      <c r="B64" s="407" t="s">
        <v>14597</v>
      </c>
      <c r="C64" s="408" t="s">
        <v>14598</v>
      </c>
      <c r="D64" s="507">
        <v>5000</v>
      </c>
      <c r="E64" s="508">
        <v>0.35</v>
      </c>
      <c r="F64" s="509">
        <v>3250</v>
      </c>
      <c r="G64" s="510" t="s">
        <v>14478</v>
      </c>
    </row>
    <row r="65" spans="2:7">
      <c r="B65" s="407" t="s">
        <v>14599</v>
      </c>
      <c r="C65" s="408" t="s">
        <v>14600</v>
      </c>
      <c r="D65" s="507">
        <v>150</v>
      </c>
      <c r="E65" s="508">
        <v>0.35</v>
      </c>
      <c r="F65" s="509">
        <v>97.5</v>
      </c>
      <c r="G65" s="510" t="s">
        <v>14478</v>
      </c>
    </row>
    <row r="66" spans="2:7">
      <c r="B66" s="407" t="s">
        <v>14601</v>
      </c>
      <c r="C66" s="408" t="s">
        <v>14602</v>
      </c>
      <c r="D66" s="507">
        <v>400</v>
      </c>
      <c r="E66" s="508">
        <v>0.35</v>
      </c>
      <c r="F66" s="509">
        <v>260</v>
      </c>
      <c r="G66" s="510" t="s">
        <v>14478</v>
      </c>
    </row>
    <row r="67" spans="2:7">
      <c r="B67" s="407" t="s">
        <v>14603</v>
      </c>
      <c r="C67" s="408" t="s">
        <v>14604</v>
      </c>
      <c r="D67" s="507">
        <v>900</v>
      </c>
      <c r="E67" s="508">
        <v>0.35</v>
      </c>
      <c r="F67" s="509">
        <v>585</v>
      </c>
      <c r="G67" s="510" t="s">
        <v>14478</v>
      </c>
    </row>
    <row r="68" spans="2:7">
      <c r="B68" s="407" t="s">
        <v>14605</v>
      </c>
      <c r="C68" s="408" t="s">
        <v>14606</v>
      </c>
      <c r="D68" s="507">
        <v>800</v>
      </c>
      <c r="E68" s="508">
        <v>0.35</v>
      </c>
      <c r="F68" s="509">
        <v>520</v>
      </c>
      <c r="G68" s="510" t="s">
        <v>14478</v>
      </c>
    </row>
    <row r="69" spans="2:7">
      <c r="B69" s="407" t="s">
        <v>14607</v>
      </c>
      <c r="C69" s="408" t="s">
        <v>14608</v>
      </c>
      <c r="D69" s="507">
        <v>900</v>
      </c>
      <c r="E69" s="508">
        <v>0.35</v>
      </c>
      <c r="F69" s="509">
        <v>585</v>
      </c>
      <c r="G69" s="510" t="s">
        <v>14478</v>
      </c>
    </row>
    <row r="70" spans="2:7">
      <c r="B70" s="407" t="s">
        <v>14609</v>
      </c>
      <c r="C70" s="408" t="s">
        <v>14610</v>
      </c>
      <c r="D70" s="507">
        <v>800</v>
      </c>
      <c r="E70" s="508">
        <v>0.35</v>
      </c>
      <c r="F70" s="509">
        <v>520</v>
      </c>
      <c r="G70" s="510" t="s">
        <v>14478</v>
      </c>
    </row>
    <row r="71" spans="2:7">
      <c r="B71" s="407" t="s">
        <v>14611</v>
      </c>
      <c r="C71" s="408" t="s">
        <v>14612</v>
      </c>
      <c r="D71" s="507">
        <v>1200</v>
      </c>
      <c r="E71" s="508">
        <v>0.35</v>
      </c>
      <c r="F71" s="509">
        <v>780</v>
      </c>
      <c r="G71" s="510" t="s">
        <v>14478</v>
      </c>
    </row>
    <row r="72" spans="2:7">
      <c r="B72" s="407" t="s">
        <v>14613</v>
      </c>
      <c r="C72" s="408" t="s">
        <v>14614</v>
      </c>
      <c r="D72" s="507">
        <v>1350</v>
      </c>
      <c r="E72" s="508">
        <v>0.35</v>
      </c>
      <c r="F72" s="509">
        <v>877.5</v>
      </c>
      <c r="G72" s="510" t="s">
        <v>14478</v>
      </c>
    </row>
    <row r="73" spans="2:7" ht="156">
      <c r="B73" s="407" t="s">
        <v>14615</v>
      </c>
      <c r="C73" s="408" t="s">
        <v>14616</v>
      </c>
      <c r="D73" s="513">
        <v>900</v>
      </c>
      <c r="E73" s="508">
        <v>0.35</v>
      </c>
      <c r="F73" s="509">
        <v>585</v>
      </c>
      <c r="G73" s="510" t="s">
        <v>14478</v>
      </c>
    </row>
    <row r="74" spans="2:7">
      <c r="B74" s="407" t="s">
        <v>14617</v>
      </c>
      <c r="C74" s="408" t="s">
        <v>14618</v>
      </c>
      <c r="D74" s="507">
        <v>2700</v>
      </c>
      <c r="E74" s="508">
        <v>0.35</v>
      </c>
      <c r="F74" s="509">
        <v>1755</v>
      </c>
      <c r="G74" s="510" t="s">
        <v>14478</v>
      </c>
    </row>
    <row r="75" spans="2:7">
      <c r="B75" s="407" t="s">
        <v>14619</v>
      </c>
      <c r="C75" s="408" t="s">
        <v>14620</v>
      </c>
      <c r="D75" s="507">
        <v>3200</v>
      </c>
      <c r="E75" s="508">
        <v>0.35</v>
      </c>
      <c r="F75" s="509">
        <v>2080</v>
      </c>
      <c r="G75" s="510" t="s">
        <v>14478</v>
      </c>
    </row>
    <row r="76" spans="2:7" ht="26">
      <c r="B76" s="407" t="s">
        <v>14621</v>
      </c>
      <c r="C76" s="408" t="s">
        <v>14622</v>
      </c>
      <c r="D76" s="507">
        <v>18000</v>
      </c>
      <c r="E76" s="508">
        <v>0.35</v>
      </c>
      <c r="F76" s="509">
        <v>11700</v>
      </c>
      <c r="G76" s="510" t="s">
        <v>14478</v>
      </c>
    </row>
    <row r="77" spans="2:7" ht="26">
      <c r="B77" s="407" t="s">
        <v>14623</v>
      </c>
      <c r="C77" s="408" t="s">
        <v>14624</v>
      </c>
      <c r="D77" s="507">
        <v>29000</v>
      </c>
      <c r="E77" s="508">
        <v>0.35</v>
      </c>
      <c r="F77" s="509">
        <v>18850</v>
      </c>
      <c r="G77" s="510" t="s">
        <v>14478</v>
      </c>
    </row>
    <row r="78" spans="2:7" ht="26">
      <c r="B78" s="407" t="s">
        <v>14625</v>
      </c>
      <c r="C78" s="408" t="s">
        <v>14626</v>
      </c>
      <c r="D78" s="507">
        <v>45000</v>
      </c>
      <c r="E78" s="508">
        <v>0.35</v>
      </c>
      <c r="F78" s="509">
        <v>29250</v>
      </c>
      <c r="G78" s="510" t="s">
        <v>14478</v>
      </c>
    </row>
    <row r="79" spans="2:7" ht="52">
      <c r="B79" s="407" t="s">
        <v>14627</v>
      </c>
      <c r="C79" s="512" t="s">
        <v>14628</v>
      </c>
      <c r="D79" s="509">
        <v>422500</v>
      </c>
      <c r="E79" s="508">
        <v>0.35</v>
      </c>
      <c r="F79" s="509">
        <v>274625</v>
      </c>
      <c r="G79" s="510" t="s">
        <v>14478</v>
      </c>
    </row>
    <row r="80" spans="2:7" ht="78">
      <c r="B80" s="407" t="s">
        <v>14629</v>
      </c>
      <c r="C80" s="512" t="s">
        <v>14630</v>
      </c>
      <c r="D80" s="509">
        <v>125000</v>
      </c>
      <c r="E80" s="508">
        <v>0.35</v>
      </c>
      <c r="F80" s="509">
        <v>81250</v>
      </c>
      <c r="G80" s="510" t="s">
        <v>14478</v>
      </c>
    </row>
    <row r="81" spans="2:7" ht="130">
      <c r="B81" s="407" t="s">
        <v>14631</v>
      </c>
      <c r="C81" s="512" t="s">
        <v>14632</v>
      </c>
      <c r="D81" s="509">
        <v>250000</v>
      </c>
      <c r="E81" s="508">
        <v>0.35</v>
      </c>
      <c r="F81" s="509">
        <v>162500</v>
      </c>
      <c r="G81" s="510" t="s">
        <v>14478</v>
      </c>
    </row>
    <row r="82" spans="2:7" ht="26">
      <c r="B82" s="407" t="s">
        <v>14633</v>
      </c>
      <c r="C82" s="408" t="s">
        <v>14634</v>
      </c>
      <c r="D82" s="507">
        <v>145000</v>
      </c>
      <c r="E82" s="508">
        <v>0.35</v>
      </c>
      <c r="F82" s="509">
        <v>94250</v>
      </c>
      <c r="G82" s="510" t="s">
        <v>14478</v>
      </c>
    </row>
    <row r="83" spans="2:7" ht="26">
      <c r="B83" s="407" t="s">
        <v>14635</v>
      </c>
      <c r="C83" s="408" t="s">
        <v>14636</v>
      </c>
      <c r="D83" s="507">
        <v>185000</v>
      </c>
      <c r="E83" s="508">
        <v>0.35</v>
      </c>
      <c r="F83" s="509">
        <v>120250</v>
      </c>
      <c r="G83" s="510" t="s">
        <v>14478</v>
      </c>
    </row>
    <row r="84" spans="2:7">
      <c r="B84" s="407" t="s">
        <v>14637</v>
      </c>
      <c r="C84" s="408" t="s">
        <v>14638</v>
      </c>
      <c r="D84" s="507">
        <v>300</v>
      </c>
      <c r="E84" s="508">
        <v>0.35</v>
      </c>
      <c r="F84" s="509">
        <v>195</v>
      </c>
      <c r="G84" s="510" t="s">
        <v>14478</v>
      </c>
    </row>
    <row r="85" spans="2:7">
      <c r="B85" s="407" t="s">
        <v>14639</v>
      </c>
      <c r="C85" s="408" t="s">
        <v>14640</v>
      </c>
      <c r="D85" s="507">
        <v>950</v>
      </c>
      <c r="E85" s="508">
        <v>0.35</v>
      </c>
      <c r="F85" s="509">
        <v>617.5</v>
      </c>
      <c r="G85" s="510" t="s">
        <v>14478</v>
      </c>
    </row>
    <row r="86" spans="2:7">
      <c r="B86" s="407" t="s">
        <v>14641</v>
      </c>
      <c r="C86" s="408" t="s">
        <v>14642</v>
      </c>
      <c r="D86" s="507">
        <v>35000</v>
      </c>
      <c r="E86" s="508">
        <v>0.35</v>
      </c>
      <c r="F86" s="509">
        <v>22750</v>
      </c>
      <c r="G86" s="510" t="s">
        <v>14478</v>
      </c>
    </row>
    <row r="87" spans="2:7" ht="91">
      <c r="B87" s="407" t="s">
        <v>14249</v>
      </c>
      <c r="C87" s="408" t="s">
        <v>14643</v>
      </c>
      <c r="D87" s="514" t="s">
        <v>11849</v>
      </c>
      <c r="E87" s="508"/>
      <c r="F87" s="515" t="s">
        <v>11849</v>
      </c>
      <c r="G87" s="510" t="s">
        <v>14478</v>
      </c>
    </row>
    <row r="88" spans="2:7" ht="52">
      <c r="B88" s="407" t="s">
        <v>14644</v>
      </c>
      <c r="C88" s="408" t="s">
        <v>14645</v>
      </c>
      <c r="D88" s="514" t="s">
        <v>11849</v>
      </c>
      <c r="E88" s="508"/>
      <c r="F88" s="515" t="s">
        <v>11849</v>
      </c>
      <c r="G88" s="510" t="s">
        <v>14478</v>
      </c>
    </row>
    <row r="89" spans="2:7" ht="65">
      <c r="B89" s="407" t="s">
        <v>14646</v>
      </c>
      <c r="C89" s="408" t="s">
        <v>14647</v>
      </c>
      <c r="D89" s="514" t="s">
        <v>11849</v>
      </c>
      <c r="E89" s="508"/>
      <c r="F89" s="515" t="s">
        <v>11849</v>
      </c>
      <c r="G89" s="510" t="s">
        <v>14478</v>
      </c>
    </row>
    <row r="90" spans="2:7" ht="130">
      <c r="B90" s="407" t="s">
        <v>14648</v>
      </c>
      <c r="C90" s="408" t="s">
        <v>14649</v>
      </c>
      <c r="D90" s="513">
        <v>225</v>
      </c>
      <c r="E90" s="508">
        <v>0.35</v>
      </c>
      <c r="F90" s="509">
        <v>146.25</v>
      </c>
      <c r="G90" s="510" t="s">
        <v>14478</v>
      </c>
    </row>
    <row r="91" spans="2:7">
      <c r="B91" s="407" t="s">
        <v>14650</v>
      </c>
      <c r="C91" s="408" t="s">
        <v>14651</v>
      </c>
      <c r="D91" s="507">
        <v>700</v>
      </c>
      <c r="E91" s="508">
        <v>0.35</v>
      </c>
      <c r="F91" s="509">
        <v>455</v>
      </c>
      <c r="G91" s="510" t="s">
        <v>14478</v>
      </c>
    </row>
    <row r="92" spans="2:7">
      <c r="B92" s="407" t="s">
        <v>14652</v>
      </c>
      <c r="C92" s="408" t="s">
        <v>14653</v>
      </c>
      <c r="D92" s="507">
        <v>800</v>
      </c>
      <c r="E92" s="508">
        <v>0.35</v>
      </c>
      <c r="F92" s="509">
        <v>520</v>
      </c>
      <c r="G92" s="510" t="s">
        <v>14478</v>
      </c>
    </row>
    <row r="93" spans="2:7">
      <c r="B93" s="407" t="s">
        <v>14654</v>
      </c>
      <c r="C93" s="408" t="s">
        <v>14655</v>
      </c>
      <c r="D93" s="507">
        <v>900</v>
      </c>
      <c r="E93" s="508">
        <v>0.35</v>
      </c>
      <c r="F93" s="509">
        <v>585</v>
      </c>
      <c r="G93" s="510" t="s">
        <v>14478</v>
      </c>
    </row>
    <row r="94" spans="2:7">
      <c r="B94" s="407" t="s">
        <v>14656</v>
      </c>
      <c r="C94" s="408" t="s">
        <v>14657</v>
      </c>
      <c r="D94" s="507">
        <v>1900</v>
      </c>
      <c r="E94" s="508">
        <v>0.35</v>
      </c>
      <c r="F94" s="509">
        <v>1235</v>
      </c>
      <c r="G94" s="510" t="s">
        <v>14478</v>
      </c>
    </row>
    <row r="95" spans="2:7">
      <c r="B95" s="407" t="s">
        <v>14658</v>
      </c>
      <c r="C95" s="408" t="s">
        <v>14659</v>
      </c>
      <c r="D95" s="507">
        <v>2100</v>
      </c>
      <c r="E95" s="508">
        <v>0.35</v>
      </c>
      <c r="F95" s="509">
        <v>1365</v>
      </c>
      <c r="G95" s="510" t="s">
        <v>14478</v>
      </c>
    </row>
    <row r="96" spans="2:7">
      <c r="B96" s="407" t="s">
        <v>14660</v>
      </c>
      <c r="C96" s="408" t="s">
        <v>14661</v>
      </c>
      <c r="D96" s="507">
        <v>2500</v>
      </c>
      <c r="E96" s="508">
        <v>0.35</v>
      </c>
      <c r="F96" s="509">
        <v>1625</v>
      </c>
      <c r="G96" s="510" t="s">
        <v>14478</v>
      </c>
    </row>
    <row r="97" spans="2:7">
      <c r="B97" s="407" t="s">
        <v>14662</v>
      </c>
      <c r="C97" s="408" t="s">
        <v>14663</v>
      </c>
      <c r="D97" s="507">
        <v>31000</v>
      </c>
      <c r="E97" s="508">
        <v>0.35</v>
      </c>
      <c r="F97" s="509">
        <v>20150</v>
      </c>
      <c r="G97" s="510" t="s">
        <v>14478</v>
      </c>
    </row>
    <row r="98" spans="2:7">
      <c r="B98" s="407" t="s">
        <v>14664</v>
      </c>
      <c r="C98" s="408" t="s">
        <v>14665</v>
      </c>
      <c r="D98" s="507">
        <v>35000</v>
      </c>
      <c r="E98" s="508">
        <v>0.35</v>
      </c>
      <c r="F98" s="509">
        <v>22750</v>
      </c>
      <c r="G98" s="510" t="s">
        <v>14478</v>
      </c>
    </row>
    <row r="99" spans="2:7">
      <c r="B99" s="407" t="s">
        <v>14666</v>
      </c>
      <c r="C99" s="408" t="s">
        <v>14667</v>
      </c>
      <c r="D99" s="507">
        <v>37000</v>
      </c>
      <c r="E99" s="508">
        <v>0.35</v>
      </c>
      <c r="F99" s="509">
        <v>24050</v>
      </c>
      <c r="G99" s="510" t="s">
        <v>14478</v>
      </c>
    </row>
    <row r="100" spans="2:7">
      <c r="B100" s="407" t="s">
        <v>14668</v>
      </c>
      <c r="C100" s="408" t="s">
        <v>14669</v>
      </c>
      <c r="D100" s="507">
        <v>7200</v>
      </c>
      <c r="E100" s="508">
        <v>0.35</v>
      </c>
      <c r="F100" s="509">
        <v>4680</v>
      </c>
      <c r="G100" s="510" t="s">
        <v>14478</v>
      </c>
    </row>
    <row r="101" spans="2:7">
      <c r="B101" s="407" t="s">
        <v>14670</v>
      </c>
      <c r="C101" s="408" t="s">
        <v>14671</v>
      </c>
      <c r="D101" s="507">
        <v>7900</v>
      </c>
      <c r="E101" s="508">
        <v>0.35</v>
      </c>
      <c r="F101" s="509">
        <v>5135</v>
      </c>
      <c r="G101" s="510" t="s">
        <v>14478</v>
      </c>
    </row>
    <row r="102" spans="2:7">
      <c r="B102" s="407" t="s">
        <v>14672</v>
      </c>
      <c r="C102" s="408" t="s">
        <v>14673</v>
      </c>
      <c r="D102" s="507">
        <v>8900</v>
      </c>
      <c r="E102" s="508">
        <v>0.35</v>
      </c>
      <c r="F102" s="509">
        <v>5785</v>
      </c>
      <c r="G102" s="510" t="s">
        <v>14478</v>
      </c>
    </row>
    <row r="103" spans="2:7">
      <c r="B103" s="407" t="s">
        <v>14674</v>
      </c>
      <c r="C103" s="408" t="s">
        <v>14675</v>
      </c>
      <c r="D103" s="507">
        <v>5000</v>
      </c>
      <c r="E103" s="508">
        <v>0.35</v>
      </c>
      <c r="F103" s="509">
        <v>3250</v>
      </c>
      <c r="G103" s="510" t="s">
        <v>14478</v>
      </c>
    </row>
    <row r="104" spans="2:7">
      <c r="B104" s="407" t="s">
        <v>14676</v>
      </c>
      <c r="C104" s="408" t="s">
        <v>14677</v>
      </c>
      <c r="D104" s="507">
        <v>45000</v>
      </c>
      <c r="E104" s="508">
        <v>0.35</v>
      </c>
      <c r="F104" s="509">
        <v>29250</v>
      </c>
      <c r="G104" s="510" t="s">
        <v>14478</v>
      </c>
    </row>
    <row r="105" spans="2:7" ht="52">
      <c r="B105" s="407" t="s">
        <v>14678</v>
      </c>
      <c r="C105" s="408" t="s">
        <v>14679</v>
      </c>
      <c r="D105" s="507">
        <v>198000</v>
      </c>
      <c r="E105" s="508">
        <v>0.35</v>
      </c>
      <c r="F105" s="509">
        <v>128700</v>
      </c>
      <c r="G105" s="510" t="s">
        <v>14478</v>
      </c>
    </row>
    <row r="106" spans="2:7" ht="130">
      <c r="B106" s="407" t="s">
        <v>14680</v>
      </c>
      <c r="C106" s="408" t="s">
        <v>14681</v>
      </c>
      <c r="D106" s="507">
        <v>117000</v>
      </c>
      <c r="E106" s="508">
        <v>0.35</v>
      </c>
      <c r="F106" s="509">
        <v>76050</v>
      </c>
      <c r="G106" s="510" t="s">
        <v>14478</v>
      </c>
    </row>
    <row r="107" spans="2:7" ht="78">
      <c r="B107" s="407" t="s">
        <v>14682</v>
      </c>
      <c r="C107" s="408" t="s">
        <v>14683</v>
      </c>
      <c r="D107" s="507">
        <v>69000</v>
      </c>
      <c r="E107" s="508">
        <v>0.35</v>
      </c>
      <c r="F107" s="509">
        <v>44850</v>
      </c>
      <c r="G107" s="510" t="s">
        <v>14478</v>
      </c>
    </row>
    <row r="108" spans="2:7">
      <c r="B108" s="407" t="s">
        <v>14684</v>
      </c>
      <c r="C108" s="516" t="s">
        <v>14685</v>
      </c>
      <c r="D108" s="507">
        <v>700</v>
      </c>
      <c r="E108" s="508">
        <v>0.35</v>
      </c>
      <c r="F108" s="509">
        <v>455</v>
      </c>
      <c r="G108" s="510" t="s">
        <v>14478</v>
      </c>
    </row>
    <row r="109" spans="2:7" ht="156">
      <c r="B109" s="407" t="s">
        <v>14686</v>
      </c>
      <c r="C109" s="408" t="s">
        <v>14687</v>
      </c>
      <c r="D109" s="513">
        <v>900</v>
      </c>
      <c r="E109" s="508">
        <v>0.35</v>
      </c>
      <c r="F109" s="509">
        <v>585</v>
      </c>
      <c r="G109" s="510" t="s">
        <v>14478</v>
      </c>
    </row>
    <row r="110" spans="2:7" ht="26">
      <c r="B110" s="407" t="s">
        <v>14688</v>
      </c>
      <c r="C110" s="408" t="s">
        <v>14689</v>
      </c>
      <c r="D110" s="507">
        <v>31000</v>
      </c>
      <c r="E110" s="508">
        <v>0.35</v>
      </c>
      <c r="F110" s="509">
        <v>20150</v>
      </c>
      <c r="G110" s="510" t="s">
        <v>14478</v>
      </c>
    </row>
    <row r="111" spans="2:7" ht="26">
      <c r="B111" s="407" t="s">
        <v>14690</v>
      </c>
      <c r="C111" s="408" t="s">
        <v>14691</v>
      </c>
      <c r="D111" s="507">
        <v>87000</v>
      </c>
      <c r="E111" s="508">
        <v>0.35</v>
      </c>
      <c r="F111" s="509">
        <v>56550</v>
      </c>
      <c r="G111" s="510" t="s">
        <v>14478</v>
      </c>
    </row>
    <row r="112" spans="2:7" ht="156">
      <c r="B112" s="407" t="s">
        <v>14692</v>
      </c>
      <c r="C112" s="408" t="s">
        <v>14693</v>
      </c>
      <c r="D112" s="507">
        <v>60000</v>
      </c>
      <c r="E112" s="508">
        <v>0.35</v>
      </c>
      <c r="F112" s="509">
        <v>39000</v>
      </c>
      <c r="G112" s="510" t="s">
        <v>14478</v>
      </c>
    </row>
    <row r="113" spans="2:7" ht="156">
      <c r="B113" s="407" t="s">
        <v>14694</v>
      </c>
      <c r="C113" s="408" t="s">
        <v>14695</v>
      </c>
      <c r="D113" s="507">
        <v>60000</v>
      </c>
      <c r="E113" s="508">
        <v>0.35</v>
      </c>
      <c r="F113" s="509">
        <v>39000</v>
      </c>
      <c r="G113" s="510" t="s">
        <v>14478</v>
      </c>
    </row>
    <row r="114" spans="2:7" ht="169">
      <c r="B114" s="407" t="s">
        <v>14696</v>
      </c>
      <c r="C114" s="408" t="s">
        <v>14697</v>
      </c>
      <c r="D114" s="507">
        <v>70000</v>
      </c>
      <c r="E114" s="508">
        <v>0.35</v>
      </c>
      <c r="F114" s="509">
        <v>45500</v>
      </c>
      <c r="G114" s="510" t="s">
        <v>14478</v>
      </c>
    </row>
    <row r="115" spans="2:7" ht="182">
      <c r="B115" s="407" t="s">
        <v>14698</v>
      </c>
      <c r="C115" s="408" t="s">
        <v>14699</v>
      </c>
      <c r="D115" s="507">
        <v>70000</v>
      </c>
      <c r="E115" s="508">
        <v>0.35</v>
      </c>
      <c r="F115" s="509">
        <v>45500</v>
      </c>
      <c r="G115" s="510" t="s">
        <v>14478</v>
      </c>
    </row>
    <row r="116" spans="2:7" ht="169">
      <c r="B116" s="407" t="s">
        <v>14700</v>
      </c>
      <c r="C116" s="408" t="s">
        <v>14701</v>
      </c>
      <c r="D116" s="507">
        <v>80000</v>
      </c>
      <c r="E116" s="508">
        <v>0.35</v>
      </c>
      <c r="F116" s="509">
        <v>52000</v>
      </c>
      <c r="G116" s="510" t="s">
        <v>14478</v>
      </c>
    </row>
    <row r="117" spans="2:7" ht="169">
      <c r="B117" s="407" t="s">
        <v>14702</v>
      </c>
      <c r="C117" s="408" t="s">
        <v>14703</v>
      </c>
      <c r="D117" s="507">
        <v>80000</v>
      </c>
      <c r="E117" s="508">
        <v>0.35</v>
      </c>
      <c r="F117" s="509">
        <v>52000</v>
      </c>
      <c r="G117" s="510" t="s">
        <v>14478</v>
      </c>
    </row>
    <row r="118" spans="2:7" ht="26">
      <c r="B118" s="407" t="s">
        <v>14704</v>
      </c>
      <c r="C118" s="408" t="s">
        <v>14705</v>
      </c>
      <c r="D118" s="507">
        <v>60000</v>
      </c>
      <c r="E118" s="508">
        <v>0.35</v>
      </c>
      <c r="F118" s="509">
        <v>39000</v>
      </c>
      <c r="G118" s="510" t="s">
        <v>14478</v>
      </c>
    </row>
    <row r="119" spans="2:7" ht="52">
      <c r="B119" s="407" t="s">
        <v>14706</v>
      </c>
      <c r="C119" s="512" t="s">
        <v>14707</v>
      </c>
      <c r="D119" s="509">
        <v>422500</v>
      </c>
      <c r="E119" s="508">
        <v>0.35</v>
      </c>
      <c r="F119" s="509">
        <v>274625</v>
      </c>
      <c r="G119" s="510" t="s">
        <v>14478</v>
      </c>
    </row>
    <row r="120" spans="2:7" ht="78">
      <c r="B120" s="407" t="s">
        <v>14708</v>
      </c>
      <c r="C120" s="512" t="s">
        <v>14709</v>
      </c>
      <c r="D120" s="509">
        <v>125000</v>
      </c>
      <c r="E120" s="508">
        <v>0.35</v>
      </c>
      <c r="F120" s="509">
        <v>81250</v>
      </c>
      <c r="G120" s="510" t="s">
        <v>14478</v>
      </c>
    </row>
    <row r="121" spans="2:7" ht="130">
      <c r="B121" s="407" t="s">
        <v>14710</v>
      </c>
      <c r="C121" s="512" t="s">
        <v>14711</v>
      </c>
      <c r="D121" s="509">
        <v>250000</v>
      </c>
      <c r="E121" s="508">
        <v>0.35</v>
      </c>
      <c r="F121" s="509">
        <v>162500</v>
      </c>
      <c r="G121" s="510" t="s">
        <v>14478</v>
      </c>
    </row>
    <row r="122" spans="2:7">
      <c r="B122" s="407" t="s">
        <v>14712</v>
      </c>
      <c r="C122" s="408" t="s">
        <v>14713</v>
      </c>
      <c r="D122" s="513">
        <v>225</v>
      </c>
      <c r="E122" s="508">
        <v>0.35</v>
      </c>
      <c r="F122" s="509">
        <v>146.25</v>
      </c>
      <c r="G122" s="510" t="s">
        <v>14478</v>
      </c>
    </row>
    <row r="123" spans="2:7" ht="169">
      <c r="B123" s="407" t="s">
        <v>14714</v>
      </c>
      <c r="C123" s="408" t="s">
        <v>14715</v>
      </c>
      <c r="D123" s="513">
        <v>1000</v>
      </c>
      <c r="E123" s="508">
        <v>0.35</v>
      </c>
      <c r="F123" s="509">
        <v>650</v>
      </c>
      <c r="G123" s="510" t="s">
        <v>14478</v>
      </c>
    </row>
    <row r="124" spans="2:7" ht="130">
      <c r="B124" s="407" t="s">
        <v>14716</v>
      </c>
      <c r="C124" s="408" t="s">
        <v>14717</v>
      </c>
      <c r="D124" s="513">
        <v>500</v>
      </c>
      <c r="E124" s="508">
        <v>0.35</v>
      </c>
      <c r="F124" s="509">
        <v>325</v>
      </c>
      <c r="G124" s="510" t="s">
        <v>14478</v>
      </c>
    </row>
    <row r="125" spans="2:7" ht="26">
      <c r="B125" s="407" t="s">
        <v>14718</v>
      </c>
      <c r="C125" s="408" t="s">
        <v>14719</v>
      </c>
      <c r="D125" s="507">
        <v>170</v>
      </c>
      <c r="E125" s="508">
        <v>0.35</v>
      </c>
      <c r="F125" s="509">
        <v>110.5</v>
      </c>
      <c r="G125" s="510" t="s">
        <v>14478</v>
      </c>
    </row>
    <row r="126" spans="2:7" ht="78">
      <c r="B126" s="407" t="s">
        <v>14720</v>
      </c>
      <c r="C126" s="408" t="s">
        <v>14721</v>
      </c>
      <c r="D126" s="507">
        <v>15000</v>
      </c>
      <c r="E126" s="508">
        <v>0.35</v>
      </c>
      <c r="F126" s="509">
        <v>9750</v>
      </c>
      <c r="G126" s="510" t="s">
        <v>14478</v>
      </c>
    </row>
    <row r="127" spans="2:7" ht="78">
      <c r="B127" s="407" t="s">
        <v>14722</v>
      </c>
      <c r="C127" s="408" t="s">
        <v>14723</v>
      </c>
      <c r="D127" s="507">
        <v>15000</v>
      </c>
      <c r="E127" s="508">
        <v>0.35</v>
      </c>
      <c r="F127" s="509">
        <v>9750</v>
      </c>
      <c r="G127" s="510" t="s">
        <v>14478</v>
      </c>
    </row>
    <row r="128" spans="2:7" ht="65">
      <c r="B128" s="407" t="s">
        <v>14724</v>
      </c>
      <c r="C128" s="408" t="s">
        <v>14725</v>
      </c>
      <c r="D128" s="507">
        <v>1000</v>
      </c>
      <c r="E128" s="508">
        <v>0.35</v>
      </c>
      <c r="F128" s="509">
        <v>650</v>
      </c>
      <c r="G128" s="510" t="s">
        <v>14478</v>
      </c>
    </row>
    <row r="129" spans="2:7" ht="26">
      <c r="B129" s="407" t="s">
        <v>14726</v>
      </c>
      <c r="C129" s="408" t="s">
        <v>14727</v>
      </c>
      <c r="D129" s="507">
        <v>190</v>
      </c>
      <c r="E129" s="508">
        <v>0.35</v>
      </c>
      <c r="F129" s="509">
        <v>123.5</v>
      </c>
      <c r="G129" s="510" t="s">
        <v>14478</v>
      </c>
    </row>
    <row r="130" spans="2:7" ht="26">
      <c r="B130" s="407" t="s">
        <v>14728</v>
      </c>
      <c r="C130" s="408" t="s">
        <v>14729</v>
      </c>
      <c r="D130" s="507">
        <v>360</v>
      </c>
      <c r="E130" s="508">
        <v>0.35</v>
      </c>
      <c r="F130" s="509">
        <v>234</v>
      </c>
      <c r="G130" s="510" t="s">
        <v>14478</v>
      </c>
    </row>
    <row r="131" spans="2:7" ht="26">
      <c r="B131" s="407" t="s">
        <v>14730</v>
      </c>
      <c r="C131" s="408" t="s">
        <v>14731</v>
      </c>
      <c r="D131" s="507">
        <v>380</v>
      </c>
      <c r="E131" s="508">
        <v>0.35</v>
      </c>
      <c r="F131" s="509">
        <v>247</v>
      </c>
      <c r="G131" s="510" t="s">
        <v>14478</v>
      </c>
    </row>
    <row r="132" spans="2:7" ht="26">
      <c r="B132" s="407" t="s">
        <v>14732</v>
      </c>
      <c r="C132" s="408" t="s">
        <v>14733</v>
      </c>
      <c r="D132" s="507">
        <v>400</v>
      </c>
      <c r="E132" s="508">
        <v>0.35</v>
      </c>
      <c r="F132" s="509">
        <v>260</v>
      </c>
      <c r="G132" s="510" t="s">
        <v>14478</v>
      </c>
    </row>
    <row r="133" spans="2:7" ht="91">
      <c r="B133" s="407" t="s">
        <v>14244</v>
      </c>
      <c r="C133" s="408" t="s">
        <v>14734</v>
      </c>
      <c r="D133" s="514" t="s">
        <v>11849</v>
      </c>
      <c r="E133" s="508"/>
      <c r="F133" s="515" t="s">
        <v>11849</v>
      </c>
      <c r="G133" s="510" t="s">
        <v>14478</v>
      </c>
    </row>
    <row r="134" spans="2:7" ht="65">
      <c r="B134" s="407" t="s">
        <v>14735</v>
      </c>
      <c r="C134" s="512" t="s">
        <v>14736</v>
      </c>
      <c r="D134" s="509">
        <v>91000</v>
      </c>
      <c r="E134" s="508">
        <v>0.35</v>
      </c>
      <c r="F134" s="509">
        <v>59150</v>
      </c>
      <c r="G134" s="510" t="s">
        <v>14478</v>
      </c>
    </row>
    <row r="135" spans="2:7" ht="78">
      <c r="B135" s="407" t="s">
        <v>14737</v>
      </c>
      <c r="C135" s="512" t="s">
        <v>14738</v>
      </c>
      <c r="D135" s="509">
        <v>142350</v>
      </c>
      <c r="E135" s="508">
        <v>0.35</v>
      </c>
      <c r="F135" s="509">
        <v>92527.5</v>
      </c>
      <c r="G135" s="510" t="s">
        <v>14478</v>
      </c>
    </row>
    <row r="136" spans="2:7" ht="39">
      <c r="B136" s="517" t="s">
        <v>14739</v>
      </c>
      <c r="C136" s="512" t="s">
        <v>14740</v>
      </c>
      <c r="D136" s="509">
        <v>3995</v>
      </c>
      <c r="E136" s="508">
        <v>0.35</v>
      </c>
      <c r="F136" s="509">
        <v>2596.75</v>
      </c>
      <c r="G136" s="510" t="s">
        <v>14478</v>
      </c>
    </row>
    <row r="137" spans="2:7" ht="39">
      <c r="B137" s="517" t="s">
        <v>14741</v>
      </c>
      <c r="C137" s="512" t="s">
        <v>14742</v>
      </c>
      <c r="D137" s="509">
        <v>3995</v>
      </c>
      <c r="E137" s="508">
        <v>0.35</v>
      </c>
      <c r="F137" s="509">
        <v>2596.75</v>
      </c>
      <c r="G137" s="510" t="s">
        <v>14478</v>
      </c>
    </row>
    <row r="138" spans="2:7" ht="117">
      <c r="B138" s="511" t="s">
        <v>14743</v>
      </c>
      <c r="C138" s="512" t="s">
        <v>14744</v>
      </c>
      <c r="D138" s="507">
        <v>91000</v>
      </c>
      <c r="E138" s="508">
        <v>0.35</v>
      </c>
      <c r="F138" s="509">
        <v>59150</v>
      </c>
      <c r="G138" s="510" t="s">
        <v>14478</v>
      </c>
    </row>
    <row r="139" spans="2:7" ht="104">
      <c r="B139" s="511" t="s">
        <v>14745</v>
      </c>
      <c r="C139" s="512" t="s">
        <v>14746</v>
      </c>
      <c r="D139" s="507">
        <v>142350</v>
      </c>
      <c r="E139" s="508">
        <v>0.35</v>
      </c>
      <c r="F139" s="509">
        <v>92527.5</v>
      </c>
      <c r="G139" s="510" t="s">
        <v>14478</v>
      </c>
    </row>
    <row r="140" spans="2:7" ht="169">
      <c r="B140" s="407" t="s">
        <v>14747</v>
      </c>
      <c r="C140" s="408" t="s">
        <v>14748</v>
      </c>
      <c r="D140" s="513">
        <v>350</v>
      </c>
      <c r="E140" s="508">
        <v>0.35</v>
      </c>
      <c r="F140" s="509">
        <v>227.5</v>
      </c>
      <c r="G140" s="510" t="s">
        <v>14478</v>
      </c>
    </row>
    <row r="141" spans="2:7" ht="182">
      <c r="B141" s="407" t="s">
        <v>14749</v>
      </c>
      <c r="C141" s="408" t="s">
        <v>14750</v>
      </c>
      <c r="D141" s="513">
        <v>5000</v>
      </c>
      <c r="E141" s="508">
        <v>0.35</v>
      </c>
      <c r="F141" s="509">
        <v>3250</v>
      </c>
      <c r="G141" s="510" t="s">
        <v>14478</v>
      </c>
    </row>
    <row r="142" spans="2:7" ht="156">
      <c r="B142" s="407" t="s">
        <v>14751</v>
      </c>
      <c r="C142" s="408" t="s">
        <v>14752</v>
      </c>
      <c r="D142" s="513">
        <v>2000</v>
      </c>
      <c r="E142" s="508">
        <v>0.35</v>
      </c>
      <c r="F142" s="509">
        <v>1300</v>
      </c>
      <c r="G142" s="510" t="s">
        <v>14478</v>
      </c>
    </row>
    <row r="143" spans="2:7" ht="52">
      <c r="B143" s="407" t="s">
        <v>14753</v>
      </c>
      <c r="C143" s="408" t="s">
        <v>14754</v>
      </c>
      <c r="D143" s="507">
        <v>3600</v>
      </c>
      <c r="E143" s="508">
        <v>0.35</v>
      </c>
      <c r="F143" s="509">
        <v>2340</v>
      </c>
      <c r="G143" s="510" t="s">
        <v>14478</v>
      </c>
    </row>
    <row r="144" spans="2:7" ht="26">
      <c r="B144" s="407" t="s">
        <v>14755</v>
      </c>
      <c r="C144" s="408" t="s">
        <v>14756</v>
      </c>
      <c r="D144" s="507">
        <v>3300</v>
      </c>
      <c r="E144" s="508">
        <v>0.35</v>
      </c>
      <c r="F144" s="509">
        <v>2145</v>
      </c>
      <c r="G144" s="510" t="s">
        <v>14478</v>
      </c>
    </row>
    <row r="145" spans="2:7" ht="26">
      <c r="B145" s="407" t="s">
        <v>14757</v>
      </c>
      <c r="C145" s="408" t="s">
        <v>14758</v>
      </c>
      <c r="D145" s="507">
        <v>108000</v>
      </c>
      <c r="E145" s="508">
        <v>0.35</v>
      </c>
      <c r="F145" s="509">
        <v>70200</v>
      </c>
      <c r="G145" s="510" t="s">
        <v>14478</v>
      </c>
    </row>
    <row r="146" spans="2:7" ht="26">
      <c r="B146" s="407" t="s">
        <v>14759</v>
      </c>
      <c r="C146" s="408" t="s">
        <v>14760</v>
      </c>
      <c r="D146" s="507">
        <v>396000</v>
      </c>
      <c r="E146" s="508">
        <v>0.35</v>
      </c>
      <c r="F146" s="509">
        <v>257400</v>
      </c>
      <c r="G146" s="510" t="s">
        <v>14478</v>
      </c>
    </row>
    <row r="147" spans="2:7">
      <c r="B147" s="407" t="s">
        <v>14761</v>
      </c>
      <c r="C147" s="408" t="s">
        <v>14762</v>
      </c>
      <c r="D147" s="507">
        <v>13000</v>
      </c>
      <c r="E147" s="508">
        <v>0.35</v>
      </c>
      <c r="F147" s="509">
        <v>8450</v>
      </c>
      <c r="G147" s="510" t="s">
        <v>14478</v>
      </c>
    </row>
    <row r="148" spans="2:7">
      <c r="B148" s="407" t="s">
        <v>14763</v>
      </c>
      <c r="C148" s="408" t="s">
        <v>14764</v>
      </c>
      <c r="D148" s="507">
        <v>1080</v>
      </c>
      <c r="E148" s="508">
        <v>0.35</v>
      </c>
      <c r="F148" s="509">
        <v>702</v>
      </c>
      <c r="G148" s="510" t="s">
        <v>14478</v>
      </c>
    </row>
    <row r="149" spans="2:7" ht="26">
      <c r="B149" s="407" t="s">
        <v>14765</v>
      </c>
      <c r="C149" s="408" t="s">
        <v>14766</v>
      </c>
      <c r="D149" s="507">
        <v>1200</v>
      </c>
      <c r="E149" s="508">
        <v>0.35</v>
      </c>
      <c r="F149" s="509">
        <v>780</v>
      </c>
      <c r="G149" s="510" t="s">
        <v>14478</v>
      </c>
    </row>
    <row r="150" spans="2:7" ht="26">
      <c r="B150" s="407" t="s">
        <v>14767</v>
      </c>
      <c r="C150" s="408" t="s">
        <v>14768</v>
      </c>
      <c r="D150" s="507">
        <v>600</v>
      </c>
      <c r="E150" s="508">
        <v>0.35</v>
      </c>
      <c r="F150" s="509">
        <v>390</v>
      </c>
      <c r="G150" s="510" t="s">
        <v>14478</v>
      </c>
    </row>
    <row r="151" spans="2:7">
      <c r="B151" s="407" t="s">
        <v>14769</v>
      </c>
      <c r="C151" s="408" t="s">
        <v>14770</v>
      </c>
      <c r="D151" s="507">
        <v>2500</v>
      </c>
      <c r="E151" s="508">
        <v>0.35</v>
      </c>
      <c r="F151" s="509">
        <v>1625</v>
      </c>
      <c r="G151" s="510" t="s">
        <v>14478</v>
      </c>
    </row>
    <row r="152" spans="2:7">
      <c r="B152" s="407" t="s">
        <v>14771</v>
      </c>
      <c r="C152" s="408" t="s">
        <v>14772</v>
      </c>
      <c r="D152" s="507">
        <v>13750</v>
      </c>
      <c r="E152" s="508">
        <v>0.35</v>
      </c>
      <c r="F152" s="509">
        <v>8937.5</v>
      </c>
      <c r="G152" s="510" t="s">
        <v>14478</v>
      </c>
    </row>
    <row r="153" spans="2:7">
      <c r="B153" s="407" t="s">
        <v>14773</v>
      </c>
      <c r="C153" s="408" t="s">
        <v>14774</v>
      </c>
      <c r="D153" s="507">
        <v>22000</v>
      </c>
      <c r="E153" s="508">
        <v>0.35</v>
      </c>
      <c r="F153" s="509">
        <v>14300</v>
      </c>
      <c r="G153" s="510" t="s">
        <v>14478</v>
      </c>
    </row>
    <row r="154" spans="2:7" ht="26">
      <c r="B154" s="407" t="s">
        <v>14775</v>
      </c>
      <c r="C154" s="408" t="s">
        <v>14776</v>
      </c>
      <c r="D154" s="507">
        <v>28000</v>
      </c>
      <c r="E154" s="508">
        <v>0.35</v>
      </c>
      <c r="F154" s="509">
        <v>18200</v>
      </c>
      <c r="G154" s="510" t="s">
        <v>14478</v>
      </c>
    </row>
    <row r="155" spans="2:7">
      <c r="B155" s="407" t="s">
        <v>14777</v>
      </c>
      <c r="C155" s="408" t="s">
        <v>14778</v>
      </c>
      <c r="D155" s="507">
        <v>22000</v>
      </c>
      <c r="E155" s="508">
        <v>0.35</v>
      </c>
      <c r="F155" s="509">
        <v>14300</v>
      </c>
      <c r="G155" s="510" t="s">
        <v>14478</v>
      </c>
    </row>
    <row r="156" spans="2:7">
      <c r="B156" s="407" t="s">
        <v>14779</v>
      </c>
      <c r="C156" s="408" t="s">
        <v>14780</v>
      </c>
      <c r="D156" s="507">
        <v>3000</v>
      </c>
      <c r="E156" s="508">
        <v>0.35</v>
      </c>
      <c r="F156" s="509">
        <v>1950</v>
      </c>
      <c r="G156" s="510" t="s">
        <v>14478</v>
      </c>
    </row>
    <row r="157" spans="2:7">
      <c r="B157" s="407" t="s">
        <v>14781</v>
      </c>
      <c r="C157" s="408" t="s">
        <v>14782</v>
      </c>
      <c r="D157" s="507">
        <v>28500</v>
      </c>
      <c r="E157" s="508">
        <v>0.35</v>
      </c>
      <c r="F157" s="509">
        <v>18525</v>
      </c>
      <c r="G157" s="510" t="s">
        <v>14478</v>
      </c>
    </row>
    <row r="158" spans="2:7" ht="91">
      <c r="B158" s="407" t="s">
        <v>14783</v>
      </c>
      <c r="C158" s="408" t="s">
        <v>14784</v>
      </c>
      <c r="D158" s="507">
        <v>10000</v>
      </c>
      <c r="E158" s="508">
        <v>0.35</v>
      </c>
      <c r="F158" s="509">
        <v>6500</v>
      </c>
      <c r="G158" s="510" t="s">
        <v>14478</v>
      </c>
    </row>
    <row r="159" spans="2:7" ht="65">
      <c r="B159" s="407" t="s">
        <v>14785</v>
      </c>
      <c r="C159" s="408" t="s">
        <v>14786</v>
      </c>
      <c r="D159" s="507">
        <v>10000</v>
      </c>
      <c r="E159" s="508">
        <v>0.35</v>
      </c>
      <c r="F159" s="509">
        <v>6500</v>
      </c>
      <c r="G159" s="510" t="s">
        <v>14478</v>
      </c>
    </row>
    <row r="160" spans="2:7" ht="26">
      <c r="B160" s="407" t="s">
        <v>14787</v>
      </c>
      <c r="C160" s="408" t="s">
        <v>14788</v>
      </c>
      <c r="D160" s="507">
        <v>255000</v>
      </c>
      <c r="E160" s="508">
        <v>0.35</v>
      </c>
      <c r="F160" s="509">
        <v>165750</v>
      </c>
      <c r="G160" s="510" t="s">
        <v>14478</v>
      </c>
    </row>
    <row r="161" spans="2:7" ht="52">
      <c r="B161" s="407" t="s">
        <v>14789</v>
      </c>
      <c r="C161" s="408" t="s">
        <v>14790</v>
      </c>
      <c r="D161" s="507">
        <v>335000</v>
      </c>
      <c r="E161" s="508">
        <v>0.35</v>
      </c>
      <c r="F161" s="509">
        <v>217750</v>
      </c>
      <c r="G161" s="510" t="s">
        <v>14478</v>
      </c>
    </row>
    <row r="162" spans="2:7" ht="52">
      <c r="B162" s="407" t="s">
        <v>14791</v>
      </c>
      <c r="C162" s="408" t="s">
        <v>14792</v>
      </c>
      <c r="D162" s="507">
        <v>185000</v>
      </c>
      <c r="E162" s="508">
        <v>0.35</v>
      </c>
      <c r="F162" s="509">
        <v>120250</v>
      </c>
      <c r="G162" s="510" t="s">
        <v>14478</v>
      </c>
    </row>
    <row r="163" spans="2:7" ht="52">
      <c r="B163" s="407" t="s">
        <v>14793</v>
      </c>
      <c r="C163" s="408" t="s">
        <v>14794</v>
      </c>
      <c r="D163" s="507">
        <v>310000</v>
      </c>
      <c r="E163" s="508">
        <v>0.35</v>
      </c>
      <c r="F163" s="509">
        <v>201500</v>
      </c>
      <c r="G163" s="510" t="s">
        <v>14478</v>
      </c>
    </row>
    <row r="164" spans="2:7" ht="52">
      <c r="B164" s="407" t="s">
        <v>14795</v>
      </c>
      <c r="C164" s="408" t="s">
        <v>14796</v>
      </c>
      <c r="D164" s="507">
        <v>15000</v>
      </c>
      <c r="E164" s="508">
        <v>0.35</v>
      </c>
      <c r="F164" s="509">
        <v>9750</v>
      </c>
      <c r="G164" s="510" t="s">
        <v>14478</v>
      </c>
    </row>
    <row r="165" spans="2:7" ht="221">
      <c r="B165" s="407" t="s">
        <v>14797</v>
      </c>
      <c r="C165" s="408" t="s">
        <v>14798</v>
      </c>
      <c r="D165" s="507">
        <v>610000</v>
      </c>
      <c r="E165" s="508">
        <v>0.35</v>
      </c>
      <c r="F165" s="509">
        <v>396500</v>
      </c>
      <c r="G165" s="510" t="s">
        <v>14478</v>
      </c>
    </row>
    <row r="166" spans="2:7" ht="221">
      <c r="B166" s="407" t="s">
        <v>14799</v>
      </c>
      <c r="C166" s="408" t="s">
        <v>14800</v>
      </c>
      <c r="D166" s="507">
        <v>385000</v>
      </c>
      <c r="E166" s="508">
        <v>0.35</v>
      </c>
      <c r="F166" s="509">
        <v>250250</v>
      </c>
      <c r="G166" s="510" t="s">
        <v>14478</v>
      </c>
    </row>
    <row r="167" spans="2:7" ht="221">
      <c r="B167" s="407" t="s">
        <v>14801</v>
      </c>
      <c r="C167" s="408" t="s">
        <v>14802</v>
      </c>
      <c r="D167" s="507">
        <v>335000</v>
      </c>
      <c r="E167" s="508">
        <v>0.35</v>
      </c>
      <c r="F167" s="509">
        <v>217750</v>
      </c>
      <c r="G167" s="510" t="s">
        <v>14478</v>
      </c>
    </row>
    <row r="168" spans="2:7" ht="221">
      <c r="B168" s="407" t="s">
        <v>14803</v>
      </c>
      <c r="C168" s="408" t="s">
        <v>14804</v>
      </c>
      <c r="D168" s="507">
        <v>335000</v>
      </c>
      <c r="E168" s="508">
        <v>0.35</v>
      </c>
      <c r="F168" s="509">
        <v>217750</v>
      </c>
      <c r="G168" s="510" t="s">
        <v>14478</v>
      </c>
    </row>
    <row r="169" spans="2:7" ht="52">
      <c r="B169" s="407" t="s">
        <v>14805</v>
      </c>
      <c r="C169" s="408" t="s">
        <v>14806</v>
      </c>
      <c r="D169" s="507">
        <v>172500</v>
      </c>
      <c r="E169" s="508">
        <v>0.35</v>
      </c>
      <c r="F169" s="509">
        <v>112125</v>
      </c>
      <c r="G169" s="510" t="s">
        <v>14478</v>
      </c>
    </row>
    <row r="170" spans="2:7" ht="52">
      <c r="B170" s="407" t="s">
        <v>14807</v>
      </c>
      <c r="C170" s="408" t="s">
        <v>14808</v>
      </c>
      <c r="D170" s="507">
        <v>297500</v>
      </c>
      <c r="E170" s="508">
        <v>0.35</v>
      </c>
      <c r="F170" s="509">
        <v>193375</v>
      </c>
      <c r="G170" s="510" t="s">
        <v>14478</v>
      </c>
    </row>
    <row r="171" spans="2:7" ht="52">
      <c r="B171" s="407" t="s">
        <v>14809</v>
      </c>
      <c r="C171" s="408" t="s">
        <v>14810</v>
      </c>
      <c r="D171" s="507">
        <v>172000</v>
      </c>
      <c r="E171" s="508">
        <v>0.35</v>
      </c>
      <c r="F171" s="509">
        <v>111800</v>
      </c>
      <c r="G171" s="510" t="s">
        <v>14478</v>
      </c>
    </row>
    <row r="172" spans="2:7" ht="130">
      <c r="B172" s="407" t="s">
        <v>14811</v>
      </c>
      <c r="C172" s="408" t="s">
        <v>14812</v>
      </c>
      <c r="D172" s="507">
        <v>226700</v>
      </c>
      <c r="E172" s="508">
        <v>0.35</v>
      </c>
      <c r="F172" s="509">
        <v>147355</v>
      </c>
      <c r="G172" s="510" t="s">
        <v>14478</v>
      </c>
    </row>
    <row r="173" spans="2:7" ht="130">
      <c r="B173" s="407" t="s">
        <v>14813</v>
      </c>
      <c r="C173" s="408" t="s">
        <v>14814</v>
      </c>
      <c r="D173" s="507">
        <v>149850</v>
      </c>
      <c r="E173" s="508">
        <v>0.35</v>
      </c>
      <c r="F173" s="509">
        <v>97402.5</v>
      </c>
      <c r="G173" s="510" t="s">
        <v>14478</v>
      </c>
    </row>
    <row r="174" spans="2:7" ht="130">
      <c r="B174" s="407" t="s">
        <v>14815</v>
      </c>
      <c r="C174" s="408" t="s">
        <v>14816</v>
      </c>
      <c r="D174" s="507">
        <v>227900</v>
      </c>
      <c r="E174" s="508">
        <v>0.35</v>
      </c>
      <c r="F174" s="509">
        <v>148135</v>
      </c>
      <c r="G174" s="510" t="s">
        <v>14478</v>
      </c>
    </row>
    <row r="175" spans="2:7" ht="130">
      <c r="B175" s="407" t="s">
        <v>14817</v>
      </c>
      <c r="C175" s="408" t="s">
        <v>14818</v>
      </c>
      <c r="D175" s="507">
        <v>150450</v>
      </c>
      <c r="E175" s="508">
        <v>0.35</v>
      </c>
      <c r="F175" s="509">
        <v>97792.5</v>
      </c>
      <c r="G175" s="510" t="s">
        <v>14478</v>
      </c>
    </row>
    <row r="176" spans="2:7" ht="130">
      <c r="B176" s="407" t="s">
        <v>14819</v>
      </c>
      <c r="C176" s="408" t="s">
        <v>14820</v>
      </c>
      <c r="D176" s="507">
        <v>238700</v>
      </c>
      <c r="E176" s="508">
        <v>0.35</v>
      </c>
      <c r="F176" s="509">
        <v>155155</v>
      </c>
      <c r="G176" s="510" t="s">
        <v>14478</v>
      </c>
    </row>
    <row r="177" spans="2:7" ht="130">
      <c r="B177" s="407" t="s">
        <v>14821</v>
      </c>
      <c r="C177" s="408" t="s">
        <v>14822</v>
      </c>
      <c r="D177" s="507">
        <v>161850</v>
      </c>
      <c r="E177" s="508">
        <v>0.35</v>
      </c>
      <c r="F177" s="509">
        <v>105202.5</v>
      </c>
      <c r="G177" s="510" t="s">
        <v>14478</v>
      </c>
    </row>
    <row r="178" spans="2:7" ht="130">
      <c r="B178" s="407" t="s">
        <v>14823</v>
      </c>
      <c r="C178" s="408" t="s">
        <v>14824</v>
      </c>
      <c r="D178" s="507">
        <v>239900</v>
      </c>
      <c r="E178" s="508">
        <v>0.35</v>
      </c>
      <c r="F178" s="509">
        <v>155935</v>
      </c>
      <c r="G178" s="510" t="s">
        <v>14478</v>
      </c>
    </row>
    <row r="179" spans="2:7" ht="130">
      <c r="B179" s="407" t="s">
        <v>14825</v>
      </c>
      <c r="C179" s="408" t="s">
        <v>14826</v>
      </c>
      <c r="D179" s="507">
        <v>162450</v>
      </c>
      <c r="E179" s="508">
        <v>0.35</v>
      </c>
      <c r="F179" s="509">
        <v>105592.5</v>
      </c>
      <c r="G179" s="510" t="s">
        <v>14478</v>
      </c>
    </row>
    <row r="180" spans="2:7" ht="221">
      <c r="B180" s="407" t="s">
        <v>14827</v>
      </c>
      <c r="C180" s="408" t="s">
        <v>14828</v>
      </c>
      <c r="D180" s="507">
        <v>385000</v>
      </c>
      <c r="E180" s="508">
        <v>0.35</v>
      </c>
      <c r="F180" s="509">
        <v>250250</v>
      </c>
      <c r="G180" s="510" t="s">
        <v>14478</v>
      </c>
    </row>
    <row r="181" spans="2:7" ht="221">
      <c r="B181" s="407" t="s">
        <v>14829</v>
      </c>
      <c r="C181" s="408" t="s">
        <v>14830</v>
      </c>
      <c r="D181" s="507">
        <v>610000</v>
      </c>
      <c r="E181" s="508">
        <v>0.35</v>
      </c>
      <c r="F181" s="509">
        <v>396500</v>
      </c>
      <c r="G181" s="510" t="s">
        <v>14478</v>
      </c>
    </row>
    <row r="182" spans="2:7" ht="143">
      <c r="B182" s="407" t="s">
        <v>14831</v>
      </c>
      <c r="C182" s="408" t="s">
        <v>14832</v>
      </c>
      <c r="D182" s="507">
        <v>175000</v>
      </c>
      <c r="E182" s="508">
        <v>0.35</v>
      </c>
      <c r="F182" s="509">
        <v>113750</v>
      </c>
      <c r="G182" s="510" t="s">
        <v>14478</v>
      </c>
    </row>
    <row r="183" spans="2:7" ht="26">
      <c r="B183" s="407" t="s">
        <v>14833</v>
      </c>
      <c r="C183" s="408" t="s">
        <v>14834</v>
      </c>
      <c r="D183" s="507">
        <v>178000</v>
      </c>
      <c r="E183" s="508">
        <v>0.35</v>
      </c>
      <c r="F183" s="509">
        <v>115700</v>
      </c>
      <c r="G183" s="510" t="s">
        <v>14478</v>
      </c>
    </row>
    <row r="184" spans="2:7" ht="26">
      <c r="B184" s="407" t="s">
        <v>14835</v>
      </c>
      <c r="C184" s="408" t="s">
        <v>14836</v>
      </c>
      <c r="D184" s="507">
        <v>32900</v>
      </c>
      <c r="E184" s="508">
        <v>0.35</v>
      </c>
      <c r="F184" s="509">
        <v>21385</v>
      </c>
      <c r="G184" s="510" t="s">
        <v>14478</v>
      </c>
    </row>
    <row r="185" spans="2:7" ht="39">
      <c r="B185" s="407" t="s">
        <v>14440</v>
      </c>
      <c r="C185" s="408" t="s">
        <v>14837</v>
      </c>
      <c r="D185" s="513">
        <v>50000</v>
      </c>
      <c r="E185" s="508">
        <v>0.35</v>
      </c>
      <c r="F185" s="509">
        <v>32500</v>
      </c>
      <c r="G185" s="510" t="s">
        <v>14478</v>
      </c>
    </row>
    <row r="186" spans="2:7" ht="39">
      <c r="B186" s="407" t="s">
        <v>14838</v>
      </c>
      <c r="C186" s="408" t="s">
        <v>14839</v>
      </c>
      <c r="D186" s="513">
        <v>50000</v>
      </c>
      <c r="E186" s="508">
        <v>0.35</v>
      </c>
      <c r="F186" s="509">
        <v>32500</v>
      </c>
      <c r="G186" s="510" t="s">
        <v>14478</v>
      </c>
    </row>
    <row r="187" spans="2:7" ht="156">
      <c r="B187" s="407" t="s">
        <v>14840</v>
      </c>
      <c r="C187" s="408" t="s">
        <v>14841</v>
      </c>
      <c r="D187" s="513">
        <v>600</v>
      </c>
      <c r="E187" s="508">
        <v>0.35</v>
      </c>
      <c r="F187" s="509">
        <v>390</v>
      </c>
      <c r="G187" s="510" t="s">
        <v>14478</v>
      </c>
    </row>
    <row r="188" spans="2:7" ht="130">
      <c r="B188" s="407" t="s">
        <v>14842</v>
      </c>
      <c r="C188" s="408" t="s">
        <v>14843</v>
      </c>
      <c r="D188" s="513">
        <v>500</v>
      </c>
      <c r="E188" s="508">
        <v>0.35</v>
      </c>
      <c r="F188" s="509">
        <v>325</v>
      </c>
      <c r="G188" s="510" t="s">
        <v>14478</v>
      </c>
    </row>
    <row r="189" spans="2:7" ht="104">
      <c r="B189" s="407" t="s">
        <v>14844</v>
      </c>
      <c r="C189" s="408" t="s">
        <v>14845</v>
      </c>
      <c r="D189" s="507">
        <v>550</v>
      </c>
      <c r="E189" s="508">
        <v>0.35</v>
      </c>
      <c r="F189" s="509">
        <v>357.5</v>
      </c>
      <c r="G189" s="510" t="s">
        <v>14478</v>
      </c>
    </row>
    <row r="190" spans="2:7" ht="26">
      <c r="B190" s="407" t="s">
        <v>14846</v>
      </c>
      <c r="C190" s="512" t="s">
        <v>14847</v>
      </c>
      <c r="D190" s="509">
        <v>5000</v>
      </c>
      <c r="E190" s="508">
        <v>0.35</v>
      </c>
      <c r="F190" s="509">
        <v>3250</v>
      </c>
      <c r="G190" s="510" t="s">
        <v>14478</v>
      </c>
    </row>
    <row r="191" spans="2:7" ht="26">
      <c r="B191" s="407" t="s">
        <v>14848</v>
      </c>
      <c r="C191" s="408" t="s">
        <v>14849</v>
      </c>
      <c r="D191" s="507">
        <v>220000</v>
      </c>
      <c r="E191" s="508">
        <v>0.35</v>
      </c>
      <c r="F191" s="509">
        <v>143000</v>
      </c>
      <c r="G191" s="510" t="s">
        <v>14478</v>
      </c>
    </row>
    <row r="192" spans="2:7" ht="26">
      <c r="B192" s="518" t="s">
        <v>14850</v>
      </c>
      <c r="C192" s="408" t="s">
        <v>14851</v>
      </c>
      <c r="D192" s="507">
        <v>85000</v>
      </c>
      <c r="E192" s="508">
        <v>0.35</v>
      </c>
      <c r="F192" s="509">
        <v>55250</v>
      </c>
      <c r="G192" s="510" t="s">
        <v>14478</v>
      </c>
    </row>
    <row r="193" spans="2:7" ht="26">
      <c r="B193" s="407" t="s">
        <v>14852</v>
      </c>
      <c r="C193" s="512" t="s">
        <v>14853</v>
      </c>
      <c r="D193" s="509">
        <v>10000</v>
      </c>
      <c r="E193" s="508">
        <v>0.35</v>
      </c>
      <c r="F193" s="509">
        <v>6500</v>
      </c>
      <c r="G193" s="510" t="s">
        <v>14478</v>
      </c>
    </row>
    <row r="194" spans="2:7" ht="26">
      <c r="B194" s="407" t="s">
        <v>14854</v>
      </c>
      <c r="C194" s="512" t="s">
        <v>14855</v>
      </c>
      <c r="D194" s="509">
        <v>25000</v>
      </c>
      <c r="E194" s="508">
        <v>0.35</v>
      </c>
      <c r="F194" s="509">
        <v>16250</v>
      </c>
      <c r="G194" s="510" t="s">
        <v>14478</v>
      </c>
    </row>
    <row r="195" spans="2:7" ht="169">
      <c r="B195" s="407" t="s">
        <v>14856</v>
      </c>
      <c r="C195" s="408" t="s">
        <v>14857</v>
      </c>
      <c r="D195" s="513">
        <v>450</v>
      </c>
      <c r="E195" s="508">
        <v>0.35</v>
      </c>
      <c r="F195" s="509">
        <v>292.5</v>
      </c>
      <c r="G195" s="510" t="s">
        <v>14478</v>
      </c>
    </row>
    <row r="196" spans="2:7" ht="52">
      <c r="B196" s="407" t="s">
        <v>14858</v>
      </c>
      <c r="C196" s="408" t="s">
        <v>14859</v>
      </c>
      <c r="D196" s="507">
        <v>170000</v>
      </c>
      <c r="E196" s="508">
        <v>0.35</v>
      </c>
      <c r="F196" s="509">
        <v>110500</v>
      </c>
      <c r="G196" s="510" t="s">
        <v>14478</v>
      </c>
    </row>
    <row r="197" spans="2:7" ht="52">
      <c r="B197" s="407" t="s">
        <v>14860</v>
      </c>
      <c r="C197" s="408" t="s">
        <v>14861</v>
      </c>
      <c r="D197" s="513">
        <v>10000</v>
      </c>
      <c r="E197" s="508">
        <v>0.35</v>
      </c>
      <c r="F197" s="509">
        <v>6500</v>
      </c>
      <c r="G197" s="510" t="s">
        <v>14478</v>
      </c>
    </row>
    <row r="198" spans="2:7" ht="52">
      <c r="B198" s="407" t="s">
        <v>14862</v>
      </c>
      <c r="C198" s="408" t="s">
        <v>14863</v>
      </c>
      <c r="D198" s="513">
        <v>11500</v>
      </c>
      <c r="E198" s="508">
        <v>0.35</v>
      </c>
      <c r="F198" s="509">
        <v>7475</v>
      </c>
      <c r="G198" s="510" t="s">
        <v>14478</v>
      </c>
    </row>
    <row r="199" spans="2:7" ht="52">
      <c r="B199" s="407" t="s">
        <v>14864</v>
      </c>
      <c r="C199" s="408" t="s">
        <v>14865</v>
      </c>
      <c r="D199" s="513">
        <v>3000</v>
      </c>
      <c r="E199" s="508">
        <v>0.35</v>
      </c>
      <c r="F199" s="509">
        <v>1950</v>
      </c>
      <c r="G199" s="510" t="s">
        <v>14478</v>
      </c>
    </row>
    <row r="200" spans="2:7" ht="65">
      <c r="B200" s="407" t="s">
        <v>14866</v>
      </c>
      <c r="C200" s="408" t="s">
        <v>14867</v>
      </c>
      <c r="D200" s="513">
        <v>3500</v>
      </c>
      <c r="E200" s="508">
        <v>0.35</v>
      </c>
      <c r="F200" s="509">
        <v>2275</v>
      </c>
      <c r="G200" s="510" t="s">
        <v>14478</v>
      </c>
    </row>
    <row r="201" spans="2:7" ht="52">
      <c r="B201" s="407" t="s">
        <v>14868</v>
      </c>
      <c r="C201" s="408" t="s">
        <v>14869</v>
      </c>
      <c r="D201" s="513">
        <v>1000</v>
      </c>
      <c r="E201" s="508">
        <v>0.35</v>
      </c>
      <c r="F201" s="509">
        <v>650</v>
      </c>
      <c r="G201" s="510" t="s">
        <v>14478</v>
      </c>
    </row>
    <row r="202" spans="2:7" ht="52">
      <c r="B202" s="407" t="s">
        <v>14870</v>
      </c>
      <c r="C202" s="408" t="s">
        <v>14871</v>
      </c>
      <c r="D202" s="513">
        <v>1500</v>
      </c>
      <c r="E202" s="508">
        <v>0.35</v>
      </c>
      <c r="F202" s="509">
        <v>975</v>
      </c>
      <c r="G202" s="510" t="s">
        <v>14478</v>
      </c>
    </row>
    <row r="203" spans="2:7" ht="195">
      <c r="B203" s="407" t="s">
        <v>14872</v>
      </c>
      <c r="C203" s="408" t="s">
        <v>14873</v>
      </c>
      <c r="D203" s="507">
        <v>10000</v>
      </c>
      <c r="E203" s="508">
        <v>0.35</v>
      </c>
      <c r="F203" s="509">
        <v>6500</v>
      </c>
      <c r="G203" s="510" t="s">
        <v>14478</v>
      </c>
    </row>
    <row r="204" spans="2:7" ht="143">
      <c r="B204" s="407" t="s">
        <v>14874</v>
      </c>
      <c r="C204" s="408" t="s">
        <v>14875</v>
      </c>
      <c r="D204" s="507">
        <v>11000</v>
      </c>
      <c r="E204" s="508">
        <v>0.35</v>
      </c>
      <c r="F204" s="509">
        <v>7150</v>
      </c>
      <c r="G204" s="510" t="s">
        <v>14478</v>
      </c>
    </row>
    <row r="205" spans="2:7" ht="26">
      <c r="B205" s="407" t="s">
        <v>14876</v>
      </c>
      <c r="C205" s="408" t="s">
        <v>14877</v>
      </c>
      <c r="D205" s="507">
        <v>15000</v>
      </c>
      <c r="E205" s="508">
        <v>0.35</v>
      </c>
      <c r="F205" s="509">
        <v>9750</v>
      </c>
      <c r="G205" s="510" t="s">
        <v>14478</v>
      </c>
    </row>
    <row r="206" spans="2:7" ht="26">
      <c r="B206" s="407" t="s">
        <v>14878</v>
      </c>
      <c r="C206" s="408" t="s">
        <v>14879</v>
      </c>
      <c r="D206" s="507">
        <v>15000</v>
      </c>
      <c r="E206" s="508">
        <v>0.35</v>
      </c>
      <c r="F206" s="509">
        <v>9750</v>
      </c>
      <c r="G206" s="510" t="s">
        <v>14478</v>
      </c>
    </row>
    <row r="207" spans="2:7" ht="26">
      <c r="B207" s="407" t="s">
        <v>14880</v>
      </c>
      <c r="C207" s="408" t="s">
        <v>14881</v>
      </c>
      <c r="D207" s="507">
        <v>15000</v>
      </c>
      <c r="E207" s="508">
        <v>0.35</v>
      </c>
      <c r="F207" s="509">
        <v>9750</v>
      </c>
      <c r="G207" s="510" t="s">
        <v>14478</v>
      </c>
    </row>
    <row r="208" spans="2:7" ht="26">
      <c r="B208" s="407" t="s">
        <v>14882</v>
      </c>
      <c r="C208" s="408" t="s">
        <v>14883</v>
      </c>
      <c r="D208" s="507">
        <v>15000</v>
      </c>
      <c r="E208" s="508">
        <v>0.35</v>
      </c>
      <c r="F208" s="509">
        <v>9750</v>
      </c>
      <c r="G208" s="510" t="s">
        <v>14478</v>
      </c>
    </row>
    <row r="209" spans="2:7" ht="26">
      <c r="B209" s="407" t="s">
        <v>14884</v>
      </c>
      <c r="C209" s="408" t="s">
        <v>14885</v>
      </c>
      <c r="D209" s="507">
        <v>22000</v>
      </c>
      <c r="E209" s="508">
        <v>0.35</v>
      </c>
      <c r="F209" s="509">
        <v>14300</v>
      </c>
      <c r="G209" s="510" t="s">
        <v>14478</v>
      </c>
    </row>
    <row r="210" spans="2:7" ht="26">
      <c r="B210" s="407" t="s">
        <v>14886</v>
      </c>
      <c r="C210" s="408" t="s">
        <v>14887</v>
      </c>
      <c r="D210" s="507">
        <v>22000</v>
      </c>
      <c r="E210" s="508">
        <v>0.35</v>
      </c>
      <c r="F210" s="509">
        <v>14300</v>
      </c>
      <c r="G210" s="510" t="s">
        <v>14478</v>
      </c>
    </row>
    <row r="211" spans="2:7" ht="26">
      <c r="B211" s="407" t="s">
        <v>14888</v>
      </c>
      <c r="C211" s="408" t="s">
        <v>14889</v>
      </c>
      <c r="D211" s="507">
        <v>22000</v>
      </c>
      <c r="E211" s="508">
        <v>0.35</v>
      </c>
      <c r="F211" s="509">
        <v>14300</v>
      </c>
      <c r="G211" s="510" t="s">
        <v>14478</v>
      </c>
    </row>
    <row r="212" spans="2:7" ht="26">
      <c r="B212" s="407" t="s">
        <v>14890</v>
      </c>
      <c r="C212" s="408" t="s">
        <v>14891</v>
      </c>
      <c r="D212" s="507">
        <v>22000</v>
      </c>
      <c r="E212" s="508">
        <v>0.35</v>
      </c>
      <c r="F212" s="509">
        <v>14300</v>
      </c>
      <c r="G212" s="510" t="s">
        <v>14478</v>
      </c>
    </row>
    <row r="213" spans="2:7" ht="26">
      <c r="B213" s="407" t="s">
        <v>14892</v>
      </c>
      <c r="C213" s="408" t="s">
        <v>14893</v>
      </c>
      <c r="D213" s="507">
        <v>25000</v>
      </c>
      <c r="E213" s="508">
        <v>0.35</v>
      </c>
      <c r="F213" s="509">
        <v>16250</v>
      </c>
      <c r="G213" s="510" t="s">
        <v>14478</v>
      </c>
    </row>
    <row r="214" spans="2:7" ht="26">
      <c r="B214" s="407" t="s">
        <v>14894</v>
      </c>
      <c r="C214" s="408" t="s">
        <v>14895</v>
      </c>
      <c r="D214" s="507">
        <v>25000</v>
      </c>
      <c r="E214" s="508">
        <v>0.35</v>
      </c>
      <c r="F214" s="509">
        <v>16250</v>
      </c>
      <c r="G214" s="510" t="s">
        <v>14478</v>
      </c>
    </row>
    <row r="215" spans="2:7" ht="26">
      <c r="B215" s="407" t="s">
        <v>14896</v>
      </c>
      <c r="C215" s="408" t="s">
        <v>14897</v>
      </c>
      <c r="D215" s="507">
        <v>25000</v>
      </c>
      <c r="E215" s="508">
        <v>0.35</v>
      </c>
      <c r="F215" s="509">
        <v>16250</v>
      </c>
      <c r="G215" s="510" t="s">
        <v>14478</v>
      </c>
    </row>
    <row r="216" spans="2:7" ht="26">
      <c r="B216" s="407" t="s">
        <v>14898</v>
      </c>
      <c r="C216" s="408" t="s">
        <v>14899</v>
      </c>
      <c r="D216" s="507">
        <v>25000</v>
      </c>
      <c r="E216" s="508">
        <v>0.35</v>
      </c>
      <c r="F216" s="509">
        <v>16250</v>
      </c>
      <c r="G216" s="510" t="s">
        <v>14478</v>
      </c>
    </row>
    <row r="217" spans="2:7" ht="26">
      <c r="B217" s="407" t="s">
        <v>14900</v>
      </c>
      <c r="C217" s="408" t="s">
        <v>14901</v>
      </c>
      <c r="D217" s="513">
        <v>10000</v>
      </c>
      <c r="E217" s="508">
        <v>0.35</v>
      </c>
      <c r="F217" s="509">
        <v>6500</v>
      </c>
      <c r="G217" s="510" t="s">
        <v>14478</v>
      </c>
    </row>
    <row r="218" spans="2:7" ht="247">
      <c r="B218" s="407" t="s">
        <v>14902</v>
      </c>
      <c r="C218" s="408" t="s">
        <v>14903</v>
      </c>
      <c r="D218" s="507">
        <v>25</v>
      </c>
      <c r="E218" s="508">
        <v>0.35</v>
      </c>
      <c r="F218" s="509">
        <v>16.25</v>
      </c>
      <c r="G218" s="510" t="s">
        <v>14478</v>
      </c>
    </row>
    <row r="219" spans="2:7" ht="143">
      <c r="B219" s="407" t="s">
        <v>14904</v>
      </c>
      <c r="C219" s="408" t="s">
        <v>14905</v>
      </c>
      <c r="D219" s="507">
        <v>80000</v>
      </c>
      <c r="E219" s="508">
        <v>0.35</v>
      </c>
      <c r="F219" s="509">
        <v>52000</v>
      </c>
      <c r="G219" s="510" t="s">
        <v>14478</v>
      </c>
    </row>
    <row r="220" spans="2:7" ht="130">
      <c r="B220" s="407" t="s">
        <v>14906</v>
      </c>
      <c r="C220" s="408" t="s">
        <v>14907</v>
      </c>
      <c r="D220" s="507">
        <v>80000</v>
      </c>
      <c r="E220" s="508">
        <v>0.35</v>
      </c>
      <c r="F220" s="509">
        <v>52000</v>
      </c>
      <c r="G220" s="510" t="s">
        <v>14478</v>
      </c>
    </row>
    <row r="221" spans="2:7" ht="26">
      <c r="B221" s="407" t="s">
        <v>14126</v>
      </c>
      <c r="C221" s="408" t="s">
        <v>14908</v>
      </c>
      <c r="D221" s="514" t="s">
        <v>11849</v>
      </c>
      <c r="E221" s="508"/>
      <c r="F221" s="515" t="s">
        <v>11849</v>
      </c>
      <c r="G221" s="510" t="s">
        <v>14478</v>
      </c>
    </row>
    <row r="222" spans="2:7" ht="26">
      <c r="B222" s="407" t="s">
        <v>14909</v>
      </c>
      <c r="C222" s="408" t="s">
        <v>14910</v>
      </c>
      <c r="D222" s="514" t="s">
        <v>11849</v>
      </c>
      <c r="E222" s="508"/>
      <c r="F222" s="515" t="s">
        <v>11849</v>
      </c>
      <c r="G222" s="510" t="s">
        <v>14478</v>
      </c>
    </row>
    <row r="223" spans="2:7">
      <c r="B223" s="407" t="s">
        <v>14911</v>
      </c>
      <c r="C223" s="408" t="s">
        <v>14912</v>
      </c>
      <c r="D223" s="513">
        <v>7000</v>
      </c>
      <c r="E223" s="508">
        <v>0.35</v>
      </c>
      <c r="F223" s="509">
        <v>4550</v>
      </c>
      <c r="G223" s="510" t="s">
        <v>14478</v>
      </c>
    </row>
    <row r="224" spans="2:7" ht="65">
      <c r="B224" s="407" t="s">
        <v>14913</v>
      </c>
      <c r="C224" s="408" t="s">
        <v>14914</v>
      </c>
      <c r="D224" s="507">
        <v>18000</v>
      </c>
      <c r="E224" s="508">
        <v>0.35</v>
      </c>
      <c r="F224" s="509">
        <v>11700</v>
      </c>
      <c r="G224" s="510" t="s">
        <v>14478</v>
      </c>
    </row>
    <row r="225" spans="2:7" ht="26">
      <c r="B225" s="407" t="s">
        <v>14915</v>
      </c>
      <c r="C225" s="408" t="s">
        <v>14916</v>
      </c>
      <c r="D225" s="513">
        <v>30000</v>
      </c>
      <c r="E225" s="508">
        <v>0.35</v>
      </c>
      <c r="F225" s="509">
        <v>19500</v>
      </c>
      <c r="G225" s="510" t="s">
        <v>14478</v>
      </c>
    </row>
    <row r="226" spans="2:7" ht="78">
      <c r="B226" s="407" t="s">
        <v>14917</v>
      </c>
      <c r="C226" s="408" t="s">
        <v>14918</v>
      </c>
      <c r="D226" s="513">
        <v>30000</v>
      </c>
      <c r="E226" s="508">
        <v>0.35</v>
      </c>
      <c r="F226" s="509">
        <v>19500</v>
      </c>
      <c r="G226" s="510" t="s">
        <v>14478</v>
      </c>
    </row>
    <row r="227" spans="2:7" ht="26">
      <c r="B227" s="518" t="s">
        <v>14919</v>
      </c>
      <c r="C227" s="408" t="s">
        <v>14920</v>
      </c>
      <c r="D227" s="513">
        <v>95000</v>
      </c>
      <c r="E227" s="508">
        <v>0.35</v>
      </c>
      <c r="F227" s="509">
        <v>61750</v>
      </c>
      <c r="G227" s="510" t="s">
        <v>14478</v>
      </c>
    </row>
    <row r="228" spans="2:7" ht="26">
      <c r="B228" s="407" t="s">
        <v>14921</v>
      </c>
      <c r="C228" s="512" t="s">
        <v>14922</v>
      </c>
      <c r="D228" s="507">
        <v>35</v>
      </c>
      <c r="E228" s="508">
        <v>0.35</v>
      </c>
      <c r="F228" s="509">
        <v>22.75</v>
      </c>
      <c r="G228" s="510" t="s">
        <v>14478</v>
      </c>
    </row>
    <row r="229" spans="2:7" ht="78">
      <c r="B229" s="407" t="s">
        <v>14923</v>
      </c>
      <c r="C229" s="408" t="s">
        <v>14924</v>
      </c>
      <c r="D229" s="507">
        <v>13500</v>
      </c>
      <c r="E229" s="508">
        <v>0.35</v>
      </c>
      <c r="F229" s="509">
        <v>8775</v>
      </c>
      <c r="G229" s="510" t="s">
        <v>14478</v>
      </c>
    </row>
    <row r="230" spans="2:7" ht="78">
      <c r="B230" s="407" t="s">
        <v>14925</v>
      </c>
      <c r="C230" s="408" t="s">
        <v>14926</v>
      </c>
      <c r="D230" s="507">
        <v>15000</v>
      </c>
      <c r="E230" s="508">
        <v>0.35</v>
      </c>
      <c r="F230" s="509">
        <v>9750</v>
      </c>
      <c r="G230" s="510" t="s">
        <v>14478</v>
      </c>
    </row>
    <row r="231" spans="2:7" ht="78">
      <c r="B231" s="407" t="s">
        <v>14927</v>
      </c>
      <c r="C231" s="408" t="s">
        <v>14928</v>
      </c>
      <c r="D231" s="507">
        <v>20000</v>
      </c>
      <c r="E231" s="508">
        <v>0.35</v>
      </c>
      <c r="F231" s="509">
        <v>13000</v>
      </c>
      <c r="G231" s="510" t="s">
        <v>14478</v>
      </c>
    </row>
    <row r="232" spans="2:7" ht="78">
      <c r="B232" s="407" t="s">
        <v>14929</v>
      </c>
      <c r="C232" s="408" t="s">
        <v>14930</v>
      </c>
      <c r="D232" s="507">
        <v>21000</v>
      </c>
      <c r="E232" s="508">
        <v>0.35</v>
      </c>
      <c r="F232" s="509">
        <v>13650</v>
      </c>
      <c r="G232" s="510" t="s">
        <v>14478</v>
      </c>
    </row>
    <row r="233" spans="2:7" ht="65">
      <c r="B233" s="407" t="s">
        <v>14931</v>
      </c>
      <c r="C233" s="408" t="s">
        <v>14932</v>
      </c>
      <c r="D233" s="509">
        <v>75000</v>
      </c>
      <c r="E233" s="508">
        <v>0.35</v>
      </c>
      <c r="F233" s="509">
        <v>48750</v>
      </c>
      <c r="G233" s="510" t="s">
        <v>14478</v>
      </c>
    </row>
    <row r="234" spans="2:7">
      <c r="B234" s="407" t="s">
        <v>14933</v>
      </c>
      <c r="C234" s="408" t="s">
        <v>14934</v>
      </c>
      <c r="D234" s="507">
        <v>10000</v>
      </c>
      <c r="E234" s="508">
        <v>0.35</v>
      </c>
      <c r="F234" s="509">
        <v>6500</v>
      </c>
      <c r="G234" s="510" t="s">
        <v>14478</v>
      </c>
    </row>
    <row r="235" spans="2:7">
      <c r="B235" s="407" t="s">
        <v>14935</v>
      </c>
      <c r="C235" s="408" t="s">
        <v>14936</v>
      </c>
      <c r="D235" s="514" t="s">
        <v>11849</v>
      </c>
      <c r="E235" s="508"/>
      <c r="F235" s="515" t="s">
        <v>11849</v>
      </c>
      <c r="G235" s="510" t="s">
        <v>14478</v>
      </c>
    </row>
    <row r="236" spans="2:7">
      <c r="B236" s="407" t="s">
        <v>14937</v>
      </c>
      <c r="C236" s="408" t="s">
        <v>14938</v>
      </c>
      <c r="D236" s="514" t="s">
        <v>11849</v>
      </c>
      <c r="E236" s="508"/>
      <c r="F236" s="515" t="s">
        <v>11849</v>
      </c>
      <c r="G236" s="510" t="s">
        <v>14478</v>
      </c>
    </row>
    <row r="237" spans="2:7">
      <c r="B237" s="407" t="s">
        <v>14939</v>
      </c>
      <c r="C237" s="408" t="s">
        <v>14940</v>
      </c>
      <c r="D237" s="514" t="s">
        <v>11849</v>
      </c>
      <c r="E237" s="508"/>
      <c r="F237" s="515" t="s">
        <v>11849</v>
      </c>
      <c r="G237" s="510" t="s">
        <v>14478</v>
      </c>
    </row>
    <row r="238" spans="2:7" ht="130">
      <c r="B238" s="407" t="s">
        <v>14941</v>
      </c>
      <c r="C238" s="408" t="s">
        <v>14942</v>
      </c>
      <c r="D238" s="513">
        <v>403600</v>
      </c>
      <c r="E238" s="508">
        <v>0.35</v>
      </c>
      <c r="F238" s="509">
        <v>262340</v>
      </c>
      <c r="G238" s="510" t="s">
        <v>14478</v>
      </c>
    </row>
    <row r="239" spans="2:7" ht="130">
      <c r="B239" s="407" t="s">
        <v>14943</v>
      </c>
      <c r="C239" s="408" t="s">
        <v>14944</v>
      </c>
      <c r="D239" s="513">
        <v>585200</v>
      </c>
      <c r="E239" s="508">
        <v>0.35</v>
      </c>
      <c r="F239" s="509">
        <v>380380</v>
      </c>
      <c r="G239" s="510" t="s">
        <v>14478</v>
      </c>
    </row>
    <row r="240" spans="2:7" ht="130">
      <c r="B240" s="407" t="s">
        <v>14945</v>
      </c>
      <c r="C240" s="408" t="s">
        <v>14946</v>
      </c>
      <c r="D240" s="513">
        <v>402600</v>
      </c>
      <c r="E240" s="508">
        <v>0.35</v>
      </c>
      <c r="F240" s="509">
        <v>261690</v>
      </c>
      <c r="G240" s="510" t="s">
        <v>14478</v>
      </c>
    </row>
    <row r="241" spans="2:7" ht="130">
      <c r="B241" s="407" t="s">
        <v>14947</v>
      </c>
      <c r="C241" s="408" t="s">
        <v>14948</v>
      </c>
      <c r="D241" s="513">
        <v>584200</v>
      </c>
      <c r="E241" s="508">
        <v>0.35</v>
      </c>
      <c r="F241" s="509">
        <v>379730</v>
      </c>
      <c r="G241" s="510" t="s">
        <v>14478</v>
      </c>
    </row>
    <row r="242" spans="2:7" ht="130">
      <c r="B242" s="407" t="s">
        <v>14949</v>
      </c>
      <c r="C242" s="408" t="s">
        <v>14950</v>
      </c>
      <c r="D242" s="513">
        <v>330550</v>
      </c>
      <c r="E242" s="508">
        <v>0.35</v>
      </c>
      <c r="F242" s="509">
        <v>214857.5</v>
      </c>
      <c r="G242" s="510" t="s">
        <v>14478</v>
      </c>
    </row>
    <row r="243" spans="2:7" ht="130">
      <c r="B243" s="407" t="s">
        <v>14951</v>
      </c>
      <c r="C243" s="408" t="s">
        <v>14952</v>
      </c>
      <c r="D243" s="513">
        <v>329800</v>
      </c>
      <c r="E243" s="508">
        <v>0.35</v>
      </c>
      <c r="F243" s="509">
        <v>214370</v>
      </c>
      <c r="G243" s="510" t="s">
        <v>14478</v>
      </c>
    </row>
    <row r="244" spans="2:7" ht="39">
      <c r="B244" s="407" t="s">
        <v>14953</v>
      </c>
      <c r="C244" s="408" t="s">
        <v>14954</v>
      </c>
      <c r="D244" s="513">
        <v>10000</v>
      </c>
      <c r="E244" s="508">
        <v>0.35</v>
      </c>
      <c r="F244" s="509">
        <v>6500</v>
      </c>
      <c r="G244" s="510" t="s">
        <v>14478</v>
      </c>
    </row>
    <row r="245" spans="2:7" ht="39">
      <c r="B245" s="407" t="s">
        <v>14955</v>
      </c>
      <c r="C245" s="408" t="s">
        <v>14956</v>
      </c>
      <c r="D245" s="513">
        <v>10000</v>
      </c>
      <c r="E245" s="508">
        <v>0.35</v>
      </c>
      <c r="F245" s="509">
        <v>6500</v>
      </c>
      <c r="G245" s="510" t="s">
        <v>14478</v>
      </c>
    </row>
    <row r="246" spans="2:7" ht="39">
      <c r="B246" s="407" t="s">
        <v>14957</v>
      </c>
      <c r="C246" s="408" t="s">
        <v>14958</v>
      </c>
      <c r="D246" s="507">
        <v>10000</v>
      </c>
      <c r="E246" s="508">
        <v>0.35</v>
      </c>
      <c r="F246" s="509">
        <v>6500</v>
      </c>
      <c r="G246" s="510" t="s">
        <v>14478</v>
      </c>
    </row>
    <row r="247" spans="2:7" ht="39">
      <c r="B247" s="407" t="s">
        <v>14959</v>
      </c>
      <c r="C247" s="408" t="s">
        <v>14960</v>
      </c>
      <c r="D247" s="507">
        <v>10000</v>
      </c>
      <c r="E247" s="508">
        <v>0.35</v>
      </c>
      <c r="F247" s="509">
        <v>6500</v>
      </c>
      <c r="G247" s="510" t="s">
        <v>14478</v>
      </c>
    </row>
    <row r="248" spans="2:7" ht="26">
      <c r="B248" s="407" t="s">
        <v>14961</v>
      </c>
      <c r="C248" s="408" t="s">
        <v>14962</v>
      </c>
      <c r="D248" s="507">
        <v>25000</v>
      </c>
      <c r="E248" s="508">
        <v>0.35</v>
      </c>
      <c r="F248" s="509">
        <v>16250</v>
      </c>
      <c r="G248" s="510" t="s">
        <v>14478</v>
      </c>
    </row>
    <row r="249" spans="2:7" ht="26">
      <c r="B249" s="407" t="s">
        <v>14963</v>
      </c>
      <c r="C249" s="408" t="s">
        <v>14964</v>
      </c>
      <c r="D249" s="507">
        <v>25000</v>
      </c>
      <c r="E249" s="508">
        <v>0.35</v>
      </c>
      <c r="F249" s="509">
        <v>16250</v>
      </c>
      <c r="G249" s="510" t="s">
        <v>14478</v>
      </c>
    </row>
    <row r="250" spans="2:7" ht="26">
      <c r="B250" s="407" t="s">
        <v>14965</v>
      </c>
      <c r="C250" s="408" t="s">
        <v>14966</v>
      </c>
      <c r="D250" s="507">
        <v>25000</v>
      </c>
      <c r="E250" s="508">
        <v>0.35</v>
      </c>
      <c r="F250" s="509">
        <v>16250</v>
      </c>
      <c r="G250" s="510" t="s">
        <v>14478</v>
      </c>
    </row>
    <row r="251" spans="2:7" ht="26">
      <c r="B251" s="407" t="s">
        <v>14967</v>
      </c>
      <c r="C251" s="408" t="s">
        <v>14968</v>
      </c>
      <c r="D251" s="507">
        <v>25000</v>
      </c>
      <c r="E251" s="508">
        <v>0.35</v>
      </c>
      <c r="F251" s="509">
        <v>16250</v>
      </c>
      <c r="G251" s="510" t="s">
        <v>14478</v>
      </c>
    </row>
    <row r="252" spans="2:7" ht="26">
      <c r="B252" s="407" t="s">
        <v>14969</v>
      </c>
      <c r="C252" s="408" t="s">
        <v>14970</v>
      </c>
      <c r="D252" s="507">
        <v>40000</v>
      </c>
      <c r="E252" s="508">
        <v>0.35</v>
      </c>
      <c r="F252" s="509">
        <v>26000</v>
      </c>
      <c r="G252" s="510" t="s">
        <v>14478</v>
      </c>
    </row>
    <row r="253" spans="2:7" ht="26">
      <c r="B253" s="407" t="s">
        <v>14971</v>
      </c>
      <c r="C253" s="408" t="s">
        <v>14972</v>
      </c>
      <c r="D253" s="507">
        <v>40000</v>
      </c>
      <c r="E253" s="508">
        <v>0.35</v>
      </c>
      <c r="F253" s="509">
        <v>26000</v>
      </c>
      <c r="G253" s="510" t="s">
        <v>14478</v>
      </c>
    </row>
    <row r="254" spans="2:7" ht="26">
      <c r="B254" s="407" t="s">
        <v>14973</v>
      </c>
      <c r="C254" s="408" t="s">
        <v>14974</v>
      </c>
      <c r="D254" s="507">
        <v>40000</v>
      </c>
      <c r="E254" s="508">
        <v>0.35</v>
      </c>
      <c r="F254" s="509">
        <v>26000</v>
      </c>
      <c r="G254" s="510" t="s">
        <v>14478</v>
      </c>
    </row>
    <row r="255" spans="2:7" ht="26">
      <c r="B255" s="407" t="s">
        <v>14975</v>
      </c>
      <c r="C255" s="408" t="s">
        <v>14976</v>
      </c>
      <c r="D255" s="507">
        <v>40000</v>
      </c>
      <c r="E255" s="508">
        <v>0.35</v>
      </c>
      <c r="F255" s="509">
        <v>26000</v>
      </c>
      <c r="G255" s="510" t="s">
        <v>14478</v>
      </c>
    </row>
    <row r="256" spans="2:7" ht="26">
      <c r="B256" s="407" t="s">
        <v>14977</v>
      </c>
      <c r="C256" s="408" t="s">
        <v>14978</v>
      </c>
      <c r="D256" s="507">
        <v>60000</v>
      </c>
      <c r="E256" s="508">
        <v>0.35</v>
      </c>
      <c r="F256" s="509">
        <v>39000</v>
      </c>
      <c r="G256" s="510" t="s">
        <v>14478</v>
      </c>
    </row>
    <row r="257" spans="2:7" ht="26">
      <c r="B257" s="407" t="s">
        <v>14979</v>
      </c>
      <c r="C257" s="408" t="s">
        <v>14980</v>
      </c>
      <c r="D257" s="507">
        <v>60000</v>
      </c>
      <c r="E257" s="508">
        <v>0.35</v>
      </c>
      <c r="F257" s="509">
        <v>39000</v>
      </c>
      <c r="G257" s="510" t="s">
        <v>14478</v>
      </c>
    </row>
    <row r="258" spans="2:7" ht="26">
      <c r="B258" s="407" t="s">
        <v>14981</v>
      </c>
      <c r="C258" s="408" t="s">
        <v>14982</v>
      </c>
      <c r="D258" s="507">
        <v>60000</v>
      </c>
      <c r="E258" s="508">
        <v>0.35</v>
      </c>
      <c r="F258" s="509">
        <v>39000</v>
      </c>
      <c r="G258" s="510" t="s">
        <v>14478</v>
      </c>
    </row>
    <row r="259" spans="2:7" ht="26">
      <c r="B259" s="407" t="s">
        <v>14983</v>
      </c>
      <c r="C259" s="408" t="s">
        <v>14984</v>
      </c>
      <c r="D259" s="507">
        <v>60000</v>
      </c>
      <c r="E259" s="508">
        <v>0.35</v>
      </c>
      <c r="F259" s="509">
        <v>39000</v>
      </c>
      <c r="G259" s="510" t="s">
        <v>14478</v>
      </c>
    </row>
    <row r="260" spans="2:7" ht="52">
      <c r="B260" s="407" t="s">
        <v>14985</v>
      </c>
      <c r="C260" s="408" t="s">
        <v>14986</v>
      </c>
      <c r="D260" s="513">
        <v>11500</v>
      </c>
      <c r="E260" s="508">
        <v>0.35</v>
      </c>
      <c r="F260" s="509">
        <v>7475</v>
      </c>
      <c r="G260" s="510" t="s">
        <v>14478</v>
      </c>
    </row>
    <row r="261" spans="2:7" ht="65">
      <c r="B261" s="407" t="s">
        <v>14987</v>
      </c>
      <c r="C261" s="408" t="s">
        <v>14988</v>
      </c>
      <c r="D261" s="513">
        <v>3500</v>
      </c>
      <c r="E261" s="508">
        <v>0.35</v>
      </c>
      <c r="F261" s="509">
        <v>2275</v>
      </c>
      <c r="G261" s="510" t="s">
        <v>14478</v>
      </c>
    </row>
    <row r="262" spans="2:7" ht="52">
      <c r="B262" s="519" t="s">
        <v>10207</v>
      </c>
      <c r="C262" s="520" t="s">
        <v>14989</v>
      </c>
      <c r="D262" s="521">
        <v>50000</v>
      </c>
      <c r="E262" s="522">
        <v>0.35</v>
      </c>
      <c r="F262" s="523">
        <v>52000</v>
      </c>
      <c r="G262" s="510" t="s">
        <v>14990</v>
      </c>
    </row>
    <row r="263" spans="2:7" ht="52">
      <c r="B263" s="519" t="s">
        <v>10209</v>
      </c>
      <c r="C263" s="520" t="s">
        <v>14991</v>
      </c>
      <c r="D263" s="521">
        <v>50000</v>
      </c>
      <c r="E263" s="522">
        <v>0.35</v>
      </c>
      <c r="F263" s="523">
        <v>52000</v>
      </c>
      <c r="G263" s="510" t="s">
        <v>14990</v>
      </c>
    </row>
    <row r="264" spans="2:7" ht="39">
      <c r="B264" s="519" t="s">
        <v>10211</v>
      </c>
      <c r="C264" s="520" t="s">
        <v>14992</v>
      </c>
      <c r="D264" s="521">
        <v>50000</v>
      </c>
      <c r="E264" s="522">
        <v>0.35</v>
      </c>
      <c r="F264" s="523">
        <v>52000</v>
      </c>
      <c r="G264" s="510" t="s">
        <v>14990</v>
      </c>
    </row>
    <row r="265" spans="2:7" ht="52">
      <c r="B265" s="519" t="s">
        <v>10213</v>
      </c>
      <c r="C265" s="520" t="s">
        <v>14993</v>
      </c>
      <c r="D265" s="521">
        <v>50000</v>
      </c>
      <c r="E265" s="522">
        <v>0.35</v>
      </c>
      <c r="F265" s="523">
        <v>52000</v>
      </c>
      <c r="G265" s="510" t="s">
        <v>14990</v>
      </c>
    </row>
    <row r="273" s="320" customFormat="1"/>
    <row r="274" s="320" customFormat="1"/>
    <row r="275" s="320" customFormat="1"/>
    <row r="276" s="320" customFormat="1"/>
    <row r="277" s="320" customFormat="1"/>
    <row r="278" s="320" customFormat="1"/>
    <row r="279" s="320" customFormat="1"/>
    <row r="280" s="320" customFormat="1"/>
    <row r="281" s="320" customFormat="1"/>
    <row r="282" s="320" customFormat="1"/>
    <row r="283" s="320" customFormat="1"/>
    <row r="284" s="320" customFormat="1"/>
    <row r="285" s="320" customFormat="1"/>
    <row r="286" s="320" customFormat="1"/>
    <row r="287" s="320" customFormat="1"/>
    <row r="288" s="320" customFormat="1"/>
    <row r="289" s="320" customFormat="1"/>
    <row r="290" s="320" customFormat="1"/>
    <row r="291" s="320" customFormat="1"/>
    <row r="292" s="320" customFormat="1"/>
    <row r="293" s="320" customFormat="1"/>
    <row r="294" s="320" customFormat="1"/>
    <row r="295" s="320" customFormat="1"/>
    <row r="296" s="320" customFormat="1"/>
    <row r="297" s="320" customFormat="1"/>
    <row r="298" s="320" customFormat="1"/>
    <row r="299" s="320" customFormat="1"/>
    <row r="300" s="320" customFormat="1"/>
    <row r="301" s="320" customFormat="1"/>
    <row r="302" s="320" customFormat="1"/>
    <row r="303" s="320" customFormat="1"/>
    <row r="304" s="320" customFormat="1"/>
    <row r="305" s="320" customFormat="1"/>
    <row r="306" s="320" customFormat="1"/>
    <row r="307" s="320" customFormat="1"/>
    <row r="308" s="320" customFormat="1"/>
    <row r="309" s="320" customFormat="1"/>
    <row r="310" s="320" customFormat="1"/>
    <row r="311" s="320" customFormat="1"/>
    <row r="312" s="320" customFormat="1"/>
    <row r="313" s="320" customFormat="1"/>
    <row r="314" s="320" customFormat="1"/>
    <row r="315" s="320" customFormat="1"/>
    <row r="316" s="320" customFormat="1"/>
    <row r="317" s="320" customFormat="1"/>
    <row r="318" s="320" customFormat="1"/>
    <row r="319" s="320" customFormat="1"/>
    <row r="320" s="320" customFormat="1"/>
    <row r="321" s="320" customFormat="1"/>
    <row r="322" s="320" customFormat="1"/>
    <row r="323" s="320" customFormat="1"/>
    <row r="324" s="320" customFormat="1"/>
    <row r="325" s="320" customFormat="1"/>
    <row r="326" s="320" customFormat="1"/>
    <row r="327" s="320" customFormat="1"/>
    <row r="328" s="320" customFormat="1"/>
    <row r="329" s="320" customFormat="1"/>
    <row r="330" s="320" customFormat="1"/>
    <row r="331" s="320" customFormat="1"/>
    <row r="332" s="320" customFormat="1"/>
    <row r="333" s="320" customFormat="1"/>
    <row r="334" s="320" customFormat="1"/>
    <row r="335" s="320" customFormat="1"/>
    <row r="336" s="320" customFormat="1"/>
    <row r="337" s="320" customFormat="1"/>
    <row r="338" s="320" customFormat="1"/>
    <row r="339" s="320" customFormat="1"/>
    <row r="340" s="320" customFormat="1"/>
    <row r="341" s="320" customFormat="1"/>
    <row r="342" s="320" customFormat="1"/>
    <row r="343" s="320" customFormat="1"/>
    <row r="344" s="320" customFormat="1"/>
    <row r="345" s="320" customFormat="1"/>
    <row r="346" s="320" customFormat="1"/>
    <row r="347" s="320" customFormat="1"/>
    <row r="348" s="320" customFormat="1"/>
    <row r="349" s="320" customFormat="1"/>
    <row r="350" s="320" customFormat="1"/>
    <row r="351" s="320" customFormat="1"/>
    <row r="352" s="320" customFormat="1"/>
    <row r="353" s="320" customFormat="1"/>
    <row r="354" s="320" customFormat="1"/>
    <row r="355" s="320" customFormat="1"/>
    <row r="356" s="320" customFormat="1"/>
    <row r="357" s="320" customFormat="1"/>
    <row r="358" s="320" customFormat="1"/>
    <row r="359" s="320" customFormat="1"/>
    <row r="360" s="320" customFormat="1"/>
    <row r="361" s="320" customFormat="1"/>
    <row r="362" s="320" customFormat="1"/>
    <row r="363" s="320" customFormat="1"/>
    <row r="364" s="320" customFormat="1"/>
    <row r="365" s="320" customFormat="1"/>
    <row r="366" s="320" customFormat="1"/>
    <row r="367" s="320" customFormat="1"/>
    <row r="368" s="320" customFormat="1"/>
    <row r="369" s="320" customFormat="1"/>
    <row r="370" s="320" customFormat="1"/>
    <row r="371" s="320" customFormat="1"/>
    <row r="372" s="320" customFormat="1"/>
    <row r="373" s="320" customFormat="1"/>
    <row r="374" s="320" customFormat="1"/>
    <row r="375" s="320" customFormat="1"/>
    <row r="376" s="320" customFormat="1"/>
    <row r="377" s="320" customFormat="1"/>
    <row r="378" s="320" customFormat="1"/>
    <row r="379" s="320" customFormat="1"/>
    <row r="380" s="320" customFormat="1"/>
    <row r="381" s="320" customFormat="1"/>
    <row r="382" s="320" customFormat="1"/>
    <row r="383" s="320" customFormat="1"/>
    <row r="384" s="320" customFormat="1"/>
    <row r="385" s="320" customFormat="1"/>
    <row r="386" s="320" customFormat="1"/>
    <row r="387" s="320" customFormat="1"/>
    <row r="388" s="320" customFormat="1"/>
    <row r="389" s="320" customFormat="1"/>
    <row r="390" s="320" customFormat="1"/>
    <row r="391" s="320" customFormat="1"/>
    <row r="392" s="320" customFormat="1"/>
    <row r="393" s="320" customFormat="1"/>
    <row r="394" s="320" customFormat="1"/>
    <row r="395" s="320" customFormat="1"/>
    <row r="396" s="320" customFormat="1"/>
    <row r="397" s="320" customFormat="1"/>
    <row r="398" s="320" customFormat="1"/>
    <row r="399" s="320" customFormat="1"/>
    <row r="400" s="320" customFormat="1"/>
    <row r="401" s="320" customFormat="1"/>
    <row r="402" s="320" customFormat="1"/>
    <row r="403" s="320" customFormat="1"/>
    <row r="404" s="320" customFormat="1"/>
    <row r="405" s="320" customFormat="1"/>
    <row r="406" s="320" customFormat="1"/>
    <row r="407" s="320" customFormat="1"/>
    <row r="408" s="320" customFormat="1"/>
    <row r="409" s="320" customFormat="1"/>
    <row r="410" s="320" customFormat="1"/>
    <row r="411" s="320" customFormat="1"/>
    <row r="412" s="320" customFormat="1"/>
    <row r="413" s="320" customFormat="1"/>
    <row r="414" s="320" customFormat="1"/>
    <row r="415" s="320" customFormat="1"/>
    <row r="416" s="320" customFormat="1"/>
    <row r="417" s="320" customFormat="1"/>
    <row r="418" s="320" customFormat="1"/>
    <row r="419" s="320" customFormat="1"/>
    <row r="420" s="320" customFormat="1"/>
    <row r="421" s="320" customFormat="1"/>
    <row r="422" s="320" customFormat="1"/>
    <row r="423" s="320" customFormat="1"/>
    <row r="424" s="320" customFormat="1"/>
    <row r="425" s="320" customFormat="1"/>
    <row r="426" s="320" customFormat="1"/>
    <row r="427" s="320" customFormat="1"/>
    <row r="428" s="320" customFormat="1"/>
    <row r="429" s="320" customFormat="1"/>
    <row r="430" s="320" customFormat="1"/>
    <row r="431" s="320" customFormat="1"/>
    <row r="432" s="320" customFormat="1"/>
    <row r="433" s="320" customFormat="1"/>
    <row r="434" s="320" customFormat="1"/>
    <row r="435" s="320" customFormat="1"/>
    <row r="436" s="320" customFormat="1"/>
    <row r="437" s="320" customFormat="1"/>
    <row r="438" s="320" customFormat="1"/>
    <row r="439" s="320" customFormat="1"/>
    <row r="440" s="320" customFormat="1"/>
    <row r="441" s="320" customFormat="1"/>
    <row r="442" s="320" customFormat="1"/>
    <row r="443" s="320" customFormat="1"/>
    <row r="444" s="320" customFormat="1"/>
    <row r="445" s="320" customFormat="1"/>
    <row r="446" s="320" customFormat="1"/>
    <row r="447" s="320" customFormat="1"/>
    <row r="448" s="320" customFormat="1"/>
    <row r="449" s="320" customFormat="1"/>
    <row r="450" s="320" customFormat="1"/>
    <row r="451" s="320" customFormat="1"/>
    <row r="452" s="320" customFormat="1"/>
    <row r="453" s="320" customFormat="1"/>
    <row r="454" s="320" customFormat="1"/>
    <row r="455" s="320" customFormat="1"/>
    <row r="456" s="320" customFormat="1"/>
    <row r="457" s="320" customFormat="1"/>
    <row r="458" s="320" customFormat="1"/>
    <row r="459" s="320" customFormat="1"/>
    <row r="460" s="320" customFormat="1"/>
    <row r="461" s="320" customFormat="1"/>
    <row r="462" s="320" customFormat="1"/>
    <row r="463" s="320" customFormat="1"/>
    <row r="464" s="320" customFormat="1"/>
    <row r="465" s="320" customFormat="1"/>
    <row r="466" s="320" customFormat="1"/>
    <row r="467" s="320" customFormat="1"/>
    <row r="468" s="320" customFormat="1"/>
    <row r="469" s="320" customFormat="1"/>
    <row r="470" s="320" customFormat="1"/>
    <row r="471" s="320" customFormat="1"/>
    <row r="472" s="320" customFormat="1"/>
    <row r="473" s="320" customFormat="1"/>
    <row r="474" s="320" customFormat="1"/>
    <row r="475" s="320" customFormat="1"/>
    <row r="476" s="320" customFormat="1"/>
    <row r="477" s="320" customFormat="1"/>
    <row r="478" s="320" customFormat="1"/>
    <row r="479" s="320" customFormat="1"/>
    <row r="480" s="320" customFormat="1"/>
    <row r="481" s="320" customFormat="1"/>
    <row r="482" s="320" customFormat="1"/>
    <row r="483" s="320" customFormat="1"/>
    <row r="484" s="320" customFormat="1"/>
    <row r="485" s="320" customFormat="1"/>
    <row r="486" s="320" customFormat="1"/>
    <row r="487" s="320" customFormat="1"/>
    <row r="488" s="320" customFormat="1"/>
    <row r="489" s="320" customFormat="1"/>
    <row r="490" s="320" customFormat="1"/>
    <row r="491" s="320" customFormat="1"/>
    <row r="492" s="320" customFormat="1"/>
    <row r="493" s="320" customFormat="1"/>
    <row r="494" s="320" customFormat="1"/>
    <row r="495" s="320" customFormat="1"/>
    <row r="496" s="320" customFormat="1"/>
    <row r="497" s="320" customFormat="1"/>
    <row r="498" s="320" customFormat="1"/>
    <row r="499" s="320" customFormat="1"/>
    <row r="500" s="320" customFormat="1"/>
    <row r="501" s="320" customFormat="1"/>
    <row r="502" s="320" customFormat="1"/>
    <row r="503" s="320" customFormat="1"/>
    <row r="504" s="320" customFormat="1"/>
    <row r="505" s="320" customFormat="1"/>
    <row r="506" s="320" customFormat="1"/>
    <row r="507" s="320" customFormat="1"/>
    <row r="508" s="320" customFormat="1"/>
    <row r="509" s="320" customFormat="1"/>
    <row r="510" s="320" customFormat="1"/>
    <row r="511" s="320" customFormat="1"/>
    <row r="512" s="320" customFormat="1"/>
    <row r="513" s="320" customFormat="1"/>
    <row r="514" s="320" customFormat="1"/>
    <row r="515" s="320" customFormat="1"/>
    <row r="516" s="320" customFormat="1"/>
    <row r="517" s="320" customFormat="1"/>
    <row r="518" s="320" customFormat="1"/>
    <row r="519" s="320" customFormat="1"/>
    <row r="520" s="320" customFormat="1"/>
    <row r="521" s="320" customFormat="1"/>
    <row r="522" s="320" customFormat="1"/>
    <row r="523" s="320" customFormat="1"/>
    <row r="524" s="320" customFormat="1"/>
    <row r="525" s="320" customFormat="1"/>
    <row r="526" s="320" customFormat="1"/>
    <row r="527" s="320" customFormat="1"/>
    <row r="528" s="320" customFormat="1"/>
    <row r="529" s="320" customFormat="1"/>
    <row r="530" s="320" customFormat="1"/>
    <row r="531" s="320" customFormat="1"/>
    <row r="532" s="320" customFormat="1"/>
    <row r="533" s="320" customFormat="1"/>
    <row r="534" s="320" customFormat="1"/>
    <row r="535" s="320" customFormat="1"/>
    <row r="536" s="320" customFormat="1"/>
    <row r="537" s="320" customFormat="1"/>
    <row r="538" s="320" customFormat="1"/>
    <row r="539" s="320" customFormat="1"/>
    <row r="540" s="320" customFormat="1"/>
    <row r="541" s="320" customFormat="1"/>
    <row r="542" s="320" customFormat="1"/>
    <row r="543" s="320" customFormat="1"/>
    <row r="544" s="320" customFormat="1"/>
    <row r="545" s="320" customFormat="1"/>
    <row r="546" s="320" customFormat="1"/>
    <row r="547" s="320" customFormat="1"/>
    <row r="548" s="320" customFormat="1"/>
    <row r="549" s="320" customFormat="1"/>
    <row r="550" s="320" customFormat="1"/>
    <row r="551" s="320" customFormat="1"/>
    <row r="552" s="320" customFormat="1"/>
    <row r="553" s="320" customFormat="1"/>
    <row r="554" s="320" customFormat="1"/>
    <row r="555" s="320" customFormat="1"/>
    <row r="556" s="320" customFormat="1"/>
    <row r="557" s="320" customFormat="1"/>
    <row r="558" s="320" customFormat="1"/>
    <row r="559" s="320" customFormat="1"/>
    <row r="560" s="320" customFormat="1"/>
    <row r="561" s="320" customFormat="1"/>
    <row r="562" s="320" customFormat="1"/>
    <row r="563" s="320" customFormat="1"/>
    <row r="564" s="320" customFormat="1"/>
    <row r="565" s="320" customFormat="1"/>
    <row r="566" s="320" customFormat="1"/>
    <row r="567" s="320" customFormat="1"/>
    <row r="568" s="320" customFormat="1"/>
    <row r="569" s="320" customFormat="1"/>
    <row r="570" s="320" customFormat="1"/>
    <row r="571" s="320" customFormat="1"/>
    <row r="572" s="320" customFormat="1"/>
    <row r="573" s="320" customFormat="1"/>
    <row r="574" s="320" customFormat="1"/>
    <row r="575" s="320" customFormat="1"/>
    <row r="576" s="320" customFormat="1"/>
    <row r="577" s="320" customFormat="1"/>
    <row r="578" s="320" customFormat="1"/>
    <row r="579" s="320" customFormat="1"/>
    <row r="580" s="320" customFormat="1"/>
    <row r="581" s="320" customFormat="1"/>
    <row r="582" s="320" customFormat="1"/>
    <row r="583" s="320" customFormat="1"/>
    <row r="584" s="320" customFormat="1"/>
    <row r="585" s="320" customFormat="1"/>
    <row r="586" s="320" customFormat="1"/>
    <row r="587" s="320" customFormat="1"/>
    <row r="588" s="320" customFormat="1"/>
    <row r="589" s="320" customFormat="1"/>
    <row r="590" s="320" customFormat="1"/>
    <row r="591" s="320" customFormat="1"/>
    <row r="592" s="320" customFormat="1"/>
    <row r="593" s="320" customFormat="1"/>
    <row r="594" s="320" customFormat="1"/>
    <row r="595" s="320" customFormat="1"/>
    <row r="596" s="320" customFormat="1"/>
    <row r="597" s="320" customFormat="1"/>
    <row r="598" s="320" customFormat="1"/>
    <row r="599" s="320" customFormat="1"/>
    <row r="600" s="320" customFormat="1"/>
    <row r="601" s="320" customFormat="1"/>
    <row r="602" s="320" customFormat="1"/>
    <row r="603" s="320" customFormat="1"/>
    <row r="604" s="320" customFormat="1"/>
    <row r="605" s="320" customFormat="1"/>
    <row r="606" s="320" customFormat="1"/>
    <row r="607" s="320" customFormat="1"/>
    <row r="608" s="320" customFormat="1"/>
    <row r="609" s="320" customFormat="1"/>
    <row r="610" s="320" customFormat="1"/>
    <row r="611" s="320" customFormat="1"/>
    <row r="612" s="320" customFormat="1"/>
    <row r="613" s="320" customFormat="1"/>
    <row r="614" s="320" customFormat="1"/>
    <row r="615" s="320" customFormat="1"/>
    <row r="616" s="320" customFormat="1"/>
    <row r="617" s="320" customFormat="1"/>
    <row r="618" s="320" customFormat="1"/>
    <row r="619" s="320" customFormat="1"/>
    <row r="620" s="320" customFormat="1"/>
    <row r="621" s="320" customFormat="1"/>
    <row r="622" s="320" customFormat="1"/>
    <row r="623" s="320" customFormat="1"/>
    <row r="624" s="320" customFormat="1"/>
    <row r="625" s="320" customFormat="1"/>
    <row r="626" s="320" customFormat="1"/>
    <row r="627" s="320" customFormat="1"/>
    <row r="628" s="320" customFormat="1"/>
    <row r="629" s="320" customFormat="1"/>
    <row r="630" s="320" customFormat="1"/>
    <row r="631" s="320" customFormat="1"/>
    <row r="632" s="320" customFormat="1"/>
    <row r="633" s="320" customFormat="1"/>
    <row r="634" s="320" customFormat="1"/>
    <row r="635" s="320" customFormat="1"/>
    <row r="636" s="320" customFormat="1"/>
    <row r="637" s="320" customFormat="1"/>
    <row r="638" s="320" customFormat="1"/>
    <row r="639" s="320" customFormat="1"/>
    <row r="640" s="320" customFormat="1"/>
    <row r="641" s="320" customFormat="1"/>
    <row r="642" s="320" customFormat="1"/>
    <row r="643" s="320" customFormat="1"/>
    <row r="644" s="320" customFormat="1"/>
    <row r="645" s="320" customFormat="1"/>
    <row r="646" s="320" customFormat="1"/>
    <row r="647" s="320" customFormat="1"/>
    <row r="648" s="320" customFormat="1"/>
    <row r="649" s="320" customFormat="1"/>
    <row r="650" s="320" customFormat="1"/>
    <row r="651" s="320" customFormat="1"/>
    <row r="652" s="320" customFormat="1"/>
    <row r="653" s="320" customFormat="1"/>
    <row r="654" s="320" customFormat="1"/>
    <row r="655" s="320" customFormat="1"/>
    <row r="656" s="320" customFormat="1"/>
    <row r="657" s="320" customFormat="1"/>
    <row r="658" s="320" customFormat="1"/>
    <row r="659" s="320" customFormat="1"/>
    <row r="660" s="320" customFormat="1"/>
    <row r="661" s="320" customFormat="1"/>
    <row r="662" s="320" customFormat="1"/>
    <row r="663" s="320" customFormat="1"/>
    <row r="664" s="320" customFormat="1"/>
    <row r="665" s="320" customFormat="1"/>
    <row r="666" s="320" customFormat="1"/>
    <row r="667" s="320" customFormat="1"/>
    <row r="668" s="320" customFormat="1"/>
    <row r="669" s="320" customFormat="1"/>
    <row r="670" s="320" customFormat="1"/>
    <row r="671" s="320" customFormat="1"/>
    <row r="672" s="320" customFormat="1"/>
    <row r="673" s="320" customFormat="1"/>
    <row r="674" s="320" customFormat="1"/>
    <row r="675" s="320" customFormat="1"/>
    <row r="676" s="320" customFormat="1"/>
    <row r="677" s="320" customFormat="1"/>
    <row r="678" s="320" customFormat="1"/>
    <row r="679" s="320" customFormat="1"/>
    <row r="680" s="320" customFormat="1"/>
    <row r="681" s="320" customFormat="1"/>
    <row r="682" s="320" customFormat="1"/>
    <row r="683" s="320" customFormat="1"/>
    <row r="684" s="320" customFormat="1"/>
    <row r="685" s="320" customFormat="1"/>
    <row r="686" s="320" customFormat="1"/>
    <row r="687" s="320" customFormat="1"/>
    <row r="688" s="320" customFormat="1"/>
    <row r="689" s="320" customFormat="1"/>
    <row r="690" s="320" customFormat="1"/>
    <row r="691" s="320" customFormat="1"/>
    <row r="692" s="320" customFormat="1"/>
    <row r="693" s="320" customFormat="1"/>
    <row r="694" s="320" customFormat="1"/>
    <row r="695" s="320" customFormat="1"/>
    <row r="696" s="320" customFormat="1"/>
    <row r="697" s="320" customFormat="1"/>
    <row r="698" s="320" customFormat="1"/>
    <row r="699" s="320" customFormat="1"/>
    <row r="700" s="320" customFormat="1"/>
    <row r="701" s="320" customFormat="1"/>
    <row r="702" s="320" customFormat="1"/>
    <row r="703" s="320" customFormat="1"/>
    <row r="704" s="320" customFormat="1"/>
    <row r="705" s="320" customFormat="1"/>
    <row r="706" s="320" customFormat="1"/>
    <row r="707" s="320" customFormat="1"/>
    <row r="708" s="320" customFormat="1"/>
    <row r="709" s="320" customFormat="1"/>
    <row r="710" s="320" customFormat="1"/>
    <row r="711" s="320" customFormat="1"/>
    <row r="712" s="320" customFormat="1"/>
    <row r="713" s="320" customFormat="1"/>
    <row r="714" s="320" customFormat="1"/>
    <row r="715" s="320" customFormat="1"/>
    <row r="716" s="320" customFormat="1"/>
    <row r="717" s="320" customFormat="1"/>
    <row r="718" s="320" customFormat="1"/>
    <row r="719" s="320" customFormat="1"/>
    <row r="720" s="320" customFormat="1"/>
    <row r="721" s="320" customFormat="1"/>
    <row r="722" s="320" customFormat="1"/>
    <row r="723" s="320" customFormat="1"/>
    <row r="724" s="320" customFormat="1"/>
    <row r="725" s="320" customFormat="1"/>
    <row r="726" s="320" customFormat="1"/>
    <row r="727" s="320" customFormat="1"/>
    <row r="728" s="320" customFormat="1"/>
    <row r="729" s="320" customFormat="1"/>
    <row r="730" s="320" customFormat="1"/>
    <row r="731" s="320" customFormat="1"/>
    <row r="732" s="320" customFormat="1"/>
    <row r="733" s="320" customFormat="1"/>
    <row r="734" s="320" customFormat="1"/>
    <row r="735" s="320" customFormat="1"/>
    <row r="736" s="320" customFormat="1"/>
    <row r="737" s="320" customFormat="1"/>
    <row r="738" s="320" customFormat="1"/>
    <row r="739" s="320" customFormat="1"/>
    <row r="740" s="320" customFormat="1"/>
    <row r="741" s="320" customFormat="1"/>
    <row r="742" s="320" customFormat="1"/>
    <row r="743" s="320" customFormat="1"/>
    <row r="744" s="320" customFormat="1"/>
    <row r="745" s="320" customFormat="1"/>
    <row r="746" s="320" customFormat="1"/>
    <row r="747" s="320" customFormat="1"/>
    <row r="748" s="320" customFormat="1"/>
    <row r="749" s="320" customFormat="1"/>
    <row r="750" s="320" customFormat="1"/>
    <row r="751" s="320" customFormat="1"/>
    <row r="752" s="320" customFormat="1"/>
    <row r="753" s="320" customFormat="1"/>
    <row r="754" s="320" customFormat="1"/>
    <row r="755" s="320" customFormat="1"/>
    <row r="756" s="320" customFormat="1"/>
    <row r="757" s="320" customFormat="1"/>
    <row r="758" s="320" customFormat="1"/>
    <row r="759" s="320" customFormat="1"/>
    <row r="760" s="320" customFormat="1"/>
    <row r="761" s="320" customFormat="1"/>
    <row r="762" s="320" customFormat="1"/>
    <row r="763" s="320" customFormat="1"/>
    <row r="764" s="320" customFormat="1"/>
    <row r="765" s="320" customFormat="1"/>
    <row r="766" s="320" customFormat="1"/>
    <row r="767" s="320" customFormat="1"/>
    <row r="768" s="320" customFormat="1"/>
    <row r="769" s="320" customFormat="1"/>
    <row r="770" s="320" customFormat="1"/>
    <row r="771" s="320" customFormat="1"/>
    <row r="772" s="320" customFormat="1"/>
    <row r="773" s="320" customFormat="1"/>
    <row r="774" s="320" customFormat="1"/>
    <row r="775" s="320" customFormat="1"/>
    <row r="776" s="320" customFormat="1"/>
    <row r="777" s="320" customFormat="1"/>
    <row r="778" s="320" customFormat="1"/>
    <row r="779" s="320" customFormat="1"/>
    <row r="780" s="320" customFormat="1"/>
    <row r="781" s="320" customFormat="1"/>
    <row r="782" s="320" customFormat="1"/>
    <row r="783" s="320" customFormat="1"/>
    <row r="784" s="320" customFormat="1"/>
    <row r="785" s="320" customFormat="1"/>
    <row r="786" s="320" customFormat="1"/>
    <row r="787" s="320" customFormat="1"/>
    <row r="788" s="320" customFormat="1"/>
    <row r="789" s="320" customFormat="1"/>
    <row r="790" s="320" customFormat="1"/>
    <row r="791" s="320" customFormat="1"/>
    <row r="792" s="320" customFormat="1"/>
    <row r="793" s="320" customFormat="1"/>
    <row r="794" s="320" customFormat="1"/>
    <row r="795" s="320" customFormat="1"/>
    <row r="796" s="320" customFormat="1"/>
    <row r="797" s="320" customFormat="1"/>
    <row r="798" s="320" customFormat="1"/>
    <row r="799" s="320" customFormat="1"/>
    <row r="800" s="320" customFormat="1"/>
    <row r="801" s="320" customFormat="1"/>
    <row r="802" s="320" customFormat="1"/>
    <row r="803" s="320" customFormat="1"/>
    <row r="804" s="320" customFormat="1"/>
    <row r="805" s="320" customFormat="1"/>
    <row r="806" s="320" customFormat="1"/>
    <row r="807" s="320" customFormat="1"/>
    <row r="808" s="320" customFormat="1"/>
    <row r="809" s="320" customFormat="1"/>
    <row r="810" s="320" customFormat="1"/>
    <row r="811" s="320" customFormat="1"/>
    <row r="812" s="320" customFormat="1"/>
    <row r="813" s="320" customFormat="1"/>
    <row r="814" s="320" customFormat="1"/>
    <row r="815" s="320" customFormat="1"/>
    <row r="816" s="320" customFormat="1"/>
    <row r="817" s="320" customFormat="1"/>
    <row r="818" s="320" customFormat="1"/>
    <row r="819" s="320" customFormat="1"/>
    <row r="820" s="320" customFormat="1"/>
    <row r="821" s="320" customFormat="1"/>
    <row r="822" s="320" customFormat="1"/>
    <row r="823" s="320" customFormat="1"/>
    <row r="824" s="320" customFormat="1"/>
    <row r="825" s="320" customFormat="1"/>
    <row r="826" s="320" customFormat="1"/>
    <row r="827" s="320" customFormat="1"/>
    <row r="828" s="320" customFormat="1"/>
    <row r="829" s="320" customFormat="1"/>
    <row r="830" s="320" customFormat="1"/>
    <row r="831" s="320" customFormat="1"/>
    <row r="832" s="320" customFormat="1"/>
    <row r="833" s="320" customFormat="1"/>
    <row r="834" s="320" customFormat="1"/>
    <row r="835" s="320" customFormat="1"/>
    <row r="836" s="320" customFormat="1"/>
    <row r="837" s="320" customFormat="1"/>
    <row r="838" s="320" customFormat="1"/>
    <row r="839" s="320" customFormat="1"/>
    <row r="840" s="320" customFormat="1"/>
    <row r="841" s="320" customFormat="1"/>
    <row r="842" s="320" customFormat="1"/>
    <row r="843" s="320" customFormat="1"/>
    <row r="844" s="320" customFormat="1"/>
    <row r="845" s="320" customFormat="1"/>
    <row r="846" s="320" customFormat="1"/>
    <row r="847" s="320" customFormat="1"/>
    <row r="848" s="320" customFormat="1"/>
    <row r="849" s="320" customFormat="1"/>
    <row r="850" s="320" customFormat="1"/>
    <row r="851" s="320" customFormat="1"/>
    <row r="852" s="320" customFormat="1"/>
    <row r="853" s="320" customFormat="1"/>
    <row r="854" s="320" customFormat="1"/>
    <row r="855" s="320" customFormat="1"/>
    <row r="856" s="320" customFormat="1"/>
    <row r="857" s="320" customFormat="1"/>
    <row r="858" s="320" customFormat="1"/>
    <row r="859" s="320" customFormat="1"/>
    <row r="860" s="320" customFormat="1"/>
    <row r="861" s="320" customFormat="1"/>
    <row r="862" s="320" customFormat="1"/>
    <row r="863" s="320" customFormat="1"/>
    <row r="864" s="320" customFormat="1"/>
    <row r="865" s="320" customFormat="1"/>
    <row r="866" s="320" customFormat="1"/>
    <row r="867" s="320" customFormat="1"/>
    <row r="868" s="320" customFormat="1"/>
    <row r="869" s="320" customFormat="1"/>
    <row r="870" s="320" customFormat="1"/>
    <row r="871" s="320" customFormat="1"/>
    <row r="872" s="320" customFormat="1"/>
    <row r="873" s="320" customFormat="1"/>
    <row r="874" s="320" customFormat="1"/>
    <row r="875" s="320" customFormat="1"/>
    <row r="876" s="320" customFormat="1"/>
    <row r="877" s="320" customFormat="1"/>
    <row r="878" s="320" customFormat="1"/>
    <row r="879" s="320" customFormat="1"/>
    <row r="880" s="320" customFormat="1"/>
    <row r="881" s="320" customFormat="1"/>
    <row r="882" s="320" customFormat="1"/>
    <row r="883" s="320" customFormat="1"/>
    <row r="884" s="320" customFormat="1"/>
    <row r="885" s="320" customFormat="1"/>
    <row r="886" s="320" customFormat="1"/>
    <row r="887" s="320" customFormat="1"/>
    <row r="888" s="320" customFormat="1"/>
    <row r="889" s="320" customFormat="1"/>
    <row r="890" s="320" customFormat="1"/>
    <row r="891" s="320" customFormat="1"/>
    <row r="892" s="320" customFormat="1"/>
    <row r="893" s="320" customFormat="1"/>
    <row r="894" s="320" customFormat="1"/>
    <row r="895" s="320" customFormat="1"/>
    <row r="896" s="320" customFormat="1"/>
    <row r="897" s="320" customFormat="1"/>
    <row r="898" s="320" customFormat="1"/>
    <row r="899" s="320" customFormat="1"/>
    <row r="900" s="320" customFormat="1"/>
    <row r="901" s="320" customFormat="1"/>
    <row r="902" s="320" customFormat="1"/>
    <row r="903" s="320" customFormat="1"/>
    <row r="904" s="320" customFormat="1"/>
    <row r="905" s="320" customFormat="1"/>
    <row r="906" s="320" customFormat="1"/>
    <row r="907" s="320" customFormat="1"/>
    <row r="908" s="320" customFormat="1"/>
    <row r="909" s="320" customFormat="1"/>
    <row r="910" s="320" customFormat="1"/>
    <row r="911" s="320" customFormat="1"/>
    <row r="912" s="320" customFormat="1"/>
    <row r="913" s="320" customFormat="1"/>
    <row r="914" s="320" customFormat="1"/>
    <row r="915" s="320" customFormat="1"/>
    <row r="916" s="320" customFormat="1"/>
    <row r="917" s="320" customFormat="1"/>
    <row r="918" s="320" customFormat="1"/>
    <row r="919" s="320" customFormat="1"/>
    <row r="920" s="320" customFormat="1"/>
    <row r="921" s="320" customFormat="1"/>
    <row r="922" s="320" customFormat="1"/>
    <row r="923" s="320" customFormat="1"/>
    <row r="924" s="320" customFormat="1"/>
    <row r="925" s="320" customFormat="1"/>
    <row r="926" s="320" customFormat="1"/>
    <row r="927" s="320" customFormat="1"/>
    <row r="928" s="320" customFormat="1"/>
    <row r="929" s="320" customFormat="1"/>
    <row r="930" s="320" customFormat="1"/>
    <row r="931" s="320" customFormat="1"/>
    <row r="932" s="320" customFormat="1"/>
    <row r="933" s="320" customFormat="1"/>
    <row r="934" s="320" customFormat="1"/>
    <row r="935" s="320" customFormat="1"/>
    <row r="936" s="320" customFormat="1"/>
    <row r="937" s="320" customFormat="1"/>
    <row r="938" s="320" customFormat="1"/>
    <row r="939" s="320" customFormat="1"/>
    <row r="940" s="320" customFormat="1"/>
    <row r="941" s="320" customFormat="1"/>
    <row r="942" s="320" customFormat="1"/>
    <row r="943" s="320" customFormat="1"/>
    <row r="944" s="320" customFormat="1"/>
    <row r="945" s="320" customFormat="1"/>
    <row r="946" s="320" customFormat="1"/>
    <row r="947" s="320" customFormat="1"/>
    <row r="948" s="320" customFormat="1"/>
    <row r="949" s="320" customFormat="1"/>
    <row r="950" s="320" customFormat="1"/>
    <row r="951" s="320" customFormat="1"/>
    <row r="952" s="320" customFormat="1"/>
    <row r="953" s="320" customFormat="1"/>
    <row r="954" s="320" customFormat="1"/>
    <row r="955" s="320" customFormat="1"/>
    <row r="956" s="320" customFormat="1"/>
    <row r="957" s="320" customFormat="1"/>
    <row r="958" s="320" customFormat="1"/>
    <row r="959" s="320" customFormat="1"/>
    <row r="960" s="320" customFormat="1"/>
    <row r="961" s="320" customFormat="1"/>
    <row r="962" s="320" customFormat="1"/>
    <row r="963" s="320" customFormat="1"/>
    <row r="964" s="320" customFormat="1"/>
    <row r="965" s="320" customFormat="1"/>
    <row r="966" s="320" customFormat="1"/>
    <row r="967" s="320" customFormat="1"/>
    <row r="968" s="320" customFormat="1"/>
    <row r="969" s="320" customFormat="1"/>
    <row r="970" s="320" customFormat="1"/>
    <row r="971" s="320" customFormat="1"/>
    <row r="972" s="320" customFormat="1"/>
    <row r="973" s="320" customFormat="1"/>
    <row r="974" s="320" customFormat="1"/>
    <row r="975" s="320" customFormat="1"/>
    <row r="976" s="320" customFormat="1"/>
    <row r="977" s="320" customFormat="1"/>
    <row r="978" s="320" customFormat="1"/>
    <row r="979" s="320" customFormat="1"/>
    <row r="980" s="320" customFormat="1"/>
    <row r="981" s="320" customFormat="1"/>
    <row r="982" s="320" customFormat="1"/>
    <row r="983" s="320" customFormat="1"/>
    <row r="984" s="320" customFormat="1"/>
    <row r="985" s="320" customFormat="1"/>
    <row r="986" s="320" customFormat="1"/>
    <row r="987" s="320" customFormat="1"/>
    <row r="988" s="320" customFormat="1"/>
    <row r="989" s="320" customFormat="1"/>
    <row r="990" s="320" customFormat="1"/>
    <row r="991" s="320" customFormat="1"/>
    <row r="992" s="320" customFormat="1"/>
    <row r="993" s="320" customFormat="1"/>
    <row r="994" s="320" customFormat="1"/>
    <row r="995" s="320" customFormat="1"/>
    <row r="996" s="320" customFormat="1"/>
    <row r="997" s="320" customFormat="1"/>
    <row r="998" s="320" customFormat="1"/>
    <row r="999" s="320" customFormat="1"/>
    <row r="1000" s="320" customFormat="1"/>
    <row r="1001" s="320" customFormat="1"/>
    <row r="1002" s="320" customFormat="1"/>
    <row r="1003" s="320" customFormat="1"/>
    <row r="1004" s="320" customFormat="1"/>
    <row r="1005" s="320" customFormat="1"/>
    <row r="1006" s="320" customFormat="1"/>
    <row r="1007" s="320" customFormat="1"/>
    <row r="1008" s="320" customFormat="1"/>
    <row r="1009" s="320" customFormat="1"/>
    <row r="1010" s="320" customFormat="1"/>
    <row r="1011" s="320" customFormat="1"/>
    <row r="1012" s="320" customFormat="1"/>
    <row r="1013" s="320" customFormat="1"/>
    <row r="1014" s="320" customFormat="1"/>
    <row r="1015" s="320" customFormat="1"/>
    <row r="1016" s="320" customFormat="1"/>
    <row r="1017" s="320" customFormat="1"/>
    <row r="1018" s="320" customFormat="1"/>
    <row r="1019" s="320" customFormat="1"/>
    <row r="1020" s="320" customFormat="1"/>
    <row r="1021" s="320" customFormat="1"/>
    <row r="1022" s="320" customFormat="1"/>
    <row r="1023" s="320" customFormat="1"/>
    <row r="1024" s="320" customFormat="1"/>
    <row r="1025" s="320" customFormat="1"/>
    <row r="1026" s="320" customFormat="1"/>
    <row r="1027" s="320" customFormat="1"/>
    <row r="1028" s="320" customFormat="1"/>
    <row r="1029" s="320" customFormat="1"/>
    <row r="1030" s="320" customFormat="1"/>
    <row r="1031" s="320" customFormat="1"/>
    <row r="1032" s="320" customFormat="1"/>
    <row r="1033" s="320" customFormat="1"/>
    <row r="1034" s="320" customFormat="1"/>
    <row r="1035" s="320" customFormat="1"/>
    <row r="1036" s="320" customFormat="1"/>
    <row r="1037" s="320" customFormat="1"/>
    <row r="1038" s="320" customFormat="1"/>
    <row r="1039" s="320" customFormat="1"/>
    <row r="1040" s="320" customFormat="1"/>
    <row r="1041" s="320" customFormat="1"/>
    <row r="1042" s="320" customFormat="1"/>
    <row r="1043" s="320" customFormat="1"/>
    <row r="1044" s="320" customFormat="1"/>
    <row r="1045" s="320" customFormat="1"/>
    <row r="1046" s="320" customFormat="1"/>
    <row r="1047" s="320" customFormat="1"/>
    <row r="1048" s="320" customFormat="1"/>
    <row r="1049" s="320" customFormat="1"/>
    <row r="1050" s="320" customFormat="1"/>
    <row r="1051" s="320" customFormat="1"/>
    <row r="1052" s="320" customFormat="1"/>
    <row r="1053" s="320" customFormat="1"/>
    <row r="1054" s="320" customFormat="1"/>
    <row r="1055" s="320" customFormat="1"/>
    <row r="1056" s="320" customFormat="1"/>
    <row r="1057" s="320" customFormat="1"/>
    <row r="1058" s="320" customFormat="1"/>
    <row r="1059" s="320" customFormat="1"/>
    <row r="1060" s="320" customFormat="1"/>
    <row r="1061" s="320" customFormat="1"/>
    <row r="1062" s="320" customFormat="1"/>
    <row r="1063" s="320" customFormat="1"/>
    <row r="1064" s="320" customFormat="1"/>
    <row r="1065" s="320" customFormat="1"/>
    <row r="1066" s="320" customFormat="1"/>
    <row r="1067" s="320" customFormat="1"/>
    <row r="1068" s="320" customFormat="1"/>
    <row r="1069" s="320" customFormat="1"/>
    <row r="1070" s="320" customFormat="1"/>
    <row r="1071" s="320" customFormat="1"/>
    <row r="1072" s="320" customFormat="1"/>
    <row r="1073" s="320" customFormat="1"/>
    <row r="1074" s="320" customFormat="1"/>
    <row r="1075" s="320" customFormat="1"/>
    <row r="1076" s="320" customFormat="1"/>
    <row r="1077" s="320" customFormat="1"/>
    <row r="1078" s="320" customFormat="1"/>
    <row r="1079" s="320" customFormat="1"/>
    <row r="1080" s="320" customFormat="1"/>
    <row r="1081" s="320" customFormat="1"/>
    <row r="1082" s="320" customFormat="1"/>
    <row r="1083" s="320" customFormat="1"/>
    <row r="1084" s="320" customFormat="1"/>
    <row r="1085" s="320" customFormat="1"/>
    <row r="1086" s="320" customFormat="1"/>
    <row r="1087" s="320" customFormat="1"/>
    <row r="1088" s="320" customFormat="1"/>
    <row r="1089" s="320" customFormat="1"/>
    <row r="1090" s="320" customFormat="1"/>
    <row r="1091" s="320" customFormat="1"/>
    <row r="1092" s="320" customFormat="1"/>
    <row r="1093" s="320" customFormat="1"/>
    <row r="1094" s="320" customFormat="1"/>
    <row r="1095" s="320" customFormat="1"/>
    <row r="1096" s="320" customFormat="1"/>
    <row r="1097" s="320" customFormat="1"/>
    <row r="1098" s="320" customFormat="1"/>
    <row r="1099" s="320" customFormat="1"/>
    <row r="1100" s="320" customFormat="1"/>
    <row r="1101" s="320" customFormat="1"/>
    <row r="1102" s="320" customFormat="1"/>
    <row r="1103" s="320" customFormat="1"/>
    <row r="1104" s="320" customFormat="1"/>
    <row r="1105" s="320" customFormat="1"/>
    <row r="1106" s="320" customFormat="1"/>
    <row r="1107" s="320" customFormat="1"/>
    <row r="1108" s="320" customFormat="1"/>
    <row r="1109" s="320" customFormat="1"/>
    <row r="1110" s="320" customFormat="1"/>
    <row r="1111" s="320" customFormat="1"/>
    <row r="1112" s="320" customFormat="1"/>
    <row r="1113" s="320" customFormat="1"/>
    <row r="1114" s="320" customFormat="1"/>
    <row r="1115" s="320" customFormat="1"/>
    <row r="1116" s="320" customFormat="1"/>
    <row r="1117" s="320" customFormat="1"/>
    <row r="1118" s="320" customFormat="1"/>
    <row r="1119" s="320" customFormat="1"/>
    <row r="1120" s="320" customFormat="1"/>
    <row r="1121" s="320" customFormat="1"/>
    <row r="1122" s="320" customFormat="1"/>
    <row r="1123" s="320" customFormat="1"/>
    <row r="1124" s="320" customFormat="1"/>
    <row r="1125" s="320" customFormat="1"/>
    <row r="1126" s="320" customFormat="1"/>
    <row r="1127" s="320" customFormat="1"/>
    <row r="1128" s="320" customFormat="1"/>
    <row r="1129" s="320" customFormat="1"/>
    <row r="1130" s="320" customFormat="1"/>
    <row r="1131" s="320" customFormat="1"/>
    <row r="1132" s="320" customFormat="1"/>
    <row r="1133" s="320" customFormat="1"/>
    <row r="1134" s="320" customFormat="1"/>
    <row r="1135" s="320" customFormat="1"/>
    <row r="1136" s="320" customFormat="1"/>
    <row r="1137" s="320" customFormat="1"/>
    <row r="1138" s="320" customFormat="1"/>
    <row r="1139" s="320" customFormat="1"/>
    <row r="1140" s="320" customFormat="1"/>
    <row r="1141" s="320" customFormat="1"/>
    <row r="1142" s="320" customFormat="1"/>
    <row r="1143" s="320" customFormat="1"/>
    <row r="1144" s="320" customFormat="1"/>
    <row r="1145" s="320" customFormat="1"/>
    <row r="1146" s="320" customFormat="1"/>
    <row r="1147" s="320" customFormat="1"/>
    <row r="1148" s="320" customFormat="1"/>
    <row r="1149" s="320" customFormat="1"/>
    <row r="1150" s="320" customFormat="1"/>
    <row r="1151" s="320" customFormat="1"/>
    <row r="1152" s="320" customFormat="1"/>
    <row r="1153" s="320" customFormat="1"/>
    <row r="1154" s="320" customFormat="1"/>
    <row r="1155" s="320" customFormat="1"/>
    <row r="1156" s="320" customFormat="1"/>
    <row r="1157" s="320" customFormat="1"/>
    <row r="1158" s="320" customFormat="1"/>
    <row r="1159" s="320" customFormat="1"/>
    <row r="1160" s="320" customFormat="1"/>
    <row r="1161" s="320" customFormat="1"/>
    <row r="1162" s="320" customFormat="1"/>
    <row r="1163" s="320" customFormat="1"/>
    <row r="1164" s="320" customFormat="1"/>
    <row r="1165" s="320" customFormat="1"/>
    <row r="1166" s="320" customFormat="1"/>
    <row r="1167" s="320" customFormat="1"/>
    <row r="1168" s="320" customFormat="1"/>
    <row r="1169" s="320" customFormat="1"/>
    <row r="1170" s="320" customFormat="1"/>
    <row r="1171" s="320" customFormat="1"/>
    <row r="1172" s="320" customFormat="1"/>
    <row r="1173" s="320" customFormat="1"/>
    <row r="1174" s="320" customFormat="1"/>
    <row r="1175" s="320" customFormat="1"/>
    <row r="1176" s="320" customFormat="1"/>
    <row r="1177" s="320" customFormat="1"/>
    <row r="1178" s="320" customFormat="1"/>
    <row r="1179" s="320" customFormat="1"/>
    <row r="1180" s="320" customFormat="1"/>
    <row r="1181" s="320" customFormat="1"/>
    <row r="1182" s="320" customFormat="1"/>
    <row r="1183" s="320" customFormat="1"/>
    <row r="1184" s="320" customFormat="1"/>
    <row r="1185" s="320" customFormat="1"/>
    <row r="1186" s="320" customFormat="1"/>
    <row r="1187" s="320" customFormat="1"/>
    <row r="1188" s="320" customFormat="1"/>
    <row r="1189" s="320" customFormat="1"/>
    <row r="1190" s="320" customFormat="1"/>
    <row r="1191" s="320" customFormat="1"/>
    <row r="1192" s="320" customFormat="1"/>
    <row r="1193" s="320" customFormat="1"/>
    <row r="1194" s="320" customFormat="1"/>
    <row r="1195" s="320" customFormat="1"/>
    <row r="1196" s="320" customFormat="1"/>
    <row r="1197" s="320" customFormat="1"/>
    <row r="1198" s="320" customFormat="1"/>
    <row r="1199" s="320" customFormat="1"/>
    <row r="1200" s="320" customFormat="1"/>
    <row r="1201" s="320" customFormat="1"/>
    <row r="1202" s="320" customFormat="1"/>
    <row r="1203" s="320" customFormat="1"/>
    <row r="1204" s="320" customFormat="1"/>
    <row r="1205" s="320" customFormat="1"/>
    <row r="1206" s="320" customFormat="1"/>
    <row r="1207" s="320" customFormat="1"/>
    <row r="1208" s="320" customFormat="1"/>
    <row r="1209" s="320" customFormat="1"/>
    <row r="1210" s="320" customFormat="1"/>
    <row r="1211" s="320" customFormat="1"/>
    <row r="1212" s="320" customFormat="1"/>
    <row r="1213" s="320" customFormat="1"/>
    <row r="1214" s="320" customFormat="1"/>
    <row r="1215" s="320" customFormat="1"/>
    <row r="1216" s="320" customFormat="1"/>
    <row r="1217" s="320" customFormat="1"/>
    <row r="1218" s="320" customFormat="1"/>
    <row r="1219" s="320" customFormat="1"/>
    <row r="1220" s="320" customFormat="1"/>
    <row r="1221" s="320" customFormat="1"/>
    <row r="1222" s="320" customFormat="1"/>
    <row r="1223" s="320" customFormat="1"/>
    <row r="1224" s="320" customFormat="1"/>
    <row r="1225" s="320" customFormat="1"/>
    <row r="1226" s="320" customFormat="1"/>
    <row r="1227" s="320" customFormat="1"/>
    <row r="1228" s="320" customFormat="1"/>
    <row r="1229" s="320" customFormat="1"/>
    <row r="1230" s="320" customFormat="1"/>
    <row r="1231" s="320" customFormat="1"/>
    <row r="1232" s="320" customFormat="1"/>
    <row r="1233" s="320" customFormat="1"/>
    <row r="1234" s="320" customFormat="1"/>
    <row r="1235" s="320" customFormat="1"/>
    <row r="1236" s="320" customFormat="1"/>
    <row r="1237" s="320" customFormat="1"/>
    <row r="1238" s="320" customFormat="1"/>
    <row r="1239" s="320" customFormat="1"/>
    <row r="1240" s="320" customFormat="1"/>
    <row r="1241" s="320" customFormat="1"/>
    <row r="1242" s="320" customFormat="1"/>
    <row r="1243" s="320" customFormat="1"/>
    <row r="1244" s="320" customFormat="1"/>
    <row r="1245" s="320" customFormat="1"/>
    <row r="1246" s="320" customFormat="1"/>
    <row r="1247" s="320" customFormat="1"/>
    <row r="1248" s="320" customFormat="1"/>
    <row r="1249" s="320" customFormat="1"/>
    <row r="1250" s="320" customFormat="1"/>
    <row r="1251" s="320" customFormat="1"/>
    <row r="1252" s="320" customFormat="1"/>
    <row r="1253" s="320" customFormat="1"/>
    <row r="1254" s="320" customFormat="1"/>
    <row r="1255" s="320" customFormat="1"/>
    <row r="1256" s="320" customFormat="1"/>
    <row r="1257" s="320" customFormat="1"/>
    <row r="1258" s="320" customFormat="1"/>
    <row r="1259" s="320" customFormat="1"/>
    <row r="1260" s="320" customFormat="1"/>
    <row r="1261" s="320" customFormat="1"/>
    <row r="1262" s="320" customFormat="1"/>
    <row r="1263" s="320" customFormat="1"/>
    <row r="1264" s="320" customFormat="1"/>
    <row r="1265" s="320" customFormat="1"/>
    <row r="1266" s="320" customFormat="1"/>
    <row r="1267" s="320" customFormat="1"/>
    <row r="1268" s="320" customFormat="1"/>
    <row r="1269" s="320" customFormat="1"/>
    <row r="1270" s="320" customFormat="1"/>
    <row r="1271" s="320" customFormat="1"/>
    <row r="1272" s="320" customFormat="1"/>
    <row r="1273" s="320" customFormat="1"/>
    <row r="1274" s="320" customFormat="1"/>
    <row r="1275" s="320" customFormat="1"/>
    <row r="1276" s="320" customFormat="1"/>
    <row r="1277" s="320" customFormat="1"/>
    <row r="1278" s="320" customFormat="1"/>
    <row r="1279" s="320" customFormat="1"/>
    <row r="1280" s="320" customFormat="1"/>
    <row r="1281" s="320" customFormat="1"/>
    <row r="1282" s="320" customFormat="1"/>
    <row r="1283" s="320" customFormat="1"/>
    <row r="1284" s="320" customFormat="1"/>
    <row r="1285" s="320" customFormat="1"/>
    <row r="1286" s="320" customFormat="1"/>
    <row r="1287" s="320" customFormat="1"/>
    <row r="1288" s="320" customFormat="1"/>
    <row r="1289" s="320" customFormat="1"/>
    <row r="1290" s="320" customFormat="1"/>
    <row r="1291" s="320" customFormat="1"/>
    <row r="1292" s="320" customFormat="1"/>
    <row r="1293" s="320" customFormat="1"/>
    <row r="1294" s="320" customFormat="1"/>
    <row r="1295" s="320" customFormat="1"/>
    <row r="1296" s="320" customFormat="1"/>
    <row r="1297" s="320" customFormat="1"/>
    <row r="1298" s="320" customFormat="1"/>
    <row r="1299" s="320" customFormat="1"/>
    <row r="1300" s="320" customFormat="1"/>
    <row r="1301" s="320" customFormat="1"/>
    <row r="1302" s="320" customFormat="1"/>
    <row r="1303" s="320" customFormat="1"/>
    <row r="1304" s="320" customFormat="1"/>
    <row r="1305" s="320" customFormat="1"/>
    <row r="1306" s="320" customFormat="1"/>
    <row r="1307" s="320" customFormat="1"/>
    <row r="1308" s="320" customFormat="1"/>
    <row r="1309" s="320" customFormat="1"/>
    <row r="1310" s="320" customFormat="1"/>
    <row r="1311" s="320" customFormat="1"/>
    <row r="1312" s="320" customFormat="1"/>
    <row r="1313" s="320" customFormat="1"/>
    <row r="1314" s="320" customFormat="1"/>
    <row r="1315" s="320" customFormat="1"/>
    <row r="1316" s="320" customFormat="1"/>
    <row r="1317" s="320" customFormat="1"/>
    <row r="1318" s="320" customFormat="1"/>
    <row r="1319" s="320" customFormat="1"/>
    <row r="1320" s="320" customFormat="1"/>
    <row r="1321" s="320" customFormat="1"/>
    <row r="1322" s="320" customFormat="1"/>
    <row r="1323" s="320" customFormat="1"/>
    <row r="1324" s="320" customFormat="1"/>
    <row r="1325" s="320" customFormat="1"/>
    <row r="1326" s="320" customFormat="1"/>
    <row r="1327" s="320" customFormat="1"/>
    <row r="1328" s="320" customFormat="1"/>
    <row r="1329" s="320" customFormat="1"/>
    <row r="1330" s="320" customFormat="1"/>
    <row r="1331" s="320" customFormat="1"/>
    <row r="1332" s="320" customFormat="1"/>
    <row r="1333" s="320" customFormat="1"/>
    <row r="1334" s="320" customFormat="1"/>
    <row r="1335" s="320" customFormat="1"/>
    <row r="1336" s="320" customFormat="1"/>
    <row r="1337" s="320" customFormat="1"/>
    <row r="1338" s="320" customFormat="1"/>
    <row r="1339" s="320" customFormat="1"/>
    <row r="1340" s="320" customFormat="1"/>
    <row r="1341" s="320" customFormat="1"/>
    <row r="1342" s="320" customFormat="1"/>
    <row r="1343" s="320" customFormat="1"/>
    <row r="1344" s="320" customFormat="1"/>
    <row r="1345" s="320" customFormat="1"/>
    <row r="1346" s="320" customFormat="1"/>
    <row r="1347" s="320" customFormat="1"/>
    <row r="1348" s="320" customFormat="1"/>
    <row r="1349" s="320" customFormat="1"/>
    <row r="1350" s="320" customFormat="1"/>
    <row r="1351" s="320" customFormat="1"/>
    <row r="1352" s="320" customFormat="1"/>
    <row r="1353" s="320" customFormat="1"/>
    <row r="1354" s="320" customFormat="1"/>
    <row r="1355" s="320" customFormat="1"/>
    <row r="1356" s="320" customFormat="1"/>
    <row r="1357" s="320" customFormat="1"/>
    <row r="1358" s="320" customFormat="1"/>
    <row r="1359" s="320" customFormat="1"/>
    <row r="1360" s="320" customFormat="1"/>
    <row r="1361" s="320" customFormat="1"/>
    <row r="1362" s="320" customFormat="1"/>
    <row r="1363" s="320" customFormat="1"/>
    <row r="1364" s="320" customFormat="1"/>
    <row r="1365" s="320" customFormat="1"/>
    <row r="1366" s="320" customFormat="1"/>
    <row r="1367" s="320" customFormat="1"/>
    <row r="1368" s="320" customFormat="1"/>
    <row r="1369" s="320" customFormat="1"/>
    <row r="1370" s="320" customFormat="1"/>
    <row r="1371" s="320" customFormat="1"/>
    <row r="1372" s="320" customFormat="1"/>
    <row r="1373" s="320" customFormat="1"/>
    <row r="1374" s="320" customFormat="1"/>
    <row r="1375" s="320" customFormat="1"/>
    <row r="1376" s="320" customFormat="1"/>
    <row r="1377" s="320" customFormat="1"/>
    <row r="1378" s="320" customFormat="1"/>
    <row r="1379" s="320" customFormat="1"/>
    <row r="1380" s="320" customFormat="1"/>
    <row r="1381" s="320" customFormat="1"/>
    <row r="1382" s="320" customFormat="1"/>
    <row r="1383" s="320" customFormat="1"/>
    <row r="1384" s="320" customFormat="1"/>
    <row r="1385" s="320" customFormat="1"/>
    <row r="1386" s="320" customFormat="1"/>
    <row r="1387" s="320" customFormat="1"/>
    <row r="1388" s="320" customFormat="1"/>
    <row r="1389" s="320" customFormat="1"/>
    <row r="1390" s="320" customFormat="1"/>
    <row r="1391" s="320" customFormat="1"/>
    <row r="1392" s="320" customFormat="1"/>
    <row r="1393" s="320" customFormat="1"/>
    <row r="1394" s="320" customFormat="1"/>
    <row r="1395" s="320" customFormat="1"/>
    <row r="1396" s="320" customFormat="1"/>
    <row r="1397" s="320" customFormat="1"/>
    <row r="1398" s="320" customFormat="1"/>
    <row r="1399" s="320" customFormat="1"/>
    <row r="1400" s="320" customFormat="1"/>
    <row r="1401" s="320" customFormat="1"/>
    <row r="1402" s="320" customFormat="1"/>
    <row r="1403" s="320" customFormat="1"/>
    <row r="1404" s="320" customFormat="1"/>
    <row r="1405" s="320" customFormat="1"/>
    <row r="1406" s="320" customFormat="1"/>
    <row r="1407" s="320" customFormat="1"/>
    <row r="1408" s="320" customFormat="1"/>
    <row r="1409" s="320" customFormat="1"/>
    <row r="1410" s="320" customFormat="1"/>
    <row r="1411" s="320" customFormat="1"/>
    <row r="1412" s="320" customFormat="1"/>
    <row r="1413" s="320" customFormat="1"/>
    <row r="1414" s="320" customFormat="1"/>
    <row r="1415" s="320" customFormat="1"/>
    <row r="1416" s="320" customFormat="1"/>
    <row r="1417" s="320" customFormat="1"/>
    <row r="1418" s="320" customFormat="1"/>
    <row r="1419" s="320" customFormat="1"/>
    <row r="1420" s="320" customFormat="1"/>
    <row r="1421" s="320" customFormat="1"/>
    <row r="1422" s="320" customFormat="1"/>
    <row r="1423" s="320" customFormat="1"/>
    <row r="1424" s="320" customFormat="1"/>
    <row r="1425" s="320" customFormat="1"/>
    <row r="1426" s="320" customFormat="1"/>
    <row r="1427" s="320" customFormat="1"/>
    <row r="1428" s="320" customFormat="1"/>
    <row r="1429" s="320" customFormat="1"/>
    <row r="1430" s="320" customFormat="1"/>
    <row r="1431" s="320" customFormat="1"/>
    <row r="1432" s="320" customFormat="1"/>
    <row r="1433" s="320" customFormat="1"/>
    <row r="1434" s="320" customFormat="1"/>
    <row r="1435" s="320" customFormat="1"/>
    <row r="1436" s="320" customFormat="1"/>
    <row r="1437" s="320" customFormat="1"/>
    <row r="1438" s="320" customFormat="1"/>
    <row r="1439" s="320" customFormat="1"/>
    <row r="1440" s="320" customFormat="1"/>
    <row r="1441" s="320" customFormat="1"/>
    <row r="1442" s="320" customFormat="1"/>
    <row r="1443" s="320" customFormat="1"/>
    <row r="1444" s="320" customFormat="1"/>
    <row r="1445" s="320" customFormat="1"/>
    <row r="1446" s="320" customFormat="1"/>
    <row r="1447" s="320" customFormat="1"/>
    <row r="1448" s="320" customFormat="1"/>
    <row r="1449" s="320" customFormat="1"/>
    <row r="1450" s="320" customFormat="1"/>
    <row r="1451" s="320" customFormat="1"/>
    <row r="1452" s="320" customFormat="1"/>
    <row r="1453" s="320" customFormat="1"/>
    <row r="1454" s="320" customFormat="1"/>
    <row r="1455" s="320" customFormat="1"/>
    <row r="1456" s="320" customFormat="1"/>
    <row r="1457" s="320" customFormat="1"/>
    <row r="1458" s="320" customFormat="1"/>
    <row r="1459" s="320" customFormat="1"/>
    <row r="1460" s="320" customFormat="1"/>
    <row r="1461" s="320" customFormat="1"/>
    <row r="1462" s="320" customFormat="1"/>
    <row r="1463" s="320" customFormat="1"/>
    <row r="1464" s="320" customFormat="1"/>
    <row r="1465" s="320" customFormat="1"/>
    <row r="1466" s="320" customFormat="1"/>
    <row r="1467" s="320" customFormat="1"/>
    <row r="1468" s="320" customFormat="1"/>
    <row r="1469" s="320" customFormat="1"/>
    <row r="1470" s="320" customFormat="1"/>
    <row r="1471" s="320" customFormat="1"/>
    <row r="1472" s="320" customFormat="1"/>
    <row r="1473" s="320" customFormat="1"/>
    <row r="1474" s="320" customFormat="1"/>
    <row r="1475" s="320" customFormat="1"/>
    <row r="1476" s="320" customFormat="1"/>
    <row r="1477" s="320" customFormat="1"/>
    <row r="1478" s="320" customFormat="1"/>
    <row r="1479" s="320" customFormat="1"/>
    <row r="1480" s="320" customFormat="1"/>
    <row r="1481" s="320" customFormat="1"/>
    <row r="1482" s="320" customFormat="1"/>
    <row r="1483" s="320" customFormat="1"/>
    <row r="1484" s="320" customFormat="1"/>
    <row r="1485" s="320" customFormat="1"/>
    <row r="1486" s="320" customFormat="1"/>
    <row r="1487" s="320" customFormat="1"/>
    <row r="1488" s="320" customFormat="1"/>
    <row r="1489" s="320" customFormat="1"/>
    <row r="1490" s="320" customFormat="1"/>
    <row r="1491" s="320" customFormat="1"/>
    <row r="1492" s="320" customFormat="1"/>
    <row r="1493" s="320" customFormat="1"/>
    <row r="1494" s="320" customFormat="1"/>
    <row r="1495" s="320" customFormat="1"/>
    <row r="1496" s="320" customFormat="1"/>
    <row r="1497" s="320" customFormat="1"/>
    <row r="1498" s="320" customFormat="1"/>
    <row r="1499" s="320" customFormat="1"/>
    <row r="1500" s="320" customFormat="1"/>
    <row r="1501" s="320" customFormat="1"/>
    <row r="1502" s="320" customFormat="1"/>
    <row r="1503" s="320" customFormat="1"/>
    <row r="1504" s="320" customFormat="1"/>
    <row r="1505" s="320" customFormat="1"/>
    <row r="1506" s="320" customFormat="1"/>
    <row r="1507" s="320" customFormat="1"/>
    <row r="1508" s="320" customFormat="1"/>
    <row r="1509" s="320" customFormat="1"/>
    <row r="1510" s="320" customFormat="1"/>
    <row r="1511" s="320" customFormat="1"/>
    <row r="1512" s="320" customFormat="1"/>
    <row r="1513" s="320" customFormat="1"/>
    <row r="1514" s="320" customFormat="1"/>
    <row r="1515" s="320" customFormat="1"/>
    <row r="1516" s="320" customFormat="1"/>
    <row r="1517" s="320" customFormat="1"/>
    <row r="1518" s="320" customFormat="1"/>
    <row r="1519" s="320" customFormat="1"/>
    <row r="1520" s="320" customFormat="1"/>
    <row r="1521" s="320" customFormat="1"/>
    <row r="1522" s="320" customFormat="1"/>
    <row r="1523" s="320" customFormat="1"/>
    <row r="1524" s="320" customFormat="1"/>
    <row r="1525" s="320" customFormat="1"/>
    <row r="1526" s="320" customFormat="1"/>
    <row r="1527" s="320" customFormat="1"/>
    <row r="1528" s="320" customFormat="1"/>
    <row r="1529" s="320" customFormat="1"/>
    <row r="1530" s="320" customFormat="1"/>
    <row r="1531" s="320" customFormat="1"/>
    <row r="1532" s="320" customFormat="1"/>
    <row r="1533" s="320" customFormat="1"/>
    <row r="1534" s="320" customFormat="1"/>
    <row r="1535" s="320" customFormat="1"/>
    <row r="1536" s="320" customFormat="1"/>
    <row r="1537" s="320" customFormat="1"/>
    <row r="1538" s="320" customFormat="1"/>
    <row r="1539" s="320" customFormat="1"/>
    <row r="1540" s="320" customFormat="1"/>
    <row r="1541" s="320" customFormat="1"/>
    <row r="1542" s="320" customFormat="1"/>
    <row r="1543" s="320" customFormat="1"/>
    <row r="1544" s="320" customFormat="1"/>
    <row r="1545" s="320" customFormat="1"/>
    <row r="1546" s="320" customFormat="1"/>
    <row r="1547" s="320" customFormat="1"/>
    <row r="1548" s="320" customFormat="1"/>
    <row r="1549" s="320" customFormat="1"/>
    <row r="1550" s="320" customFormat="1"/>
    <row r="1551" s="320" customFormat="1"/>
    <row r="1552" s="320" customFormat="1"/>
    <row r="1553" s="320" customFormat="1"/>
    <row r="1554" s="320" customFormat="1"/>
    <row r="1555" s="320" customFormat="1"/>
    <row r="1556" s="320" customFormat="1"/>
    <row r="1557" s="320" customFormat="1"/>
    <row r="1558" s="320" customFormat="1"/>
    <row r="1559" s="320" customFormat="1"/>
    <row r="1560" s="320" customFormat="1"/>
    <row r="1561" s="320" customFormat="1"/>
    <row r="1562" s="320" customFormat="1"/>
    <row r="1563" s="320" customFormat="1"/>
    <row r="1564" s="320" customFormat="1"/>
    <row r="1565" s="320" customFormat="1"/>
    <row r="1566" s="320" customFormat="1"/>
    <row r="1567" s="320" customFormat="1"/>
    <row r="1568" s="320" customFormat="1"/>
    <row r="1569" s="320" customFormat="1"/>
    <row r="1570" s="320" customFormat="1"/>
    <row r="1571" s="320" customFormat="1"/>
    <row r="1572" s="320" customFormat="1"/>
    <row r="1573" s="320" customFormat="1"/>
    <row r="1574" s="320" customFormat="1"/>
    <row r="1575" s="320" customFormat="1"/>
    <row r="1576" s="320" customFormat="1"/>
    <row r="1577" s="320" customFormat="1"/>
    <row r="1578" s="320" customFormat="1"/>
    <row r="1579" s="320" customFormat="1"/>
    <row r="1580" s="320" customFormat="1"/>
    <row r="1581" s="320" customFormat="1"/>
    <row r="1582" s="320" customFormat="1"/>
    <row r="1583" s="320" customFormat="1"/>
    <row r="1584" s="320" customFormat="1"/>
    <row r="1585" s="320" customFormat="1"/>
    <row r="1586" s="320" customFormat="1"/>
    <row r="1587" s="320" customFormat="1"/>
    <row r="1588" s="320" customFormat="1"/>
    <row r="1589" s="320" customFormat="1"/>
    <row r="1590" s="320" customFormat="1"/>
    <row r="1591" s="320" customFormat="1"/>
    <row r="1592" s="320" customFormat="1"/>
    <row r="1593" s="320" customFormat="1"/>
    <row r="1594" s="320" customFormat="1"/>
    <row r="1595" s="320" customFormat="1"/>
    <row r="1596" s="320" customFormat="1"/>
    <row r="1597" s="320" customFormat="1"/>
    <row r="1598" s="320" customFormat="1"/>
    <row r="1599" s="320" customFormat="1"/>
    <row r="1600" s="320" customFormat="1"/>
    <row r="1601" s="320" customFormat="1"/>
    <row r="1602" s="320" customFormat="1"/>
    <row r="1603" s="320" customFormat="1"/>
    <row r="1604" s="320" customFormat="1"/>
    <row r="1605" s="320" customFormat="1"/>
    <row r="1606" s="320" customFormat="1"/>
    <row r="1607" s="320" customFormat="1"/>
    <row r="1608" s="320" customFormat="1"/>
    <row r="1609" s="320" customFormat="1"/>
    <row r="1610" s="320" customFormat="1"/>
    <row r="1611" s="320" customFormat="1"/>
    <row r="1612" s="320" customFormat="1"/>
    <row r="1613" s="320" customFormat="1"/>
    <row r="1614" s="320" customFormat="1"/>
    <row r="1615" s="320" customFormat="1"/>
    <row r="1616" s="320" customFormat="1"/>
    <row r="1617" s="320" customFormat="1"/>
    <row r="1618" s="320" customFormat="1"/>
    <row r="1619" s="320" customFormat="1"/>
    <row r="1620" s="320" customFormat="1"/>
    <row r="1621" s="320" customFormat="1"/>
    <row r="1622" s="320" customFormat="1"/>
    <row r="1623" s="320" customFormat="1"/>
    <row r="1624" s="320" customFormat="1"/>
    <row r="1625" s="320" customFormat="1"/>
    <row r="1626" s="320" customFormat="1"/>
    <row r="1627" s="320" customFormat="1"/>
    <row r="1628" s="320" customFormat="1"/>
    <row r="1629" s="320" customFormat="1"/>
    <row r="1630" s="320" customFormat="1"/>
    <row r="1631" s="320" customFormat="1"/>
    <row r="1632" s="320" customFormat="1"/>
    <row r="1633" s="320" customFormat="1"/>
    <row r="1634" s="320" customFormat="1"/>
    <row r="1635" s="320" customFormat="1"/>
    <row r="1636" s="320" customFormat="1"/>
    <row r="1637" s="320" customFormat="1"/>
    <row r="1638" s="320" customFormat="1"/>
    <row r="1639" s="320" customFormat="1"/>
    <row r="1640" s="320" customFormat="1"/>
    <row r="1641" s="320" customFormat="1"/>
    <row r="1642" s="320" customFormat="1"/>
    <row r="1643" s="320" customFormat="1"/>
    <row r="1644" s="320" customFormat="1"/>
    <row r="1645" s="320" customFormat="1"/>
    <row r="1646" s="320" customFormat="1"/>
    <row r="1647" s="320" customFormat="1"/>
    <row r="1648" s="320" customFormat="1"/>
    <row r="1649" s="320" customFormat="1"/>
    <row r="1650" s="320" customFormat="1"/>
    <row r="1651" s="320" customFormat="1"/>
    <row r="1652" s="320" customFormat="1"/>
    <row r="1653" s="320" customFormat="1"/>
    <row r="1654" s="320" customFormat="1"/>
    <row r="1655" s="320" customFormat="1"/>
    <row r="1656" s="320" customFormat="1"/>
    <row r="1657" s="320" customFormat="1"/>
    <row r="1658" s="320" customFormat="1"/>
    <row r="1659" s="320" customFormat="1"/>
    <row r="1660" s="320" customFormat="1"/>
    <row r="1661" s="320" customFormat="1"/>
    <row r="1662" s="320" customFormat="1"/>
    <row r="1663" s="320" customFormat="1"/>
    <row r="1664" s="320" customFormat="1"/>
    <row r="1665" s="320" customFormat="1"/>
    <row r="1666" s="320" customFormat="1"/>
    <row r="1667" s="320" customFormat="1"/>
    <row r="1668" s="320" customFormat="1"/>
    <row r="1669" s="320" customFormat="1"/>
    <row r="1670" s="320" customFormat="1"/>
    <row r="1671" s="320" customFormat="1"/>
    <row r="1672" s="320" customFormat="1"/>
    <row r="1673" s="320" customFormat="1"/>
    <row r="1674" s="320" customFormat="1"/>
    <row r="1675" s="320" customFormat="1"/>
    <row r="1676" s="320" customFormat="1"/>
    <row r="1677" s="320" customFormat="1"/>
    <row r="1678" s="320" customFormat="1"/>
    <row r="1679" s="320" customFormat="1"/>
    <row r="1680" s="320" customFormat="1"/>
    <row r="1681" s="320" customFormat="1"/>
    <row r="1682" s="320" customFormat="1"/>
    <row r="1683" s="320" customFormat="1"/>
    <row r="1684" s="320" customFormat="1"/>
    <row r="1685" s="320" customFormat="1"/>
    <row r="1686" s="320" customFormat="1"/>
    <row r="1687" s="320" customFormat="1"/>
    <row r="1688" s="320" customFormat="1"/>
    <row r="1689" s="320" customFormat="1"/>
    <row r="1690" s="320" customFormat="1"/>
    <row r="1691" s="320" customFormat="1"/>
    <row r="1692" s="320" customFormat="1"/>
    <row r="1693" s="320" customFormat="1"/>
    <row r="1694" s="320" customFormat="1"/>
    <row r="1695" s="320" customFormat="1"/>
    <row r="1696" s="320" customFormat="1"/>
    <row r="1697" s="320" customFormat="1"/>
    <row r="1698" s="320" customFormat="1"/>
    <row r="1699" s="320" customFormat="1"/>
    <row r="1700" s="320" customFormat="1"/>
    <row r="1701" s="320" customFormat="1"/>
    <row r="1702" s="320" customFormat="1"/>
    <row r="1703" s="320" customFormat="1"/>
    <row r="1704" s="320" customFormat="1"/>
    <row r="1705" s="320" customFormat="1"/>
    <row r="1706" s="320" customFormat="1"/>
    <row r="1707" s="320" customFormat="1"/>
    <row r="1708" s="320" customFormat="1"/>
    <row r="1709" s="320" customFormat="1"/>
    <row r="1710" s="320" customFormat="1"/>
    <row r="1711" s="320" customFormat="1"/>
    <row r="1712" s="320" customFormat="1"/>
    <row r="1713" s="320" customFormat="1"/>
    <row r="1714" s="320" customFormat="1"/>
    <row r="1715" s="320" customFormat="1"/>
    <row r="1716" s="320" customFormat="1"/>
    <row r="1717" s="320" customFormat="1"/>
    <row r="1718" s="320" customFormat="1"/>
    <row r="1719" s="320" customFormat="1"/>
    <row r="1720" s="320" customFormat="1"/>
    <row r="1721" s="320" customFormat="1"/>
    <row r="1722" s="320" customFormat="1"/>
    <row r="1723" s="320" customFormat="1"/>
    <row r="1724" s="320" customFormat="1"/>
    <row r="1725" s="320" customFormat="1"/>
    <row r="1726" s="320" customFormat="1"/>
    <row r="1727" s="320" customFormat="1"/>
    <row r="1728" s="320" customFormat="1"/>
    <row r="1729" s="320" customFormat="1"/>
    <row r="1730" s="320" customFormat="1"/>
    <row r="1731" s="320" customFormat="1"/>
    <row r="1732" s="320" customFormat="1"/>
    <row r="1733" s="320" customFormat="1"/>
    <row r="1734" s="320" customFormat="1"/>
    <row r="1735" s="320" customFormat="1"/>
    <row r="1736" s="320" customFormat="1"/>
    <row r="1737" s="320" customFormat="1"/>
    <row r="1738" s="320" customFormat="1"/>
    <row r="1739" s="320" customFormat="1"/>
    <row r="1740" s="320" customFormat="1"/>
    <row r="1741" s="320" customFormat="1"/>
    <row r="1742" s="320" customFormat="1"/>
    <row r="1743" s="320" customFormat="1"/>
    <row r="1744" s="320" customFormat="1"/>
    <row r="1745" s="320" customFormat="1"/>
    <row r="1746" s="320" customFormat="1"/>
    <row r="1747" s="320" customFormat="1"/>
    <row r="1748" s="320" customFormat="1"/>
    <row r="1749" s="320" customFormat="1"/>
    <row r="1750" s="320" customFormat="1"/>
    <row r="1751" s="320" customFormat="1"/>
    <row r="1752" s="320" customFormat="1"/>
    <row r="1753" s="320" customFormat="1"/>
    <row r="1754" s="320" customFormat="1"/>
    <row r="1755" s="320" customFormat="1"/>
    <row r="1756" s="320" customFormat="1"/>
    <row r="1757" s="320" customFormat="1"/>
    <row r="1758" s="320" customFormat="1"/>
    <row r="1759" s="320" customFormat="1"/>
    <row r="1760" s="320" customFormat="1"/>
    <row r="1761" s="320" customFormat="1"/>
    <row r="1762" s="320" customFormat="1"/>
    <row r="1763" s="320" customFormat="1"/>
    <row r="1764" s="320" customFormat="1"/>
    <row r="1765" s="320" customFormat="1"/>
    <row r="1766" s="320" customFormat="1"/>
    <row r="1767" s="320" customFormat="1"/>
    <row r="1768" s="320" customFormat="1"/>
    <row r="1769" s="320" customFormat="1"/>
    <row r="1770" s="320" customFormat="1"/>
    <row r="1771" s="320" customFormat="1"/>
    <row r="1772" s="320" customFormat="1"/>
    <row r="1773" s="320" customFormat="1"/>
    <row r="1774" s="320" customFormat="1"/>
    <row r="1775" s="320" customFormat="1"/>
    <row r="1776" s="320" customFormat="1"/>
    <row r="1777" s="320" customFormat="1"/>
    <row r="1778" s="320" customFormat="1"/>
    <row r="1779" s="320" customFormat="1"/>
    <row r="1780" s="320" customFormat="1"/>
    <row r="1781" s="320" customFormat="1"/>
    <row r="1782" s="320" customFormat="1"/>
    <row r="1783" s="320" customFormat="1"/>
    <row r="1784" s="320" customFormat="1"/>
    <row r="1785" s="320" customFormat="1"/>
    <row r="1786" s="320" customFormat="1"/>
    <row r="1787" s="320" customFormat="1"/>
    <row r="1788" s="320" customFormat="1"/>
    <row r="1789" s="320" customFormat="1"/>
    <row r="1790" s="320" customFormat="1"/>
    <row r="1791" s="320" customFormat="1"/>
    <row r="1792" s="320" customFormat="1"/>
    <row r="1793" s="320" customFormat="1"/>
    <row r="1794" s="320" customFormat="1"/>
    <row r="1795" s="320" customFormat="1"/>
    <row r="1796" s="320" customFormat="1"/>
    <row r="1797" s="320" customFormat="1"/>
    <row r="1798" s="320" customFormat="1"/>
    <row r="1799" s="320" customFormat="1"/>
    <row r="1800" s="320" customFormat="1"/>
    <row r="1801" s="320" customFormat="1"/>
    <row r="1802" s="320" customFormat="1"/>
    <row r="1803" s="320" customFormat="1"/>
    <row r="1804" s="320" customFormat="1"/>
    <row r="1805" s="320" customFormat="1"/>
    <row r="1806" s="320" customFormat="1"/>
    <row r="1807" s="320" customFormat="1"/>
    <row r="1808" s="320" customFormat="1"/>
    <row r="1809" s="320" customFormat="1"/>
    <row r="1810" s="320" customFormat="1"/>
    <row r="1811" s="320" customFormat="1"/>
    <row r="1812" s="320" customFormat="1"/>
    <row r="1813" s="320" customFormat="1"/>
    <row r="1814" s="320" customFormat="1"/>
    <row r="1815" s="320" customFormat="1"/>
    <row r="1816" s="320" customFormat="1"/>
    <row r="1817" s="320" customFormat="1"/>
    <row r="1818" s="320" customFormat="1"/>
    <row r="1819" s="320" customFormat="1"/>
    <row r="1820" s="320" customFormat="1"/>
    <row r="1821" s="320" customFormat="1"/>
    <row r="1822" s="320" customFormat="1"/>
    <row r="1823" s="320" customFormat="1"/>
    <row r="1824" s="320" customFormat="1"/>
    <row r="1825" s="320" customFormat="1"/>
    <row r="1826" s="320" customFormat="1"/>
    <row r="1827" s="320" customFormat="1"/>
    <row r="1828" s="320" customFormat="1"/>
    <row r="1829" s="320" customFormat="1"/>
    <row r="1830" s="320" customFormat="1"/>
    <row r="1831" s="320" customFormat="1"/>
    <row r="1832" s="320" customFormat="1"/>
    <row r="1833" s="320" customFormat="1"/>
    <row r="1834" s="320" customFormat="1"/>
    <row r="1835" s="320" customFormat="1"/>
    <row r="1836" s="320" customFormat="1"/>
    <row r="1837" s="320" customFormat="1"/>
    <row r="1838" s="320" customFormat="1"/>
    <row r="1839" s="320" customFormat="1"/>
    <row r="1840" s="320" customFormat="1"/>
    <row r="1841" s="320" customFormat="1"/>
    <row r="1842" s="320" customFormat="1"/>
    <row r="1843" s="320" customFormat="1"/>
    <row r="1844" s="320" customFormat="1"/>
    <row r="1845" s="320" customFormat="1"/>
    <row r="1846" s="320" customFormat="1"/>
    <row r="1847" s="320" customFormat="1"/>
    <row r="1848" s="320" customFormat="1"/>
    <row r="1849" s="320" customFormat="1"/>
    <row r="1850" s="320" customFormat="1"/>
    <row r="1851" s="320" customFormat="1"/>
    <row r="1852" s="320" customFormat="1"/>
    <row r="1853" s="320" customFormat="1"/>
    <row r="1854" s="320" customFormat="1"/>
    <row r="1855" s="320" customFormat="1"/>
    <row r="1856" s="320" customFormat="1"/>
    <row r="1857" s="320" customFormat="1"/>
    <row r="1858" s="320" customFormat="1"/>
    <row r="1859" s="320" customFormat="1"/>
    <row r="1860" s="320" customFormat="1"/>
    <row r="1861" s="320" customFormat="1"/>
    <row r="1862" s="320" customFormat="1"/>
    <row r="1863" s="320" customFormat="1"/>
    <row r="1864" s="320" customFormat="1"/>
    <row r="1865" s="320" customFormat="1"/>
    <row r="1866" s="320" customFormat="1"/>
    <row r="1867" s="320" customFormat="1"/>
    <row r="1868" s="320" customFormat="1"/>
    <row r="1869" s="320" customFormat="1"/>
    <row r="1870" s="320" customFormat="1"/>
    <row r="1871" s="320" customFormat="1"/>
    <row r="1872" s="320" customFormat="1"/>
    <row r="1873" s="320" customFormat="1"/>
    <row r="1874" s="320" customFormat="1"/>
    <row r="1875" s="320" customFormat="1"/>
    <row r="1876" s="320" customFormat="1"/>
    <row r="1877" s="320" customFormat="1"/>
    <row r="1878" s="320" customFormat="1"/>
    <row r="1879" s="320" customFormat="1"/>
    <row r="1880" s="320" customFormat="1"/>
    <row r="1881" s="320" customFormat="1"/>
    <row r="1882" s="320" customFormat="1"/>
    <row r="1883" s="320" customFormat="1"/>
    <row r="1884" s="320" customFormat="1"/>
    <row r="1885" s="320" customFormat="1"/>
    <row r="1886" s="320" customFormat="1"/>
    <row r="1887" s="320" customFormat="1"/>
    <row r="1888" s="320" customFormat="1"/>
    <row r="1889" s="320" customFormat="1"/>
    <row r="1890" s="320" customFormat="1"/>
    <row r="1891" s="320" customFormat="1"/>
    <row r="1892" s="320" customFormat="1"/>
    <row r="1893" s="320" customFormat="1"/>
    <row r="1894" s="320" customFormat="1"/>
    <row r="1895" s="320" customFormat="1"/>
    <row r="1896" s="320" customFormat="1"/>
    <row r="1897" s="320" customFormat="1"/>
    <row r="1898" s="320" customFormat="1"/>
    <row r="1899" s="320" customFormat="1"/>
    <row r="1900" s="320" customFormat="1"/>
    <row r="1901" s="320" customFormat="1"/>
    <row r="1902" s="320" customFormat="1"/>
    <row r="1903" s="320" customFormat="1"/>
    <row r="1904" s="320" customFormat="1"/>
    <row r="1905" s="320" customFormat="1"/>
    <row r="1906" s="320" customFormat="1"/>
    <row r="1907" s="320" customFormat="1"/>
    <row r="1908" s="320" customFormat="1"/>
    <row r="1909" s="320" customFormat="1"/>
    <row r="1910" s="320" customFormat="1"/>
    <row r="1911" s="320" customFormat="1"/>
    <row r="1912" s="320" customFormat="1"/>
    <row r="1913" s="320" customFormat="1"/>
    <row r="1914" s="320" customFormat="1"/>
    <row r="1915" s="320" customFormat="1"/>
    <row r="1916" s="320" customFormat="1"/>
    <row r="1917" s="320" customFormat="1"/>
    <row r="1918" s="320" customFormat="1"/>
    <row r="1919" s="320" customFormat="1"/>
    <row r="1920" s="320" customFormat="1"/>
    <row r="1921" s="320" customFormat="1"/>
    <row r="1922" s="320" customFormat="1"/>
    <row r="1923" s="320" customFormat="1"/>
    <row r="1924" s="320" customFormat="1"/>
    <row r="1925" s="320" customFormat="1"/>
    <row r="1926" s="320" customFormat="1"/>
    <row r="1927" s="320" customFormat="1"/>
    <row r="1928" s="320" customFormat="1"/>
    <row r="1929" s="320" customFormat="1"/>
    <row r="1930" s="320" customFormat="1"/>
    <row r="1931" s="320" customFormat="1"/>
    <row r="1932" s="320" customFormat="1"/>
    <row r="1933" s="320" customFormat="1"/>
    <row r="1934" s="320" customFormat="1"/>
    <row r="1935" s="320" customFormat="1"/>
    <row r="1936" s="320" customFormat="1"/>
    <row r="1937" s="320" customFormat="1"/>
    <row r="1938" s="320" customFormat="1"/>
    <row r="1939" s="320" customFormat="1"/>
    <row r="1940" s="320" customFormat="1"/>
    <row r="1941" s="320" customFormat="1"/>
    <row r="1942" s="320" customFormat="1"/>
    <row r="1943" s="320" customFormat="1"/>
    <row r="1944" s="320" customFormat="1"/>
    <row r="1945" s="320" customFormat="1"/>
    <row r="1946" s="320" customFormat="1"/>
    <row r="1947" s="320" customFormat="1"/>
    <row r="1948" s="320" customFormat="1"/>
    <row r="1949" s="320" customFormat="1"/>
    <row r="1950" s="320" customFormat="1"/>
    <row r="1951" s="320" customFormat="1"/>
    <row r="1952" s="320" customFormat="1"/>
    <row r="1953" s="320" customFormat="1"/>
    <row r="1954" s="320" customFormat="1"/>
    <row r="1955" s="320" customFormat="1"/>
    <row r="1956" s="320" customFormat="1"/>
    <row r="1957" s="320" customFormat="1"/>
    <row r="1958" s="320" customFormat="1"/>
    <row r="1959" s="320" customFormat="1"/>
    <row r="1960" s="320" customFormat="1"/>
    <row r="1961" s="320" customFormat="1"/>
    <row r="1962" s="320" customFormat="1"/>
    <row r="1963" s="320" customFormat="1"/>
    <row r="1964" s="320" customFormat="1"/>
    <row r="1965" s="320" customFormat="1"/>
    <row r="1966" s="320" customFormat="1"/>
    <row r="1967" s="320" customFormat="1"/>
    <row r="1968" s="320" customFormat="1"/>
    <row r="1969" s="320" customFormat="1"/>
    <row r="1970" s="320" customFormat="1"/>
    <row r="1971" s="320" customFormat="1"/>
    <row r="1972" s="320" customFormat="1"/>
    <row r="1973" s="320" customFormat="1"/>
    <row r="1974" s="320" customFormat="1"/>
    <row r="1975" s="320" customFormat="1"/>
    <row r="1976" s="320" customFormat="1"/>
    <row r="1977" s="320" customFormat="1"/>
    <row r="1978" s="320" customFormat="1"/>
    <row r="1979" s="320" customFormat="1"/>
    <row r="1980" s="320" customFormat="1"/>
    <row r="1981" s="320" customFormat="1"/>
    <row r="1982" s="320" customFormat="1"/>
    <row r="1983" s="320" customFormat="1"/>
    <row r="1984" s="320" customFormat="1"/>
    <row r="1985" s="320" customFormat="1"/>
    <row r="1986" s="320" customFormat="1"/>
    <row r="1987" s="320" customFormat="1"/>
    <row r="1988" s="320" customFormat="1"/>
    <row r="1989" s="320" customFormat="1"/>
    <row r="1990" s="320" customFormat="1"/>
    <row r="1991" s="320" customFormat="1"/>
    <row r="1992" s="320" customFormat="1"/>
    <row r="1993" s="320" customFormat="1"/>
    <row r="1994" s="320" customFormat="1"/>
    <row r="1995" s="320" customFormat="1"/>
    <row r="1996" s="320" customFormat="1"/>
    <row r="1997" s="320" customFormat="1"/>
    <row r="1998" s="320" customFormat="1"/>
    <row r="1999" s="320" customFormat="1"/>
    <row r="2000" s="320" customFormat="1"/>
    <row r="2001" s="320" customFormat="1"/>
    <row r="2002" s="320" customFormat="1"/>
    <row r="2003" s="320" customFormat="1"/>
    <row r="2004" s="320" customFormat="1"/>
    <row r="2005" s="320" customFormat="1"/>
    <row r="2006" s="320" customFormat="1"/>
    <row r="2007" s="320" customFormat="1"/>
    <row r="2008" s="320" customFormat="1"/>
    <row r="2009" s="320" customFormat="1"/>
    <row r="2010" s="320" customFormat="1"/>
    <row r="2011" s="320" customFormat="1"/>
    <row r="2012" s="320" customFormat="1"/>
    <row r="2013" s="320" customFormat="1"/>
    <row r="2014" s="320" customFormat="1"/>
    <row r="2015" s="320" customFormat="1"/>
    <row r="2016" s="320" customFormat="1"/>
    <row r="2017" s="320" customFormat="1"/>
    <row r="2018" s="320" customFormat="1"/>
    <row r="2019" s="320" customFormat="1"/>
    <row r="2020" s="320" customFormat="1"/>
    <row r="2021" s="320" customFormat="1"/>
    <row r="2022" s="320" customFormat="1"/>
    <row r="2023" s="320" customFormat="1"/>
    <row r="2024" s="320" customFormat="1"/>
    <row r="2025" s="320" customFormat="1"/>
    <row r="2026" s="320" customFormat="1"/>
    <row r="2027" s="320" customFormat="1"/>
    <row r="2028" s="320" customFormat="1"/>
    <row r="2029" s="320" customFormat="1"/>
    <row r="2030" s="320" customFormat="1"/>
    <row r="2031" s="320" customFormat="1"/>
    <row r="2032" s="320" customFormat="1"/>
    <row r="2033" s="320" customFormat="1"/>
    <row r="2034" s="320" customFormat="1"/>
    <row r="2035" s="320" customFormat="1"/>
    <row r="2036" s="320" customFormat="1"/>
    <row r="2037" s="320" customFormat="1"/>
    <row r="2038" s="320" customFormat="1"/>
    <row r="2039" s="320" customFormat="1"/>
    <row r="2040" s="320" customFormat="1"/>
    <row r="2041" s="320" customFormat="1"/>
    <row r="2042" s="320" customFormat="1"/>
    <row r="2043" s="320" customFormat="1"/>
    <row r="2044" s="320" customFormat="1"/>
    <row r="2045" s="320" customFormat="1"/>
    <row r="2046" s="320" customFormat="1"/>
    <row r="2047" s="320" customFormat="1"/>
    <row r="2048" s="320" customFormat="1"/>
    <row r="2049" s="320" customFormat="1"/>
    <row r="2050" s="320" customFormat="1"/>
    <row r="2051" s="320" customFormat="1"/>
    <row r="2052" s="320" customFormat="1"/>
    <row r="2053" s="320" customFormat="1"/>
    <row r="2054" s="320" customFormat="1"/>
    <row r="2055" s="320" customFormat="1"/>
    <row r="2056" s="320" customFormat="1"/>
    <row r="2057" s="320" customFormat="1"/>
    <row r="2058" s="320" customFormat="1"/>
    <row r="2059" s="320" customFormat="1"/>
    <row r="2060" s="320" customFormat="1"/>
    <row r="2061" s="320" customFormat="1"/>
    <row r="2062" s="320" customFormat="1"/>
    <row r="2063" s="320" customFormat="1"/>
    <row r="2064" s="320" customFormat="1"/>
    <row r="2065" s="320" customFormat="1"/>
    <row r="2066" s="320" customFormat="1"/>
    <row r="2067" s="320" customFormat="1"/>
    <row r="2068" s="320" customFormat="1"/>
    <row r="2069" s="320" customFormat="1"/>
    <row r="2070" s="320" customFormat="1"/>
    <row r="2071" s="320" customFormat="1"/>
    <row r="2072" s="320" customFormat="1"/>
    <row r="2073" s="320" customFormat="1"/>
    <row r="2074" s="320" customFormat="1"/>
    <row r="2075" s="320" customFormat="1"/>
    <row r="2076" s="320" customFormat="1"/>
    <row r="2077" s="320" customFormat="1"/>
    <row r="2078" s="320" customFormat="1"/>
    <row r="2079" s="320" customFormat="1"/>
    <row r="2080" s="320" customFormat="1"/>
    <row r="2081" s="320" customFormat="1"/>
    <row r="2082" s="320" customFormat="1"/>
    <row r="2083" s="320" customFormat="1"/>
    <row r="2084" s="320" customFormat="1"/>
    <row r="2085" s="320" customFormat="1"/>
    <row r="2086" s="320" customFormat="1"/>
    <row r="2087" s="320" customFormat="1"/>
    <row r="2088" s="320" customFormat="1"/>
    <row r="2089" s="320" customFormat="1"/>
    <row r="2090" s="320" customFormat="1"/>
    <row r="2091" s="320" customFormat="1"/>
    <row r="2092" s="320" customFormat="1"/>
    <row r="2093" s="320" customFormat="1"/>
    <row r="2094" s="320" customFormat="1"/>
    <row r="2095" s="320" customFormat="1"/>
    <row r="2096" s="320" customFormat="1"/>
    <row r="2097" s="320" customFormat="1"/>
    <row r="2098" s="320" customFormat="1"/>
    <row r="2099" s="320" customFormat="1"/>
    <row r="2100" s="320" customFormat="1"/>
    <row r="2101" s="320" customFormat="1"/>
    <row r="2102" s="320" customFormat="1"/>
    <row r="2103" s="320" customFormat="1"/>
    <row r="2104" s="320" customFormat="1"/>
    <row r="2105" s="320" customFormat="1"/>
    <row r="2106" s="320" customFormat="1"/>
    <row r="2107" s="320" customFormat="1"/>
    <row r="2108" s="320" customFormat="1"/>
    <row r="2109" s="320" customFormat="1"/>
    <row r="2110" s="320" customFormat="1"/>
    <row r="2111" s="320" customFormat="1"/>
    <row r="2112" s="320" customFormat="1"/>
    <row r="2113" s="320" customFormat="1"/>
    <row r="2114" s="320" customFormat="1"/>
    <row r="2115" s="320" customFormat="1"/>
    <row r="2116" s="320" customFormat="1"/>
    <row r="2117" s="320" customFormat="1"/>
    <row r="2118" s="320" customFormat="1"/>
    <row r="2119" s="320" customFormat="1"/>
    <row r="2120" s="320" customFormat="1"/>
    <row r="2121" s="320" customFormat="1"/>
    <row r="2122" s="320" customFormat="1"/>
    <row r="2123" s="320" customFormat="1"/>
    <row r="2124" s="320" customFormat="1"/>
    <row r="2125" s="320" customFormat="1"/>
    <row r="2126" s="320" customFormat="1"/>
    <row r="2127" s="320" customFormat="1"/>
    <row r="2128" s="320" customFormat="1"/>
    <row r="2129" s="320" customFormat="1"/>
    <row r="2130" s="320" customFormat="1"/>
    <row r="2131" s="320" customFormat="1"/>
    <row r="2132" s="320" customFormat="1"/>
    <row r="2133" s="320" customFormat="1"/>
    <row r="2134" s="320" customFormat="1"/>
    <row r="2135" s="320" customFormat="1"/>
    <row r="2136" s="320" customFormat="1"/>
    <row r="2137" s="320" customFormat="1"/>
    <row r="2138" s="320" customFormat="1"/>
    <row r="2139" s="320" customFormat="1"/>
    <row r="2140" s="320" customFormat="1"/>
    <row r="2141" s="320" customFormat="1"/>
    <row r="2142" s="320" customFormat="1"/>
    <row r="2143" s="320" customFormat="1"/>
    <row r="2144" s="320" customFormat="1"/>
    <row r="2145" s="320" customFormat="1"/>
    <row r="2146" s="320" customFormat="1"/>
    <row r="2147" s="320" customFormat="1"/>
    <row r="2148" s="320" customFormat="1"/>
    <row r="2149" s="320" customFormat="1"/>
    <row r="2150" s="320" customFormat="1"/>
    <row r="2151" s="320" customFormat="1"/>
    <row r="2152" s="320" customFormat="1"/>
    <row r="2153" s="320" customFormat="1"/>
    <row r="2154" s="320" customFormat="1"/>
    <row r="2155" s="320" customFormat="1"/>
    <row r="2156" s="320" customFormat="1"/>
    <row r="2157" s="320" customFormat="1"/>
    <row r="2158" s="320" customFormat="1"/>
    <row r="2159" s="320" customFormat="1"/>
    <row r="2160" s="320" customFormat="1"/>
    <row r="2161" s="320" customFormat="1"/>
    <row r="2162" s="320" customFormat="1"/>
    <row r="2163" s="320" customFormat="1"/>
    <row r="2164" s="320" customFormat="1"/>
    <row r="2165" s="320" customFormat="1"/>
    <row r="2166" s="320" customFormat="1"/>
    <row r="2167" s="320" customFormat="1"/>
    <row r="2168" s="320" customFormat="1"/>
    <row r="2169" s="320" customFormat="1"/>
    <row r="2170" s="320" customFormat="1"/>
    <row r="2171" s="320" customFormat="1"/>
    <row r="2172" s="320" customFormat="1"/>
    <row r="2173" s="320" customFormat="1"/>
    <row r="2174" s="320" customFormat="1"/>
    <row r="2175" s="320" customFormat="1"/>
    <row r="2176" s="320" customFormat="1"/>
    <row r="2177" s="320" customFormat="1"/>
    <row r="2178" s="320" customFormat="1"/>
    <row r="2179" s="320" customFormat="1"/>
    <row r="2180" s="320" customFormat="1"/>
    <row r="2181" s="320" customFormat="1"/>
    <row r="2182" s="320" customFormat="1"/>
    <row r="2183" s="320" customFormat="1"/>
    <row r="2184" s="320" customFormat="1"/>
    <row r="2185" s="320" customFormat="1"/>
    <row r="2186" s="320" customFormat="1"/>
    <row r="2187" s="320" customFormat="1"/>
    <row r="2188" s="320" customFormat="1"/>
    <row r="2189" s="320" customFormat="1"/>
    <row r="2190" s="320" customFormat="1"/>
    <row r="2191" s="320" customFormat="1"/>
    <row r="2192" s="320" customFormat="1"/>
    <row r="2193" s="320" customFormat="1"/>
    <row r="2194" s="320" customFormat="1"/>
    <row r="2195" s="320" customFormat="1"/>
    <row r="2196" s="320" customFormat="1"/>
    <row r="2197" s="320" customFormat="1"/>
    <row r="2198" s="320" customFormat="1"/>
    <row r="2199" s="320" customFormat="1"/>
    <row r="2200" s="320" customFormat="1"/>
    <row r="2201" s="320" customFormat="1"/>
    <row r="2202" s="320" customFormat="1"/>
    <row r="2203" s="320" customFormat="1"/>
    <row r="2204" s="320" customFormat="1"/>
    <row r="2205" s="320" customFormat="1"/>
    <row r="2206" s="320" customFormat="1"/>
    <row r="2207" s="320" customFormat="1"/>
    <row r="2208" s="320" customFormat="1"/>
    <row r="2209" s="320" customFormat="1"/>
    <row r="2210" s="320" customFormat="1"/>
    <row r="2211" s="320" customFormat="1"/>
    <row r="2212" s="320" customFormat="1"/>
    <row r="2213" s="320" customFormat="1"/>
    <row r="2214" s="320" customFormat="1"/>
    <row r="2215" s="320" customFormat="1"/>
    <row r="2216" s="320" customFormat="1"/>
    <row r="2217" s="320" customFormat="1"/>
    <row r="2218" s="320" customFormat="1"/>
    <row r="2219" s="320" customFormat="1"/>
    <row r="2220" s="320" customFormat="1"/>
    <row r="2221" s="320" customFormat="1"/>
    <row r="2222" s="320" customFormat="1"/>
    <row r="2223" s="320" customFormat="1"/>
    <row r="2224" s="320" customFormat="1"/>
    <row r="2225" s="320" customFormat="1"/>
    <row r="2226" s="320" customFormat="1"/>
    <row r="2227" s="320" customFormat="1"/>
    <row r="2228" s="320" customFormat="1"/>
    <row r="2229" s="320" customFormat="1"/>
    <row r="2230" s="320" customFormat="1"/>
    <row r="2231" s="320" customFormat="1"/>
    <row r="2232" s="320" customFormat="1"/>
    <row r="2233" s="320" customFormat="1"/>
    <row r="2234" s="320" customFormat="1"/>
    <row r="2235" s="320" customFormat="1"/>
    <row r="2236" s="320" customFormat="1"/>
    <row r="2237" s="320" customFormat="1"/>
    <row r="2238" s="320" customFormat="1"/>
    <row r="2239" s="320" customFormat="1"/>
    <row r="2240" s="320" customFormat="1"/>
    <row r="2241" s="320" customFormat="1"/>
    <row r="2242" s="320" customFormat="1"/>
    <row r="2243" s="320" customFormat="1"/>
    <row r="2244" s="320" customFormat="1"/>
    <row r="2245" s="320" customFormat="1"/>
    <row r="2246" s="320" customFormat="1"/>
    <row r="2247" s="320" customFormat="1"/>
    <row r="2248" s="320" customFormat="1"/>
    <row r="2249" s="320" customFormat="1"/>
    <row r="2250" s="320" customFormat="1"/>
    <row r="2251" s="320" customFormat="1"/>
    <row r="2252" s="320" customFormat="1"/>
    <row r="2253" s="320" customFormat="1"/>
    <row r="2254" s="320" customFormat="1"/>
    <row r="2255" s="320" customFormat="1"/>
    <row r="2256" s="320" customFormat="1"/>
    <row r="2257" s="320" customFormat="1"/>
    <row r="2258" s="320" customFormat="1"/>
    <row r="2259" s="320" customFormat="1"/>
    <row r="2260" s="320" customFormat="1"/>
    <row r="2261" s="320" customFormat="1"/>
    <row r="2262" s="320" customFormat="1"/>
    <row r="2263" s="320" customFormat="1"/>
    <row r="2264" s="320" customFormat="1"/>
    <row r="2265" s="320" customFormat="1"/>
    <row r="2266" s="320" customFormat="1"/>
    <row r="2267" s="320" customFormat="1"/>
    <row r="2268" s="320" customFormat="1"/>
    <row r="2269" s="320" customFormat="1"/>
    <row r="2270" s="320" customFormat="1"/>
    <row r="2271" s="320" customFormat="1"/>
    <row r="2272" s="320" customFormat="1"/>
    <row r="2273" s="320" customFormat="1"/>
    <row r="2274" s="320" customFormat="1"/>
    <row r="2275" s="320" customFormat="1"/>
    <row r="2276" s="320" customFormat="1"/>
    <row r="2277" s="320" customFormat="1"/>
    <row r="2278" s="320" customFormat="1"/>
    <row r="2279" s="320" customFormat="1"/>
    <row r="2280" s="320" customFormat="1"/>
    <row r="2281" s="320" customFormat="1"/>
    <row r="2282" s="320" customFormat="1"/>
    <row r="2283" s="320" customFormat="1"/>
    <row r="2284" s="320" customFormat="1"/>
    <row r="2285" s="320" customFormat="1"/>
    <row r="2286" s="320" customFormat="1"/>
    <row r="2287" s="320" customFormat="1"/>
    <row r="2288" s="320" customFormat="1"/>
    <row r="2289" s="320" customFormat="1"/>
    <row r="2290" s="320" customFormat="1"/>
    <row r="2291" s="320" customFormat="1"/>
    <row r="2292" s="320" customFormat="1"/>
    <row r="2293" s="320" customFormat="1"/>
    <row r="2294" s="320" customFormat="1"/>
    <row r="2295" s="320" customFormat="1"/>
    <row r="2296" s="320" customFormat="1"/>
    <row r="2297" s="320" customFormat="1"/>
    <row r="2298" s="320" customFormat="1"/>
    <row r="2299" s="320" customFormat="1"/>
    <row r="2300" s="320" customFormat="1"/>
    <row r="2301" s="320" customFormat="1"/>
    <row r="2302" s="320" customFormat="1"/>
    <row r="2303" s="320" customFormat="1"/>
    <row r="2304" s="320" customFormat="1"/>
    <row r="2305" s="320" customFormat="1"/>
    <row r="2306" s="320" customFormat="1"/>
    <row r="2307" s="320" customFormat="1"/>
    <row r="2308" s="320" customFormat="1"/>
    <row r="2309" s="320" customFormat="1"/>
    <row r="2310" s="320" customFormat="1"/>
    <row r="2311" s="320" customFormat="1"/>
    <row r="2312" s="320" customFormat="1"/>
    <row r="2313" s="320" customFormat="1"/>
    <row r="2314" s="320" customFormat="1"/>
    <row r="2315" s="320" customFormat="1"/>
    <row r="2316" s="320" customFormat="1"/>
    <row r="2317" s="320" customFormat="1"/>
    <row r="2318" s="320" customFormat="1"/>
    <row r="2319" s="320" customFormat="1"/>
    <row r="2320" s="320" customFormat="1"/>
    <row r="2321" s="320" customFormat="1"/>
    <row r="2322" s="320" customFormat="1"/>
    <row r="2323" s="320" customFormat="1"/>
    <row r="2324" s="320" customFormat="1"/>
    <row r="2325" s="320" customFormat="1"/>
    <row r="2326" s="320" customFormat="1"/>
    <row r="2327" s="320" customFormat="1"/>
    <row r="2328" s="320" customFormat="1"/>
    <row r="2329" s="320" customFormat="1"/>
    <row r="2330" s="320" customFormat="1"/>
    <row r="2331" s="320" customFormat="1"/>
    <row r="2332" s="320" customFormat="1"/>
    <row r="2333" s="320" customFormat="1"/>
    <row r="2334" s="320" customFormat="1"/>
    <row r="2335" s="320" customFormat="1"/>
    <row r="2336" s="320" customFormat="1"/>
    <row r="2337" s="320" customFormat="1"/>
    <row r="2338" s="320" customFormat="1"/>
    <row r="2339" s="320" customFormat="1"/>
    <row r="2340" s="320" customFormat="1"/>
    <row r="2341" s="320" customFormat="1"/>
    <row r="2342" s="320" customFormat="1"/>
    <row r="2343" s="320" customFormat="1"/>
    <row r="2344" s="320" customFormat="1"/>
    <row r="2345" s="320" customFormat="1"/>
    <row r="2346" s="320" customFormat="1"/>
    <row r="2347" s="320" customFormat="1"/>
    <row r="2348" s="320" customFormat="1"/>
    <row r="2349" s="320" customFormat="1"/>
    <row r="2350" s="320" customFormat="1"/>
    <row r="2351" s="320" customFormat="1"/>
    <row r="2352" s="320" customFormat="1"/>
    <row r="2353" s="320" customFormat="1"/>
    <row r="2354" s="320" customFormat="1"/>
    <row r="2355" s="320" customFormat="1"/>
    <row r="2356" s="320" customFormat="1"/>
    <row r="2357" s="320" customFormat="1"/>
    <row r="2358" s="320" customFormat="1"/>
    <row r="2359" s="320" customFormat="1"/>
    <row r="2360" s="320" customFormat="1"/>
    <row r="2361" s="320" customFormat="1"/>
    <row r="2362" s="320" customFormat="1"/>
    <row r="2363" s="320" customFormat="1"/>
    <row r="2364" s="320" customFormat="1"/>
    <row r="2365" s="320" customFormat="1"/>
    <row r="2366" s="320" customFormat="1"/>
    <row r="2367" s="320" customFormat="1"/>
    <row r="2368" s="320" customFormat="1"/>
    <row r="2369" s="320" customFormat="1"/>
    <row r="2370" s="320" customFormat="1"/>
    <row r="2371" s="320" customFormat="1"/>
    <row r="2372" s="320" customFormat="1"/>
    <row r="2373" s="320" customFormat="1"/>
    <row r="2374" s="320" customFormat="1"/>
    <row r="2375" s="320" customFormat="1"/>
    <row r="2376" s="320" customFormat="1"/>
    <row r="2377" s="320" customFormat="1"/>
    <row r="2378" s="320" customFormat="1"/>
    <row r="2379" s="320" customFormat="1"/>
    <row r="2380" s="320" customFormat="1"/>
    <row r="2381" s="320" customFormat="1"/>
    <row r="2382" s="320" customFormat="1"/>
    <row r="2383" s="320" customFormat="1"/>
    <row r="2384" s="320" customFormat="1"/>
    <row r="2385" s="320" customFormat="1"/>
    <row r="2386" s="320" customFormat="1"/>
    <row r="2387" s="320" customFormat="1"/>
    <row r="2388" s="320" customFormat="1"/>
    <row r="2389" s="320" customFormat="1"/>
    <row r="2390" s="320" customFormat="1"/>
    <row r="2391" s="320" customFormat="1"/>
    <row r="2392" s="320" customFormat="1"/>
    <row r="2393" s="320" customFormat="1"/>
    <row r="2394" s="320" customFormat="1"/>
    <row r="2395" s="320" customFormat="1"/>
    <row r="2396" s="320" customFormat="1"/>
    <row r="2397" s="320" customFormat="1"/>
    <row r="2398" s="320" customFormat="1"/>
    <row r="2399" s="320" customFormat="1"/>
    <row r="2400" s="320" customFormat="1"/>
    <row r="2401" s="320" customFormat="1"/>
    <row r="2402" s="320" customFormat="1"/>
    <row r="2403" s="320" customFormat="1"/>
    <row r="2404" s="320" customFormat="1"/>
    <row r="2405" s="320" customFormat="1"/>
    <row r="2406" s="320" customFormat="1"/>
    <row r="2407" s="320" customFormat="1"/>
    <row r="2408" s="320" customFormat="1"/>
    <row r="2409" s="320" customFormat="1"/>
    <row r="2410" s="320" customFormat="1"/>
    <row r="2411" s="320" customFormat="1"/>
    <row r="2412" s="320" customFormat="1"/>
    <row r="2413" s="320" customFormat="1"/>
    <row r="2414" s="320" customFormat="1"/>
    <row r="2415" s="320" customFormat="1"/>
    <row r="2416" s="320" customFormat="1"/>
    <row r="2417" s="320" customFormat="1"/>
    <row r="2418" s="320" customFormat="1"/>
    <row r="2419" s="320" customFormat="1"/>
    <row r="2420" s="320" customFormat="1"/>
    <row r="2421" s="320" customFormat="1"/>
    <row r="2422" s="320" customFormat="1"/>
    <row r="2423" s="320" customFormat="1"/>
    <row r="2424" s="320" customFormat="1"/>
    <row r="2425" s="320" customFormat="1"/>
    <row r="2426" s="320" customFormat="1"/>
    <row r="2427" s="320" customFormat="1"/>
    <row r="2428" s="320" customFormat="1"/>
    <row r="2429" s="320" customFormat="1"/>
    <row r="2430" s="320" customFormat="1"/>
    <row r="2431" s="320" customFormat="1"/>
    <row r="2432" s="320" customFormat="1"/>
    <row r="2433" s="320" customFormat="1"/>
    <row r="2434" s="320" customFormat="1"/>
    <row r="2435" s="320" customFormat="1"/>
    <row r="2436" s="320" customFormat="1"/>
    <row r="2437" s="320" customFormat="1"/>
    <row r="2438" s="320" customFormat="1"/>
    <row r="2439" s="320" customFormat="1"/>
    <row r="2440" s="320" customFormat="1"/>
    <row r="2441" s="320" customFormat="1"/>
    <row r="2442" s="320" customFormat="1"/>
    <row r="2443" s="320" customFormat="1"/>
    <row r="2444" s="320" customFormat="1"/>
    <row r="2445" s="320" customFormat="1"/>
    <row r="2446" s="320" customFormat="1"/>
    <row r="2447" s="320" customFormat="1"/>
    <row r="2448" s="320" customFormat="1"/>
    <row r="2449" s="320" customFormat="1"/>
    <row r="2450" s="320" customFormat="1"/>
    <row r="2451" s="320" customFormat="1"/>
    <row r="2452" s="320" customFormat="1"/>
    <row r="2453" s="320" customFormat="1"/>
    <row r="2454" s="320" customFormat="1"/>
    <row r="2455" s="320" customFormat="1"/>
    <row r="2456" s="320" customFormat="1"/>
    <row r="2457" s="320" customFormat="1"/>
    <row r="2458" s="320" customFormat="1"/>
    <row r="2459" s="320" customFormat="1"/>
    <row r="2460" s="320" customFormat="1"/>
    <row r="2461" s="320" customFormat="1"/>
    <row r="2462" s="320" customFormat="1"/>
    <row r="2463" s="320" customFormat="1"/>
    <row r="2464" s="320" customFormat="1"/>
    <row r="2465" s="320" customFormat="1"/>
    <row r="2466" s="320" customFormat="1"/>
    <row r="2467" s="320" customFormat="1"/>
    <row r="2468" s="320" customFormat="1"/>
    <row r="2469" s="320" customFormat="1"/>
    <row r="2470" s="320" customFormat="1"/>
    <row r="2471" s="320" customFormat="1"/>
    <row r="2472" s="320" customFormat="1"/>
    <row r="2473" s="320" customFormat="1"/>
    <row r="2474" s="320" customFormat="1"/>
    <row r="2475" s="320" customFormat="1"/>
    <row r="2476" s="320" customFormat="1"/>
    <row r="2477" s="320" customFormat="1"/>
    <row r="2478" s="320" customFormat="1"/>
    <row r="2479" s="320" customFormat="1"/>
    <row r="2480" s="320" customFormat="1"/>
    <row r="2481" s="320" customFormat="1"/>
    <row r="2482" s="320" customFormat="1"/>
    <row r="2483" s="320" customFormat="1"/>
    <row r="2484" s="320" customFormat="1"/>
    <row r="2485" s="320" customFormat="1"/>
    <row r="2486" s="320" customFormat="1"/>
    <row r="2487" s="320" customFormat="1"/>
    <row r="2488" s="320" customFormat="1"/>
    <row r="2489" s="320" customFormat="1"/>
    <row r="2490" s="320" customFormat="1"/>
    <row r="2491" s="320" customFormat="1"/>
    <row r="2492" s="320" customFormat="1"/>
    <row r="2493" s="320" customFormat="1"/>
    <row r="2494" s="320" customFormat="1"/>
    <row r="2495" s="320" customFormat="1"/>
    <row r="2496" s="320" customFormat="1"/>
    <row r="2497" s="320" customFormat="1"/>
    <row r="2498" s="320" customFormat="1"/>
    <row r="2499" s="320" customFormat="1"/>
    <row r="2500" s="320" customFormat="1"/>
    <row r="2501" s="320" customFormat="1"/>
    <row r="2502" s="320" customFormat="1"/>
    <row r="2503" s="320" customFormat="1"/>
    <row r="2504" s="320" customFormat="1"/>
    <row r="2505" s="320" customFormat="1"/>
    <row r="2506" s="320" customFormat="1"/>
    <row r="2507" s="320" customFormat="1"/>
    <row r="2508" s="320" customFormat="1"/>
    <row r="2509" s="320" customFormat="1"/>
    <row r="2510" s="320" customFormat="1"/>
    <row r="2511" s="320" customFormat="1"/>
    <row r="2512" s="320" customFormat="1"/>
    <row r="2513" s="320" customFormat="1"/>
    <row r="2514" s="320" customFormat="1"/>
    <row r="2515" s="320" customFormat="1"/>
    <row r="2516" s="320" customFormat="1"/>
    <row r="2517" s="320" customFormat="1"/>
    <row r="2518" s="320" customFormat="1"/>
    <row r="2519" s="320" customFormat="1"/>
    <row r="2520" s="320" customFormat="1"/>
    <row r="2521" s="320" customFormat="1"/>
    <row r="2522" s="320" customFormat="1"/>
    <row r="2523" s="320" customFormat="1"/>
    <row r="2524" s="320" customFormat="1"/>
    <row r="2525" s="320" customFormat="1"/>
    <row r="2526" s="320" customFormat="1"/>
    <row r="2527" s="320" customFormat="1"/>
    <row r="2528" s="320" customFormat="1"/>
    <row r="2529" s="320" customFormat="1"/>
    <row r="2530" s="320" customFormat="1"/>
    <row r="2531" s="320" customFormat="1"/>
    <row r="2532" s="320" customFormat="1"/>
    <row r="2533" s="320" customFormat="1"/>
    <row r="2534" s="320" customFormat="1"/>
    <row r="2535" s="320" customFormat="1"/>
    <row r="2536" s="320" customFormat="1"/>
    <row r="2537" s="320" customFormat="1"/>
    <row r="2538" s="320" customFormat="1"/>
    <row r="2539" s="320" customFormat="1"/>
    <row r="2540" s="320" customFormat="1"/>
    <row r="2541" s="320" customFormat="1"/>
    <row r="2542" s="320" customFormat="1"/>
    <row r="2543" s="320" customFormat="1"/>
    <row r="2544" s="320" customFormat="1"/>
    <row r="2545" s="320" customFormat="1"/>
    <row r="2546" s="320" customFormat="1"/>
    <row r="2547" s="320" customFormat="1"/>
    <row r="2548" s="320" customFormat="1"/>
    <row r="2549" s="320" customFormat="1"/>
    <row r="2550" s="320" customFormat="1"/>
    <row r="2551" s="320" customFormat="1"/>
    <row r="2552" s="320" customFormat="1"/>
    <row r="2553" s="320" customFormat="1"/>
    <row r="2554" s="320" customFormat="1"/>
    <row r="2555" s="320" customFormat="1"/>
    <row r="2556" s="320" customFormat="1"/>
    <row r="2557" s="320" customFormat="1"/>
    <row r="2558" s="320" customFormat="1"/>
    <row r="2559" s="320" customFormat="1"/>
    <row r="2560" s="320" customFormat="1"/>
    <row r="2561" s="320" customFormat="1"/>
    <row r="2562" s="320" customFormat="1"/>
    <row r="2563" s="320" customFormat="1"/>
    <row r="2564" s="320" customFormat="1"/>
    <row r="2565" s="320" customFormat="1"/>
    <row r="2566" s="320" customFormat="1"/>
    <row r="2567" s="320" customFormat="1"/>
    <row r="2568" s="320" customFormat="1"/>
    <row r="2569" s="320" customFormat="1"/>
    <row r="2570" s="320" customFormat="1"/>
    <row r="2571" s="320" customFormat="1"/>
    <row r="2572" s="320" customFormat="1"/>
    <row r="2573" s="320" customFormat="1"/>
    <row r="2574" s="320" customFormat="1"/>
    <row r="2575" s="320" customFormat="1"/>
    <row r="2576" s="320" customFormat="1"/>
    <row r="2577" s="320" customFormat="1"/>
    <row r="2578" s="320" customFormat="1"/>
    <row r="2579" s="320" customFormat="1"/>
    <row r="2580" s="320" customFormat="1"/>
    <row r="2581" s="320" customFormat="1"/>
    <row r="2582" s="320" customFormat="1"/>
    <row r="2583" s="320" customFormat="1"/>
    <row r="2584" s="320" customFormat="1"/>
    <row r="2585" s="320" customFormat="1"/>
    <row r="2586" s="320" customFormat="1"/>
    <row r="2587" s="320" customFormat="1"/>
    <row r="2588" s="320" customFormat="1"/>
    <row r="2589" s="320" customFormat="1"/>
    <row r="2590" s="320" customFormat="1"/>
    <row r="2591" s="320" customFormat="1"/>
    <row r="2592" s="320" customFormat="1"/>
    <row r="2593" s="320" customFormat="1"/>
    <row r="2594" s="320" customFormat="1"/>
    <row r="2595" s="320" customFormat="1"/>
    <row r="2596" s="320" customFormat="1"/>
    <row r="2597" s="320" customFormat="1"/>
    <row r="2598" s="320" customFormat="1"/>
    <row r="2599" s="320" customFormat="1"/>
    <row r="2600" s="320" customFormat="1"/>
    <row r="2601" s="320" customFormat="1"/>
    <row r="2602" s="320" customFormat="1"/>
    <row r="2603" s="320" customFormat="1"/>
    <row r="2604" s="320" customFormat="1"/>
    <row r="2605" s="320" customFormat="1"/>
    <row r="2606" s="320" customFormat="1"/>
    <row r="2607" s="320" customFormat="1"/>
    <row r="2608" s="320" customFormat="1"/>
    <row r="2609" s="320" customFormat="1"/>
    <row r="2610" s="320" customFormat="1"/>
    <row r="2611" s="320" customFormat="1"/>
    <row r="2612" s="320" customFormat="1"/>
    <row r="2613" s="320" customFormat="1"/>
    <row r="2614" s="320" customFormat="1"/>
    <row r="2615" s="320" customFormat="1"/>
    <row r="2616" s="320" customFormat="1"/>
    <row r="2617" s="320" customFormat="1"/>
    <row r="2618" s="320" customFormat="1"/>
    <row r="2619" s="320" customFormat="1"/>
    <row r="2620" s="320" customFormat="1"/>
    <row r="2621" s="320" customFormat="1"/>
    <row r="2622" s="320" customFormat="1"/>
    <row r="2623" s="320" customFormat="1"/>
    <row r="2624" s="320" customFormat="1"/>
    <row r="2625" s="320" customFormat="1"/>
    <row r="2626" s="320" customFormat="1"/>
    <row r="2627" s="320" customFormat="1"/>
    <row r="2628" s="320" customFormat="1"/>
    <row r="2629" s="320" customFormat="1"/>
    <row r="2630" s="320" customFormat="1"/>
    <row r="2631" s="320" customFormat="1"/>
    <row r="2632" s="320" customFormat="1"/>
    <row r="2633" s="320" customFormat="1"/>
    <row r="2634" s="320" customFormat="1"/>
    <row r="2635" s="320" customFormat="1"/>
    <row r="2636" s="320" customFormat="1"/>
    <row r="2637" s="320" customFormat="1"/>
    <row r="2638" s="320" customFormat="1"/>
    <row r="2639" s="320" customFormat="1"/>
    <row r="2640" s="320" customFormat="1"/>
    <row r="2641" s="320" customFormat="1"/>
    <row r="2642" s="320" customFormat="1"/>
    <row r="2643" s="320" customFormat="1"/>
    <row r="2644" s="320" customFormat="1"/>
    <row r="2645" s="320" customFormat="1"/>
    <row r="2646" s="320" customFormat="1"/>
    <row r="2647" s="320" customFormat="1"/>
    <row r="2648" s="320" customFormat="1"/>
    <row r="2649" s="320" customFormat="1"/>
    <row r="2650" s="320" customFormat="1"/>
    <row r="2651" s="320" customFormat="1"/>
    <row r="2652" s="320" customFormat="1"/>
    <row r="2653" s="320" customFormat="1"/>
    <row r="2654" s="320" customFormat="1"/>
    <row r="2655" s="320" customFormat="1"/>
    <row r="2656" s="320" customFormat="1"/>
    <row r="2657" s="320" customFormat="1"/>
    <row r="2658" s="320" customFormat="1"/>
    <row r="2659" s="320" customFormat="1"/>
    <row r="2660" s="320" customFormat="1"/>
    <row r="2661" s="320" customFormat="1"/>
    <row r="2662" s="320" customFormat="1"/>
    <row r="2663" s="320" customFormat="1"/>
    <row r="2664" s="320" customFormat="1"/>
    <row r="2665" s="320" customFormat="1"/>
    <row r="2666" s="320" customFormat="1"/>
    <row r="2667" s="320" customFormat="1"/>
    <row r="2668" s="320" customFormat="1"/>
    <row r="2669" s="320" customFormat="1"/>
    <row r="2670" s="320" customFormat="1"/>
    <row r="2671" s="320" customFormat="1"/>
    <row r="2672" s="320" customFormat="1"/>
    <row r="2673" s="320" customFormat="1"/>
    <row r="2674" s="320" customFormat="1"/>
    <row r="2675" s="320" customFormat="1"/>
    <row r="2676" s="320" customFormat="1"/>
    <row r="2677" s="320" customFormat="1"/>
    <row r="2678" s="320" customFormat="1"/>
    <row r="2679" s="320" customFormat="1"/>
    <row r="2680" s="320" customFormat="1"/>
    <row r="2681" s="320" customFormat="1"/>
    <row r="2682" s="320" customFormat="1"/>
    <row r="2683" s="320" customFormat="1"/>
    <row r="2684" s="320" customFormat="1"/>
    <row r="2685" s="320" customFormat="1"/>
    <row r="2686" s="320" customFormat="1"/>
    <row r="2687" s="320" customFormat="1"/>
    <row r="2688" s="320" customFormat="1"/>
    <row r="2689" s="320" customFormat="1"/>
    <row r="2690" s="320" customFormat="1"/>
    <row r="2691" s="320" customFormat="1"/>
    <row r="2692" s="320" customFormat="1"/>
    <row r="2693" s="320" customFormat="1"/>
    <row r="2694" s="320" customFormat="1"/>
    <row r="2695" s="320" customFormat="1"/>
    <row r="2696" s="320" customFormat="1"/>
    <row r="2697" s="320" customFormat="1"/>
    <row r="2698" s="320" customFormat="1"/>
    <row r="2699" s="320" customFormat="1"/>
    <row r="2700" s="320" customFormat="1"/>
    <row r="2701" s="320" customFormat="1"/>
    <row r="2702" s="320" customFormat="1"/>
    <row r="2703" s="320" customFormat="1"/>
    <row r="2704" s="320" customFormat="1"/>
    <row r="2705" s="320" customFormat="1"/>
    <row r="2706" s="320" customFormat="1"/>
    <row r="2707" s="320" customFormat="1"/>
    <row r="2708" s="320" customFormat="1"/>
    <row r="2709" s="320" customFormat="1"/>
    <row r="2710" s="320" customFormat="1"/>
    <row r="2711" s="320" customFormat="1"/>
    <row r="2712" s="320" customFormat="1"/>
    <row r="2713" s="320" customFormat="1"/>
    <row r="2714" s="320" customFormat="1"/>
    <row r="2715" s="320" customFormat="1"/>
    <row r="2716" s="320" customFormat="1"/>
    <row r="2717" s="320" customFormat="1"/>
    <row r="2718" s="320" customFormat="1"/>
    <row r="2719" s="320" customFormat="1"/>
    <row r="2720" s="320" customFormat="1"/>
    <row r="2721" s="320" customFormat="1"/>
    <row r="2722" s="320" customFormat="1"/>
    <row r="2723" s="320" customFormat="1"/>
    <row r="2724" s="320" customFormat="1"/>
    <row r="2725" s="320" customFormat="1"/>
    <row r="2726" s="320" customFormat="1"/>
    <row r="2727" s="320" customFormat="1"/>
    <row r="2728" s="320" customFormat="1"/>
    <row r="2729" s="320" customFormat="1"/>
    <row r="2730" s="320" customFormat="1"/>
    <row r="2731" s="320" customFormat="1"/>
    <row r="2732" s="320" customFormat="1"/>
    <row r="2733" s="320" customFormat="1"/>
    <row r="2734" s="320" customFormat="1"/>
    <row r="2735" s="320" customFormat="1"/>
    <row r="2736" s="320" customFormat="1"/>
    <row r="2737" s="320" customFormat="1"/>
    <row r="2738" s="320" customFormat="1"/>
    <row r="2739" s="320" customFormat="1"/>
    <row r="2740" s="320" customFormat="1"/>
    <row r="2741" s="320" customFormat="1"/>
    <row r="2742" s="320" customFormat="1"/>
    <row r="2743" s="320" customFormat="1"/>
    <row r="2744" s="320" customFormat="1"/>
    <row r="2745" s="320" customFormat="1"/>
    <row r="2746" s="320" customFormat="1"/>
    <row r="2747" s="320" customFormat="1"/>
    <row r="2748" s="320" customFormat="1"/>
    <row r="2749" s="320" customFormat="1"/>
    <row r="2750" s="320" customFormat="1"/>
    <row r="2751" s="320" customFormat="1"/>
    <row r="2752" s="320" customFormat="1"/>
    <row r="2753" s="320" customFormat="1"/>
    <row r="2754" s="320" customFormat="1"/>
    <row r="2755" s="320" customFormat="1"/>
    <row r="2756" s="320" customFormat="1"/>
    <row r="2757" s="320" customFormat="1"/>
    <row r="2758" s="320" customFormat="1"/>
    <row r="2759" s="320" customFormat="1"/>
    <row r="2760" s="320" customFormat="1"/>
    <row r="2761" s="320" customFormat="1"/>
    <row r="2762" s="320" customFormat="1"/>
    <row r="2763" s="320" customFormat="1"/>
    <row r="2764" s="320" customFormat="1"/>
    <row r="2765" s="320" customFormat="1"/>
    <row r="2766" s="320" customFormat="1"/>
    <row r="2767" s="320" customFormat="1"/>
    <row r="2768" s="320" customFormat="1"/>
    <row r="2769" s="320" customFormat="1"/>
    <row r="2770" s="320" customFormat="1"/>
    <row r="2771" s="320" customFormat="1"/>
    <row r="2772" s="320" customFormat="1"/>
    <row r="2773" s="320" customFormat="1"/>
    <row r="2774" s="320" customFormat="1"/>
    <row r="2775" s="320" customFormat="1"/>
    <row r="2776" s="320" customFormat="1"/>
    <row r="2777" s="320" customFormat="1"/>
    <row r="2778" s="320" customFormat="1"/>
    <row r="2779" s="320" customFormat="1"/>
    <row r="2780" s="320" customFormat="1"/>
    <row r="2781" s="320" customFormat="1"/>
    <row r="2782" s="320" customFormat="1"/>
    <row r="2783" s="320" customFormat="1"/>
    <row r="2784" s="320" customFormat="1"/>
    <row r="2785" s="320" customFormat="1"/>
    <row r="2786" s="320" customFormat="1"/>
    <row r="2787" s="320" customFormat="1"/>
    <row r="2788" s="320" customFormat="1"/>
    <row r="2789" s="320" customFormat="1"/>
    <row r="2790" s="320" customFormat="1"/>
    <row r="2791" s="320" customFormat="1"/>
    <row r="2792" s="320" customFormat="1"/>
    <row r="2793" s="320" customFormat="1"/>
    <row r="2794" s="320" customFormat="1"/>
    <row r="2795" s="320" customFormat="1"/>
    <row r="2796" s="320" customFormat="1"/>
    <row r="2797" s="320" customFormat="1"/>
    <row r="2798" s="320" customFormat="1"/>
    <row r="2799" s="320" customFormat="1"/>
    <row r="2800" s="320" customFormat="1"/>
    <row r="2801" s="320" customFormat="1"/>
    <row r="2802" s="320" customFormat="1"/>
    <row r="2803" s="320" customFormat="1"/>
    <row r="2804" s="320" customFormat="1"/>
    <row r="2805" s="320" customFormat="1"/>
    <row r="2806" s="320" customFormat="1"/>
    <row r="2807" s="320" customFormat="1"/>
    <row r="2808" s="320" customFormat="1"/>
    <row r="2809" s="320" customFormat="1"/>
    <row r="2810" s="320" customFormat="1"/>
    <row r="2811" s="320" customFormat="1"/>
    <row r="2812" s="320" customFormat="1"/>
    <row r="2813" s="320" customFormat="1"/>
    <row r="2814" s="320" customFormat="1"/>
    <row r="2815" s="320" customFormat="1"/>
    <row r="2816" s="320" customFormat="1"/>
    <row r="2817" s="320" customFormat="1"/>
    <row r="2818" s="320" customFormat="1"/>
    <row r="2819" s="320" customFormat="1"/>
    <row r="2820" s="320" customFormat="1"/>
    <row r="2821" s="320" customFormat="1"/>
    <row r="2822" s="320" customFormat="1"/>
    <row r="2823" s="320" customFormat="1"/>
    <row r="2824" s="320" customFormat="1"/>
    <row r="2825" s="320" customFormat="1"/>
    <row r="2826" s="320" customFormat="1"/>
    <row r="2827" s="320" customFormat="1"/>
    <row r="2828" s="320" customFormat="1"/>
    <row r="2829" s="320" customFormat="1"/>
    <row r="2830" s="320" customFormat="1"/>
    <row r="2831" s="320" customFormat="1"/>
    <row r="2832" s="320" customFormat="1"/>
    <row r="2833" s="320" customFormat="1"/>
    <row r="2834" s="320" customFormat="1"/>
    <row r="2835" s="320" customFormat="1"/>
    <row r="2836" s="320" customFormat="1"/>
    <row r="2837" s="320" customFormat="1"/>
    <row r="2838" s="320" customFormat="1"/>
    <row r="2839" s="320" customFormat="1"/>
    <row r="2840" s="320" customFormat="1"/>
    <row r="2841" s="320" customFormat="1"/>
    <row r="2842" s="320" customFormat="1"/>
    <row r="2843" s="320" customFormat="1"/>
    <row r="2844" s="320" customFormat="1"/>
    <row r="2845" s="320" customFormat="1"/>
    <row r="2846" s="320" customFormat="1"/>
    <row r="2847" s="320" customFormat="1"/>
    <row r="2848" s="320" customFormat="1"/>
    <row r="2849" s="320" customFormat="1"/>
    <row r="2850" s="320" customFormat="1"/>
    <row r="2851" s="320" customFormat="1"/>
    <row r="2852" s="320" customFormat="1"/>
    <row r="2853" s="320" customFormat="1"/>
    <row r="2854" s="320" customFormat="1"/>
    <row r="2855" s="320" customFormat="1"/>
    <row r="2856" s="320" customFormat="1"/>
    <row r="2857" s="320" customFormat="1"/>
    <row r="2858" s="320" customFormat="1"/>
    <row r="2859" s="320" customFormat="1"/>
    <row r="2860" s="320" customFormat="1"/>
    <row r="2861" s="320" customFormat="1"/>
    <row r="2862" s="320" customFormat="1"/>
    <row r="2863" s="320" customFormat="1"/>
    <row r="2864" s="320" customFormat="1"/>
    <row r="2865" s="320" customFormat="1"/>
    <row r="2866" s="320" customFormat="1"/>
    <row r="2867" s="320" customFormat="1"/>
    <row r="2868" s="320" customFormat="1"/>
    <row r="2869" s="320" customFormat="1"/>
    <row r="2870" s="320" customFormat="1"/>
    <row r="2871" s="320" customFormat="1"/>
    <row r="2872" s="320" customFormat="1"/>
    <row r="2873" s="320" customFormat="1"/>
    <row r="2874" s="320" customFormat="1"/>
    <row r="2875" s="320" customFormat="1"/>
    <row r="2876" s="320" customFormat="1"/>
    <row r="2877" s="320" customFormat="1"/>
    <row r="2878" s="320" customFormat="1"/>
    <row r="2879" s="320" customFormat="1"/>
    <row r="2880" s="320" customFormat="1"/>
    <row r="2881" s="320" customFormat="1"/>
    <row r="2882" s="320" customFormat="1"/>
    <row r="2883" s="320" customFormat="1"/>
    <row r="2884" s="320" customFormat="1"/>
    <row r="2885" s="320" customFormat="1"/>
    <row r="2886" s="320" customFormat="1"/>
    <row r="2887" s="320" customFormat="1"/>
    <row r="2888" s="320" customFormat="1"/>
    <row r="2889" s="320" customFormat="1"/>
    <row r="2890" s="320" customFormat="1"/>
    <row r="2891" s="320" customFormat="1"/>
    <row r="2892" s="320" customFormat="1"/>
    <row r="2893" s="320" customFormat="1"/>
    <row r="2894" s="320" customFormat="1"/>
    <row r="2895" s="320" customFormat="1"/>
    <row r="2896" s="320" customFormat="1"/>
    <row r="2897" s="320" customFormat="1"/>
    <row r="2898" s="320" customFormat="1"/>
    <row r="2899" s="320" customFormat="1"/>
    <row r="2900" s="320" customFormat="1"/>
    <row r="2901" s="320" customFormat="1"/>
    <row r="2902" s="320" customFormat="1"/>
    <row r="2903" s="320" customFormat="1"/>
    <row r="2904" s="320" customFormat="1"/>
    <row r="2905" s="320" customFormat="1"/>
    <row r="2906" s="320" customFormat="1"/>
    <row r="2907" s="320" customFormat="1"/>
    <row r="2908" s="320" customFormat="1"/>
    <row r="2909" s="320" customFormat="1"/>
    <row r="2910" s="320" customFormat="1"/>
    <row r="2911" s="320" customFormat="1"/>
    <row r="2912" s="320" customFormat="1"/>
    <row r="2913" s="320" customFormat="1"/>
    <row r="2914" s="320" customFormat="1"/>
    <row r="2915" s="320" customFormat="1"/>
    <row r="2916" s="320" customFormat="1"/>
    <row r="2917" s="320" customFormat="1"/>
    <row r="2918" s="320" customFormat="1"/>
    <row r="2919" s="320" customFormat="1"/>
    <row r="2920" s="320" customFormat="1"/>
    <row r="2921" s="320" customFormat="1"/>
    <row r="2922" s="320" customFormat="1"/>
    <row r="2923" s="320" customFormat="1"/>
    <row r="2924" s="320" customFormat="1"/>
    <row r="2925" s="320" customFormat="1"/>
    <row r="2926" s="320" customFormat="1"/>
    <row r="2927" s="320" customFormat="1"/>
    <row r="2928" s="320" customFormat="1"/>
    <row r="2929" s="320" customFormat="1"/>
    <row r="2930" s="320" customFormat="1"/>
    <row r="2931" s="320" customFormat="1"/>
    <row r="2932" s="320" customFormat="1"/>
    <row r="2933" s="320" customFormat="1"/>
    <row r="2934" s="320" customFormat="1"/>
    <row r="2935" s="320" customFormat="1"/>
    <row r="2936" s="320" customFormat="1"/>
    <row r="2937" s="320" customFormat="1"/>
    <row r="2938" s="320" customFormat="1"/>
    <row r="2939" s="320" customFormat="1"/>
    <row r="2940" s="320" customFormat="1"/>
    <row r="2941" s="320" customFormat="1"/>
    <row r="2942" s="320" customFormat="1"/>
    <row r="2943" s="320" customFormat="1"/>
    <row r="2944" s="320" customFormat="1"/>
    <row r="2945" s="320" customFormat="1"/>
    <row r="2946" s="320" customFormat="1"/>
    <row r="2947" s="320" customFormat="1"/>
    <row r="2948" s="320" customFormat="1"/>
    <row r="2949" s="320" customFormat="1"/>
    <row r="2950" s="320" customFormat="1"/>
    <row r="2951" s="320" customFormat="1"/>
    <row r="2952" s="320" customFormat="1"/>
    <row r="2953" s="320" customFormat="1"/>
    <row r="2954" s="320" customFormat="1"/>
    <row r="2955" s="320" customFormat="1"/>
    <row r="2956" s="320" customFormat="1"/>
    <row r="2957" s="320" customFormat="1"/>
    <row r="2958" s="320" customFormat="1"/>
    <row r="2959" s="320" customFormat="1"/>
    <row r="2960" s="320" customFormat="1"/>
    <row r="2961" s="320" customFormat="1"/>
    <row r="2962" s="320" customFormat="1"/>
    <row r="2963" s="320" customFormat="1"/>
    <row r="2964" s="320" customFormat="1"/>
    <row r="2965" s="320" customFormat="1"/>
    <row r="2966" s="320" customFormat="1"/>
    <row r="2967" s="320" customFormat="1"/>
    <row r="2968" s="320" customFormat="1"/>
    <row r="2969" s="320" customFormat="1"/>
    <row r="2970" s="320" customFormat="1"/>
    <row r="2971" s="320" customFormat="1"/>
    <row r="2972" s="320" customFormat="1"/>
    <row r="2973" s="320" customFormat="1"/>
    <row r="2974" s="320" customFormat="1"/>
    <row r="2975" s="320" customFormat="1"/>
    <row r="2976" s="320" customFormat="1"/>
    <row r="2977" s="320" customFormat="1"/>
    <row r="2978" s="320" customFormat="1"/>
    <row r="2979" s="320" customFormat="1"/>
    <row r="2980" s="320" customFormat="1"/>
    <row r="2981" s="320" customFormat="1"/>
    <row r="2982" s="320" customFormat="1"/>
    <row r="2983" s="320" customFormat="1"/>
    <row r="2984" s="320" customFormat="1"/>
    <row r="2985" s="320" customFormat="1"/>
    <row r="2986" s="320" customFormat="1"/>
    <row r="2987" s="320" customFormat="1"/>
    <row r="2988" s="320" customFormat="1"/>
    <row r="2989" s="320" customFormat="1"/>
    <row r="2990" s="320" customFormat="1"/>
    <row r="2991" s="320" customFormat="1"/>
    <row r="2992" s="320" customFormat="1"/>
    <row r="2993" s="320" customFormat="1"/>
    <row r="2994" s="320" customFormat="1"/>
    <row r="2995" s="320" customFormat="1"/>
    <row r="2996" s="320" customFormat="1"/>
    <row r="2997" s="320" customFormat="1"/>
    <row r="2998" s="320" customFormat="1"/>
    <row r="2999" s="320" customFormat="1"/>
    <row r="3000" s="320" customFormat="1"/>
    <row r="3001" s="320" customFormat="1"/>
    <row r="3002" s="320" customFormat="1"/>
    <row r="3003" s="320" customFormat="1"/>
    <row r="3004" s="320" customFormat="1"/>
    <row r="3005" s="320" customFormat="1"/>
    <row r="3006" s="320" customFormat="1"/>
    <row r="3007" s="320" customFormat="1"/>
    <row r="3008" s="320" customFormat="1"/>
    <row r="3009" s="320" customFormat="1"/>
    <row r="3010" s="320" customFormat="1"/>
    <row r="3011" s="320" customFormat="1"/>
    <row r="3012" s="320" customFormat="1"/>
    <row r="3013" s="320" customFormat="1"/>
    <row r="3014" s="320" customFormat="1"/>
    <row r="3015" s="320" customFormat="1"/>
    <row r="3016" s="320" customFormat="1"/>
    <row r="3017" s="320" customFormat="1"/>
    <row r="3018" s="320" customFormat="1"/>
    <row r="3019" s="320" customFormat="1"/>
    <row r="3020" s="320" customFormat="1"/>
    <row r="3021" s="320" customFormat="1"/>
    <row r="3022" s="320" customFormat="1"/>
    <row r="3023" s="320" customFormat="1"/>
    <row r="3024" s="320" customFormat="1"/>
    <row r="3025" s="320" customFormat="1"/>
    <row r="3026" s="320" customFormat="1"/>
    <row r="3027" s="320" customFormat="1"/>
    <row r="3028" s="320" customFormat="1"/>
    <row r="3029" s="320" customFormat="1"/>
    <row r="3030" s="320" customFormat="1"/>
    <row r="3031" s="320" customFormat="1"/>
    <row r="3032" s="320" customFormat="1"/>
    <row r="3033" s="320" customFormat="1"/>
    <row r="3034" s="320" customFormat="1"/>
    <row r="3035" s="320" customFormat="1"/>
    <row r="3036" s="320" customFormat="1"/>
    <row r="3037" s="320" customFormat="1"/>
    <row r="3038" s="320" customFormat="1"/>
    <row r="3039" s="320" customFormat="1"/>
    <row r="3040" s="320" customFormat="1"/>
    <row r="3041" s="320" customFormat="1"/>
    <row r="3042" s="320" customFormat="1"/>
    <row r="3044" s="320" customFormat="1"/>
    <row r="3045" s="320" customFormat="1"/>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2D243-32EF-44D9-9CFD-A92046611A60}">
  <sheetPr>
    <tabColor rgb="FFFF0000"/>
  </sheetPr>
  <dimension ref="B2:G2030"/>
  <sheetViews>
    <sheetView workbookViewId="0">
      <selection activeCell="F22" sqref="F22"/>
    </sheetView>
  </sheetViews>
  <sheetFormatPr defaultColWidth="8.90625" defaultRowHeight="13"/>
  <cols>
    <col min="1" max="1" width="8.90625" style="320"/>
    <col min="2" max="2" width="14.81640625" style="320" customWidth="1"/>
    <col min="3" max="3" width="41.36328125" style="320" customWidth="1"/>
    <col min="4" max="4" width="12" style="320" bestFit="1" customWidth="1"/>
    <col min="5" max="5" width="9" style="320" bestFit="1" customWidth="1"/>
    <col min="6" max="6" width="12" style="320" bestFit="1" customWidth="1"/>
    <col min="7" max="7" width="10.453125" style="320" customWidth="1"/>
    <col min="8" max="16384" width="8.90625" style="320"/>
  </cols>
  <sheetData>
    <row r="2" spans="2:7" ht="26">
      <c r="B2" s="524" t="s">
        <v>6186</v>
      </c>
      <c r="C2" s="525" t="s">
        <v>558</v>
      </c>
      <c r="D2" s="526" t="s">
        <v>6187</v>
      </c>
      <c r="E2" s="527" t="s">
        <v>6188</v>
      </c>
      <c r="F2" s="526" t="s">
        <v>6189</v>
      </c>
      <c r="G2" s="527" t="s">
        <v>14475</v>
      </c>
    </row>
    <row r="3" spans="2:7">
      <c r="B3" s="353" t="s">
        <v>14994</v>
      </c>
      <c r="C3" s="528" t="s">
        <v>14995</v>
      </c>
      <c r="D3" s="355">
        <v>65</v>
      </c>
      <c r="E3" s="529">
        <v>0.5</v>
      </c>
      <c r="F3" s="355">
        <v>32.5</v>
      </c>
      <c r="G3" s="510" t="s">
        <v>14478</v>
      </c>
    </row>
    <row r="4" spans="2:7">
      <c r="B4" s="349" t="s">
        <v>14996</v>
      </c>
      <c r="C4" s="530" t="s">
        <v>14997</v>
      </c>
      <c r="D4" s="531">
        <v>34</v>
      </c>
      <c r="E4" s="532">
        <v>0.5</v>
      </c>
      <c r="F4" s="531">
        <v>17</v>
      </c>
      <c r="G4" s="510" t="s">
        <v>14478</v>
      </c>
    </row>
    <row r="5" spans="2:7">
      <c r="B5" s="349" t="s">
        <v>14998</v>
      </c>
      <c r="C5" s="530" t="s">
        <v>14999</v>
      </c>
      <c r="D5" s="531">
        <v>12</v>
      </c>
      <c r="E5" s="532">
        <v>0.5</v>
      </c>
      <c r="F5" s="531">
        <v>6</v>
      </c>
      <c r="G5" s="510" t="s">
        <v>14478</v>
      </c>
    </row>
    <row r="6" spans="2:7">
      <c r="B6" s="349" t="s">
        <v>15000</v>
      </c>
      <c r="C6" s="530" t="s">
        <v>15001</v>
      </c>
      <c r="D6" s="531">
        <v>16</v>
      </c>
      <c r="E6" s="532">
        <v>0.5</v>
      </c>
      <c r="F6" s="531">
        <v>8</v>
      </c>
      <c r="G6" s="510" t="s">
        <v>14478</v>
      </c>
    </row>
    <row r="7" spans="2:7">
      <c r="B7" s="349" t="s">
        <v>15002</v>
      </c>
      <c r="C7" s="530" t="s">
        <v>15003</v>
      </c>
      <c r="D7" s="531">
        <v>14</v>
      </c>
      <c r="E7" s="532">
        <v>0.5</v>
      </c>
      <c r="F7" s="531">
        <v>7</v>
      </c>
      <c r="G7" s="510" t="s">
        <v>14478</v>
      </c>
    </row>
    <row r="8" spans="2:7">
      <c r="B8" s="349" t="s">
        <v>15004</v>
      </c>
      <c r="C8" s="530" t="s">
        <v>15005</v>
      </c>
      <c r="D8" s="531">
        <v>145</v>
      </c>
      <c r="E8" s="532">
        <v>0.5</v>
      </c>
      <c r="F8" s="531">
        <v>72.5</v>
      </c>
      <c r="G8" s="510" t="s">
        <v>14478</v>
      </c>
    </row>
    <row r="9" spans="2:7">
      <c r="B9" s="349" t="s">
        <v>15006</v>
      </c>
      <c r="C9" s="530" t="s">
        <v>15007</v>
      </c>
      <c r="D9" s="531">
        <v>44</v>
      </c>
      <c r="E9" s="532">
        <v>0.5</v>
      </c>
      <c r="F9" s="531">
        <v>22</v>
      </c>
      <c r="G9" s="510" t="s">
        <v>14478</v>
      </c>
    </row>
    <row r="10" spans="2:7">
      <c r="B10" s="349" t="s">
        <v>15008</v>
      </c>
      <c r="C10" s="530" t="s">
        <v>15009</v>
      </c>
      <c r="D10" s="531">
        <v>15</v>
      </c>
      <c r="E10" s="532">
        <v>0.5</v>
      </c>
      <c r="F10" s="531">
        <v>7.5</v>
      </c>
      <c r="G10" s="510" t="s">
        <v>14478</v>
      </c>
    </row>
    <row r="11" spans="2:7">
      <c r="B11" s="349" t="s">
        <v>15010</v>
      </c>
      <c r="C11" s="530" t="s">
        <v>15011</v>
      </c>
      <c r="D11" s="531">
        <v>11</v>
      </c>
      <c r="E11" s="532">
        <v>0.5</v>
      </c>
      <c r="F11" s="531">
        <v>5.5</v>
      </c>
      <c r="G11" s="510" t="s">
        <v>14478</v>
      </c>
    </row>
    <row r="12" spans="2:7">
      <c r="B12" s="349" t="s">
        <v>15012</v>
      </c>
      <c r="C12" s="530" t="s">
        <v>15013</v>
      </c>
      <c r="D12" s="531">
        <v>13</v>
      </c>
      <c r="E12" s="532">
        <v>0.5</v>
      </c>
      <c r="F12" s="531">
        <v>6.5</v>
      </c>
      <c r="G12" s="510" t="s">
        <v>14478</v>
      </c>
    </row>
    <row r="13" spans="2:7">
      <c r="B13" s="349" t="s">
        <v>15014</v>
      </c>
      <c r="C13" s="530" t="s">
        <v>15015</v>
      </c>
      <c r="D13" s="531">
        <v>8</v>
      </c>
      <c r="E13" s="532">
        <v>0.5</v>
      </c>
      <c r="F13" s="531">
        <v>4</v>
      </c>
      <c r="G13" s="510" t="s">
        <v>14478</v>
      </c>
    </row>
    <row r="14" spans="2:7">
      <c r="B14" s="349" t="s">
        <v>15016</v>
      </c>
      <c r="C14" s="530" t="s">
        <v>15017</v>
      </c>
      <c r="D14" s="531">
        <v>220</v>
      </c>
      <c r="E14" s="532">
        <v>0.5</v>
      </c>
      <c r="F14" s="531">
        <v>110</v>
      </c>
      <c r="G14" s="510" t="s">
        <v>14478</v>
      </c>
    </row>
    <row r="15" spans="2:7">
      <c r="B15" s="349" t="s">
        <v>15018</v>
      </c>
      <c r="C15" s="530" t="s">
        <v>15019</v>
      </c>
      <c r="D15" s="531">
        <v>185</v>
      </c>
      <c r="E15" s="532">
        <v>0.5</v>
      </c>
      <c r="F15" s="531">
        <v>92.5</v>
      </c>
      <c r="G15" s="510" t="s">
        <v>14478</v>
      </c>
    </row>
    <row r="16" spans="2:7">
      <c r="B16" s="349" t="s">
        <v>15020</v>
      </c>
      <c r="C16" s="530" t="s">
        <v>15021</v>
      </c>
      <c r="D16" s="531">
        <v>183</v>
      </c>
      <c r="E16" s="532">
        <v>0.5</v>
      </c>
      <c r="F16" s="531">
        <v>91.5</v>
      </c>
      <c r="G16" s="510" t="s">
        <v>14478</v>
      </c>
    </row>
    <row r="17" spans="2:7">
      <c r="B17" s="349" t="s">
        <v>15022</v>
      </c>
      <c r="C17" s="530" t="s">
        <v>15023</v>
      </c>
      <c r="D17" s="531">
        <v>82</v>
      </c>
      <c r="E17" s="532">
        <v>0.5</v>
      </c>
      <c r="F17" s="531">
        <v>41</v>
      </c>
      <c r="G17" s="510" t="s">
        <v>14478</v>
      </c>
    </row>
    <row r="18" spans="2:7">
      <c r="B18" s="349" t="s">
        <v>15024</v>
      </c>
      <c r="C18" s="530" t="s">
        <v>15025</v>
      </c>
      <c r="D18" s="531">
        <v>58</v>
      </c>
      <c r="E18" s="532">
        <v>0.5</v>
      </c>
      <c r="F18" s="531">
        <v>29</v>
      </c>
      <c r="G18" s="510" t="s">
        <v>14478</v>
      </c>
    </row>
    <row r="19" spans="2:7">
      <c r="B19" s="349" t="s">
        <v>15026</v>
      </c>
      <c r="C19" s="530" t="s">
        <v>15027</v>
      </c>
      <c r="D19" s="531">
        <v>53</v>
      </c>
      <c r="E19" s="532">
        <v>0.5</v>
      </c>
      <c r="F19" s="531">
        <v>26.5</v>
      </c>
      <c r="G19" s="510" t="s">
        <v>14478</v>
      </c>
    </row>
    <row r="20" spans="2:7">
      <c r="B20" s="349" t="s">
        <v>15028</v>
      </c>
      <c r="C20" s="530" t="s">
        <v>15029</v>
      </c>
      <c r="D20" s="531">
        <v>11</v>
      </c>
      <c r="E20" s="532">
        <v>0.5</v>
      </c>
      <c r="F20" s="531">
        <v>5.5</v>
      </c>
      <c r="G20" s="510" t="s">
        <v>14478</v>
      </c>
    </row>
    <row r="21" spans="2:7">
      <c r="B21" s="349" t="s">
        <v>15030</v>
      </c>
      <c r="C21" s="530" t="s">
        <v>15031</v>
      </c>
      <c r="D21" s="531">
        <v>12</v>
      </c>
      <c r="E21" s="532">
        <v>0.5</v>
      </c>
      <c r="F21" s="531">
        <v>6</v>
      </c>
      <c r="G21" s="510" t="s">
        <v>14478</v>
      </c>
    </row>
    <row r="22" spans="2:7">
      <c r="B22" s="349" t="s">
        <v>15032</v>
      </c>
      <c r="C22" s="530" t="s">
        <v>15033</v>
      </c>
      <c r="D22" s="531">
        <v>16</v>
      </c>
      <c r="E22" s="532">
        <v>0.5</v>
      </c>
      <c r="F22" s="531">
        <v>8</v>
      </c>
      <c r="G22" s="510" t="s">
        <v>14478</v>
      </c>
    </row>
    <row r="23" spans="2:7">
      <c r="B23" s="349" t="s">
        <v>15034</v>
      </c>
      <c r="C23" s="530" t="s">
        <v>15035</v>
      </c>
      <c r="D23" s="531">
        <v>12</v>
      </c>
      <c r="E23" s="532">
        <v>0.5</v>
      </c>
      <c r="F23" s="531">
        <v>6</v>
      </c>
      <c r="G23" s="510" t="s">
        <v>14478</v>
      </c>
    </row>
    <row r="24" spans="2:7">
      <c r="B24" s="349" t="s">
        <v>15036</v>
      </c>
      <c r="C24" s="530" t="s">
        <v>15037</v>
      </c>
      <c r="D24" s="531">
        <v>23</v>
      </c>
      <c r="E24" s="532">
        <v>0.5</v>
      </c>
      <c r="F24" s="531">
        <v>11.5</v>
      </c>
      <c r="G24" s="510" t="s">
        <v>14478</v>
      </c>
    </row>
    <row r="25" spans="2:7">
      <c r="B25" s="349" t="s">
        <v>15038</v>
      </c>
      <c r="C25" s="530" t="s">
        <v>15039</v>
      </c>
      <c r="D25" s="531">
        <v>51</v>
      </c>
      <c r="E25" s="532">
        <v>0.5</v>
      </c>
      <c r="F25" s="531">
        <v>25.5</v>
      </c>
      <c r="G25" s="510" t="s">
        <v>14478</v>
      </c>
    </row>
    <row r="26" spans="2:7">
      <c r="B26" s="353" t="s">
        <v>15040</v>
      </c>
      <c r="C26" s="528" t="s">
        <v>15041</v>
      </c>
      <c r="D26" s="355">
        <v>19</v>
      </c>
      <c r="E26" s="529">
        <v>0.5</v>
      </c>
      <c r="F26" s="355">
        <v>9.5</v>
      </c>
      <c r="G26" s="510" t="s">
        <v>14478</v>
      </c>
    </row>
    <row r="27" spans="2:7">
      <c r="B27" s="349" t="s">
        <v>15042</v>
      </c>
      <c r="C27" s="530" t="s">
        <v>15043</v>
      </c>
      <c r="D27" s="531">
        <v>41</v>
      </c>
      <c r="E27" s="532">
        <v>0.5</v>
      </c>
      <c r="F27" s="531">
        <v>20.5</v>
      </c>
      <c r="G27" s="510" t="s">
        <v>14478</v>
      </c>
    </row>
    <row r="28" spans="2:7">
      <c r="B28" s="349" t="s">
        <v>15044</v>
      </c>
      <c r="C28" s="530" t="s">
        <v>15045</v>
      </c>
      <c r="D28" s="531">
        <v>40.950000000000003</v>
      </c>
      <c r="E28" s="532">
        <v>0.5</v>
      </c>
      <c r="F28" s="531">
        <v>20.475000000000001</v>
      </c>
      <c r="G28" s="510" t="s">
        <v>14478</v>
      </c>
    </row>
    <row r="29" spans="2:7">
      <c r="B29" s="349" t="s">
        <v>15046</v>
      </c>
      <c r="C29" s="530" t="s">
        <v>15047</v>
      </c>
      <c r="D29" s="531">
        <v>68</v>
      </c>
      <c r="E29" s="532">
        <v>0.5</v>
      </c>
      <c r="F29" s="531">
        <v>34</v>
      </c>
      <c r="G29" s="510" t="s">
        <v>14478</v>
      </c>
    </row>
    <row r="30" spans="2:7">
      <c r="B30" s="349" t="s">
        <v>15048</v>
      </c>
      <c r="C30" s="530" t="s">
        <v>15049</v>
      </c>
      <c r="D30" s="531">
        <v>55</v>
      </c>
      <c r="E30" s="532">
        <v>0.5</v>
      </c>
      <c r="F30" s="531">
        <v>27.5</v>
      </c>
      <c r="G30" s="510" t="s">
        <v>14478</v>
      </c>
    </row>
    <row r="31" spans="2:7">
      <c r="B31" s="349" t="s">
        <v>15050</v>
      </c>
      <c r="C31" s="530" t="s">
        <v>15051</v>
      </c>
      <c r="D31" s="531">
        <v>781</v>
      </c>
      <c r="E31" s="532">
        <v>0.5</v>
      </c>
      <c r="F31" s="531">
        <v>390.5</v>
      </c>
      <c r="G31" s="510" t="s">
        <v>14478</v>
      </c>
    </row>
    <row r="32" spans="2:7">
      <c r="B32" s="349" t="s">
        <v>15052</v>
      </c>
      <c r="C32" s="530" t="s">
        <v>15053</v>
      </c>
      <c r="D32" s="531">
        <v>1850</v>
      </c>
      <c r="E32" s="532">
        <v>0.5</v>
      </c>
      <c r="F32" s="531">
        <v>925</v>
      </c>
      <c r="G32" s="510" t="s">
        <v>14478</v>
      </c>
    </row>
    <row r="33" spans="2:7">
      <c r="B33" s="349" t="s">
        <v>15054</v>
      </c>
      <c r="C33" s="530" t="s">
        <v>15055</v>
      </c>
      <c r="D33" s="531">
        <v>907</v>
      </c>
      <c r="E33" s="532">
        <v>0.5</v>
      </c>
      <c r="F33" s="531">
        <v>453.5</v>
      </c>
      <c r="G33" s="510" t="s">
        <v>14478</v>
      </c>
    </row>
    <row r="34" spans="2:7">
      <c r="B34" s="349" t="s">
        <v>15056</v>
      </c>
      <c r="C34" s="530" t="s">
        <v>15057</v>
      </c>
      <c r="D34" s="531">
        <v>64</v>
      </c>
      <c r="E34" s="532">
        <v>0.5</v>
      </c>
      <c r="F34" s="531">
        <v>32</v>
      </c>
      <c r="G34" s="510" t="s">
        <v>14478</v>
      </c>
    </row>
    <row r="35" spans="2:7">
      <c r="B35" s="349" t="s">
        <v>15058</v>
      </c>
      <c r="C35" s="530" t="s">
        <v>15059</v>
      </c>
      <c r="D35" s="531">
        <v>82</v>
      </c>
      <c r="E35" s="532">
        <v>0.5</v>
      </c>
      <c r="F35" s="531">
        <v>41</v>
      </c>
      <c r="G35" s="510" t="s">
        <v>14478</v>
      </c>
    </row>
    <row r="36" spans="2:7">
      <c r="B36" s="349" t="s">
        <v>15060</v>
      </c>
      <c r="C36" s="530" t="s">
        <v>15061</v>
      </c>
      <c r="D36" s="531">
        <v>261</v>
      </c>
      <c r="E36" s="532">
        <v>0.5</v>
      </c>
      <c r="F36" s="531">
        <v>130.5</v>
      </c>
      <c r="G36" s="510" t="s">
        <v>14478</v>
      </c>
    </row>
    <row r="37" spans="2:7">
      <c r="B37" s="349" t="s">
        <v>15062</v>
      </c>
      <c r="C37" s="530" t="s">
        <v>15063</v>
      </c>
      <c r="D37" s="531">
        <v>79</v>
      </c>
      <c r="E37" s="532">
        <v>0.5</v>
      </c>
      <c r="F37" s="531">
        <v>39.5</v>
      </c>
      <c r="G37" s="510" t="s">
        <v>14478</v>
      </c>
    </row>
    <row r="38" spans="2:7">
      <c r="B38" s="349" t="s">
        <v>15064</v>
      </c>
      <c r="C38" s="530" t="s">
        <v>15065</v>
      </c>
      <c r="D38" s="531">
        <v>103</v>
      </c>
      <c r="E38" s="532">
        <v>0.5</v>
      </c>
      <c r="F38" s="531">
        <v>51.5</v>
      </c>
      <c r="G38" s="510" t="s">
        <v>14478</v>
      </c>
    </row>
    <row r="39" spans="2:7">
      <c r="B39" s="349" t="s">
        <v>15066</v>
      </c>
      <c r="C39" s="530" t="s">
        <v>15067</v>
      </c>
      <c r="D39" s="531">
        <v>302</v>
      </c>
      <c r="E39" s="532">
        <v>0.5</v>
      </c>
      <c r="F39" s="531">
        <v>151</v>
      </c>
      <c r="G39" s="510" t="s">
        <v>14478</v>
      </c>
    </row>
    <row r="40" spans="2:7">
      <c r="B40" s="349" t="s">
        <v>15068</v>
      </c>
      <c r="C40" s="530" t="s">
        <v>15069</v>
      </c>
      <c r="D40" s="531">
        <v>398</v>
      </c>
      <c r="E40" s="532">
        <v>0.5</v>
      </c>
      <c r="F40" s="531">
        <v>199</v>
      </c>
      <c r="G40" s="510" t="s">
        <v>14478</v>
      </c>
    </row>
    <row r="41" spans="2:7">
      <c r="B41" s="349" t="s">
        <v>15070</v>
      </c>
      <c r="C41" s="530" t="s">
        <v>15071</v>
      </c>
      <c r="D41" s="531">
        <v>386</v>
      </c>
      <c r="E41" s="532">
        <v>0.5</v>
      </c>
      <c r="F41" s="531">
        <v>193</v>
      </c>
      <c r="G41" s="510" t="s">
        <v>14478</v>
      </c>
    </row>
    <row r="42" spans="2:7">
      <c r="B42" s="349" t="s">
        <v>15072</v>
      </c>
      <c r="C42" s="530" t="s">
        <v>15073</v>
      </c>
      <c r="D42" s="531">
        <v>440</v>
      </c>
      <c r="E42" s="532">
        <v>0.5</v>
      </c>
      <c r="F42" s="531">
        <v>220</v>
      </c>
      <c r="G42" s="510" t="s">
        <v>14478</v>
      </c>
    </row>
    <row r="43" spans="2:7">
      <c r="B43" s="349" t="s">
        <v>15074</v>
      </c>
      <c r="C43" s="530" t="s">
        <v>15075</v>
      </c>
      <c r="D43" s="531">
        <v>440</v>
      </c>
      <c r="E43" s="532">
        <v>0.5</v>
      </c>
      <c r="F43" s="531">
        <v>220</v>
      </c>
      <c r="G43" s="510" t="s">
        <v>14478</v>
      </c>
    </row>
    <row r="44" spans="2:7">
      <c r="B44" s="349" t="s">
        <v>15076</v>
      </c>
      <c r="C44" s="530" t="s">
        <v>15077</v>
      </c>
      <c r="D44" s="531">
        <v>440</v>
      </c>
      <c r="E44" s="532">
        <v>0.5</v>
      </c>
      <c r="F44" s="531">
        <v>220</v>
      </c>
      <c r="G44" s="510" t="s">
        <v>14478</v>
      </c>
    </row>
    <row r="45" spans="2:7">
      <c r="B45" s="349" t="s">
        <v>15078</v>
      </c>
      <c r="C45" s="530" t="s">
        <v>15079</v>
      </c>
      <c r="D45" s="531">
        <v>440</v>
      </c>
      <c r="E45" s="532">
        <v>0.5</v>
      </c>
      <c r="F45" s="531">
        <v>220</v>
      </c>
      <c r="G45" s="510" t="s">
        <v>14478</v>
      </c>
    </row>
    <row r="46" spans="2:7">
      <c r="B46" s="349" t="s">
        <v>15080</v>
      </c>
      <c r="C46" s="530" t="s">
        <v>15081</v>
      </c>
      <c r="D46" s="531">
        <v>440</v>
      </c>
      <c r="E46" s="532">
        <v>0.5</v>
      </c>
      <c r="F46" s="531">
        <v>220</v>
      </c>
      <c r="G46" s="510" t="s">
        <v>14478</v>
      </c>
    </row>
    <row r="47" spans="2:7">
      <c r="B47" s="349" t="s">
        <v>15082</v>
      </c>
      <c r="C47" s="530" t="s">
        <v>15083</v>
      </c>
      <c r="D47" s="531">
        <v>440</v>
      </c>
      <c r="E47" s="532">
        <v>0.5</v>
      </c>
      <c r="F47" s="531">
        <v>220</v>
      </c>
      <c r="G47" s="510" t="s">
        <v>14478</v>
      </c>
    </row>
    <row r="48" spans="2:7">
      <c r="B48" s="349" t="s">
        <v>15084</v>
      </c>
      <c r="C48" s="530" t="s">
        <v>15085</v>
      </c>
      <c r="D48" s="531">
        <v>2082</v>
      </c>
      <c r="E48" s="532">
        <v>0.5</v>
      </c>
      <c r="F48" s="531">
        <v>1041</v>
      </c>
      <c r="G48" s="510" t="s">
        <v>14478</v>
      </c>
    </row>
    <row r="49" spans="2:7">
      <c r="B49" s="349" t="s">
        <v>15086</v>
      </c>
      <c r="C49" s="530" t="s">
        <v>15087</v>
      </c>
      <c r="D49" s="531">
        <v>2082</v>
      </c>
      <c r="E49" s="532">
        <v>0.5</v>
      </c>
      <c r="F49" s="531">
        <v>1041</v>
      </c>
      <c r="G49" s="510" t="s">
        <v>14478</v>
      </c>
    </row>
    <row r="50" spans="2:7">
      <c r="B50" s="349" t="s">
        <v>15088</v>
      </c>
      <c r="C50" s="530" t="s">
        <v>15089</v>
      </c>
      <c r="D50" s="531">
        <v>2082</v>
      </c>
      <c r="E50" s="532">
        <v>0.5</v>
      </c>
      <c r="F50" s="531">
        <v>1041</v>
      </c>
      <c r="G50" s="510" t="s">
        <v>14478</v>
      </c>
    </row>
    <row r="51" spans="2:7">
      <c r="B51" s="349" t="s">
        <v>15090</v>
      </c>
      <c r="C51" s="530" t="s">
        <v>15091</v>
      </c>
      <c r="D51" s="531">
        <v>2082</v>
      </c>
      <c r="E51" s="532">
        <v>0.5</v>
      </c>
      <c r="F51" s="531">
        <v>1041</v>
      </c>
      <c r="G51" s="510" t="s">
        <v>14478</v>
      </c>
    </row>
    <row r="52" spans="2:7">
      <c r="B52" s="349" t="s">
        <v>15092</v>
      </c>
      <c r="C52" s="530" t="s">
        <v>15093</v>
      </c>
      <c r="D52" s="531">
        <v>2082</v>
      </c>
      <c r="E52" s="532">
        <v>0.5</v>
      </c>
      <c r="F52" s="531">
        <v>1041</v>
      </c>
      <c r="G52" s="510" t="s">
        <v>14478</v>
      </c>
    </row>
    <row r="53" spans="2:7">
      <c r="B53" s="349" t="s">
        <v>15094</v>
      </c>
      <c r="C53" s="530" t="s">
        <v>15095</v>
      </c>
      <c r="D53" s="531">
        <v>2082</v>
      </c>
      <c r="E53" s="532">
        <v>0.5</v>
      </c>
      <c r="F53" s="531">
        <v>1041</v>
      </c>
      <c r="G53" s="510" t="s">
        <v>14478</v>
      </c>
    </row>
    <row r="54" spans="2:7">
      <c r="B54" s="349" t="s">
        <v>15096</v>
      </c>
      <c r="C54" s="530" t="s">
        <v>15097</v>
      </c>
      <c r="D54" s="531">
        <v>2082</v>
      </c>
      <c r="E54" s="532">
        <v>0.5</v>
      </c>
      <c r="F54" s="531">
        <v>1041</v>
      </c>
      <c r="G54" s="510" t="s">
        <v>14478</v>
      </c>
    </row>
    <row r="55" spans="2:7">
      <c r="B55" s="349" t="s">
        <v>15098</v>
      </c>
      <c r="C55" s="530" t="s">
        <v>15099</v>
      </c>
      <c r="D55" s="531">
        <v>2082</v>
      </c>
      <c r="E55" s="532">
        <v>0.5</v>
      </c>
      <c r="F55" s="531">
        <v>1041</v>
      </c>
      <c r="G55" s="510" t="s">
        <v>14478</v>
      </c>
    </row>
    <row r="56" spans="2:7">
      <c r="B56" s="349" t="s">
        <v>15100</v>
      </c>
      <c r="C56" s="530" t="s">
        <v>15101</v>
      </c>
      <c r="D56" s="531">
        <v>83</v>
      </c>
      <c r="E56" s="532">
        <v>0.5</v>
      </c>
      <c r="F56" s="531">
        <v>41.5</v>
      </c>
      <c r="G56" s="510" t="s">
        <v>14478</v>
      </c>
    </row>
    <row r="57" spans="2:7">
      <c r="B57" s="349" t="s">
        <v>15102</v>
      </c>
      <c r="C57" s="530" t="s">
        <v>15103</v>
      </c>
      <c r="D57" s="531">
        <v>47.94</v>
      </c>
      <c r="E57" s="532">
        <v>0.5</v>
      </c>
      <c r="F57" s="531">
        <v>23.97</v>
      </c>
      <c r="G57" s="510" t="s">
        <v>14478</v>
      </c>
    </row>
    <row r="58" spans="2:7">
      <c r="B58" s="349" t="s">
        <v>15104</v>
      </c>
      <c r="C58" s="530" t="s">
        <v>15105</v>
      </c>
      <c r="D58" s="531">
        <v>4913</v>
      </c>
      <c r="E58" s="532">
        <v>0.5</v>
      </c>
      <c r="F58" s="531">
        <v>2456.5</v>
      </c>
      <c r="G58" s="510" t="s">
        <v>14478</v>
      </c>
    </row>
    <row r="59" spans="2:7">
      <c r="B59" s="349" t="s">
        <v>15106</v>
      </c>
      <c r="C59" s="530" t="s">
        <v>15107</v>
      </c>
      <c r="D59" s="531">
        <v>4610</v>
      </c>
      <c r="E59" s="532">
        <v>0.5</v>
      </c>
      <c r="F59" s="531">
        <v>2305</v>
      </c>
      <c r="G59" s="510" t="s">
        <v>14478</v>
      </c>
    </row>
    <row r="60" spans="2:7">
      <c r="B60" s="349" t="s">
        <v>15108</v>
      </c>
      <c r="C60" s="530" t="s">
        <v>15109</v>
      </c>
      <c r="D60" s="531">
        <v>1330</v>
      </c>
      <c r="E60" s="532">
        <v>0.5</v>
      </c>
      <c r="F60" s="531">
        <v>665</v>
      </c>
      <c r="G60" s="510" t="s">
        <v>14478</v>
      </c>
    </row>
    <row r="61" spans="2:7">
      <c r="B61" s="349" t="s">
        <v>15110</v>
      </c>
      <c r="C61" s="530" t="s">
        <v>15111</v>
      </c>
      <c r="D61" s="531">
        <v>1484</v>
      </c>
      <c r="E61" s="532">
        <v>0.5</v>
      </c>
      <c r="F61" s="531">
        <v>742</v>
      </c>
      <c r="G61" s="510" t="s">
        <v>14478</v>
      </c>
    </row>
    <row r="62" spans="2:7">
      <c r="B62" s="349" t="s">
        <v>15112</v>
      </c>
      <c r="C62" s="530" t="s">
        <v>15113</v>
      </c>
      <c r="D62" s="531">
        <v>10012</v>
      </c>
      <c r="E62" s="532">
        <v>0.5</v>
      </c>
      <c r="F62" s="531">
        <v>5006</v>
      </c>
      <c r="G62" s="510" t="s">
        <v>14478</v>
      </c>
    </row>
    <row r="63" spans="2:7">
      <c r="B63" s="349" t="s">
        <v>15114</v>
      </c>
      <c r="C63" s="530" t="s">
        <v>15115</v>
      </c>
      <c r="D63" s="531">
        <v>207</v>
      </c>
      <c r="E63" s="532">
        <v>0.5</v>
      </c>
      <c r="F63" s="531">
        <v>103.5</v>
      </c>
      <c r="G63" s="510" t="s">
        <v>14478</v>
      </c>
    </row>
    <row r="64" spans="2:7">
      <c r="B64" s="349" t="s">
        <v>15116</v>
      </c>
      <c r="C64" s="530" t="s">
        <v>15117</v>
      </c>
      <c r="D64" s="531">
        <v>168</v>
      </c>
      <c r="E64" s="532">
        <v>0.5</v>
      </c>
      <c r="F64" s="531">
        <v>84</v>
      </c>
      <c r="G64" s="510" t="s">
        <v>14478</v>
      </c>
    </row>
    <row r="65" spans="2:7">
      <c r="B65" s="349" t="s">
        <v>15118</v>
      </c>
      <c r="C65" s="530" t="s">
        <v>15119</v>
      </c>
      <c r="D65" s="531">
        <v>588</v>
      </c>
      <c r="E65" s="532">
        <v>0.5</v>
      </c>
      <c r="F65" s="531">
        <v>294</v>
      </c>
      <c r="G65" s="510" t="s">
        <v>14478</v>
      </c>
    </row>
    <row r="66" spans="2:7">
      <c r="B66" s="349" t="s">
        <v>15120</v>
      </c>
      <c r="C66" s="530" t="s">
        <v>15121</v>
      </c>
      <c r="D66" s="531">
        <v>3810</v>
      </c>
      <c r="E66" s="532">
        <v>0.5</v>
      </c>
      <c r="F66" s="531">
        <v>1905</v>
      </c>
      <c r="G66" s="510" t="s">
        <v>14478</v>
      </c>
    </row>
    <row r="67" spans="2:7">
      <c r="B67" s="349" t="s">
        <v>15122</v>
      </c>
      <c r="C67" s="530" t="s">
        <v>15123</v>
      </c>
      <c r="D67" s="531">
        <v>1306</v>
      </c>
      <c r="E67" s="532">
        <v>0.5</v>
      </c>
      <c r="F67" s="531">
        <v>653</v>
      </c>
      <c r="G67" s="510" t="s">
        <v>14478</v>
      </c>
    </row>
    <row r="68" spans="2:7">
      <c r="B68" s="349" t="s">
        <v>15124</v>
      </c>
      <c r="C68" s="530" t="s">
        <v>15125</v>
      </c>
      <c r="D68" s="531">
        <v>2776</v>
      </c>
      <c r="E68" s="532">
        <v>0.5</v>
      </c>
      <c r="F68" s="531">
        <v>1388</v>
      </c>
      <c r="G68" s="510" t="s">
        <v>14478</v>
      </c>
    </row>
    <row r="69" spans="2:7">
      <c r="B69" s="349" t="s">
        <v>15126</v>
      </c>
      <c r="C69" s="530" t="s">
        <v>15127</v>
      </c>
      <c r="D69" s="531">
        <v>327</v>
      </c>
      <c r="E69" s="532">
        <v>0.5</v>
      </c>
      <c r="F69" s="531">
        <v>163.5</v>
      </c>
      <c r="G69" s="510" t="s">
        <v>14478</v>
      </c>
    </row>
    <row r="70" spans="2:7">
      <c r="B70" s="349" t="s">
        <v>15128</v>
      </c>
      <c r="C70" s="530" t="s">
        <v>15129</v>
      </c>
      <c r="D70" s="531">
        <v>321</v>
      </c>
      <c r="E70" s="532">
        <v>0.5</v>
      </c>
      <c r="F70" s="531">
        <v>160.5</v>
      </c>
      <c r="G70" s="510" t="s">
        <v>14478</v>
      </c>
    </row>
    <row r="71" spans="2:7">
      <c r="B71" s="349" t="s">
        <v>15130</v>
      </c>
      <c r="C71" s="530" t="s">
        <v>15131</v>
      </c>
      <c r="D71" s="531">
        <v>650</v>
      </c>
      <c r="E71" s="532">
        <v>0.5</v>
      </c>
      <c r="F71" s="531">
        <v>325</v>
      </c>
      <c r="G71" s="510" t="s">
        <v>14478</v>
      </c>
    </row>
    <row r="72" spans="2:7">
      <c r="B72" s="349" t="s">
        <v>15132</v>
      </c>
      <c r="C72" s="530" t="s">
        <v>15133</v>
      </c>
      <c r="D72" s="531">
        <v>862</v>
      </c>
      <c r="E72" s="532">
        <v>0.5</v>
      </c>
      <c r="F72" s="531">
        <v>431</v>
      </c>
      <c r="G72" s="510" t="s">
        <v>14478</v>
      </c>
    </row>
    <row r="73" spans="2:7">
      <c r="B73" s="349" t="s">
        <v>15134</v>
      </c>
      <c r="C73" s="530" t="s">
        <v>15135</v>
      </c>
      <c r="D73" s="531">
        <v>924</v>
      </c>
      <c r="E73" s="532">
        <v>0.5</v>
      </c>
      <c r="F73" s="531">
        <v>462</v>
      </c>
      <c r="G73" s="510" t="s">
        <v>14478</v>
      </c>
    </row>
    <row r="74" spans="2:7">
      <c r="B74" s="349" t="s">
        <v>15136</v>
      </c>
      <c r="C74" s="530" t="s">
        <v>15137</v>
      </c>
      <c r="D74" s="531">
        <v>2090</v>
      </c>
      <c r="E74" s="532">
        <v>0.5</v>
      </c>
      <c r="F74" s="531">
        <v>1045</v>
      </c>
      <c r="G74" s="510" t="s">
        <v>14478</v>
      </c>
    </row>
    <row r="75" spans="2:7">
      <c r="B75" s="349" t="s">
        <v>15138</v>
      </c>
      <c r="C75" s="530" t="s">
        <v>15139</v>
      </c>
      <c r="D75" s="531">
        <v>3837</v>
      </c>
      <c r="E75" s="532">
        <v>0.5</v>
      </c>
      <c r="F75" s="531">
        <v>1918.5</v>
      </c>
      <c r="G75" s="510" t="s">
        <v>14478</v>
      </c>
    </row>
    <row r="76" spans="2:7">
      <c r="B76" s="349" t="s">
        <v>15140</v>
      </c>
      <c r="C76" s="530" t="s">
        <v>15141</v>
      </c>
      <c r="D76" s="531">
        <v>21480</v>
      </c>
      <c r="E76" s="532">
        <v>0.5</v>
      </c>
      <c r="F76" s="531">
        <v>10740</v>
      </c>
      <c r="G76" s="510" t="s">
        <v>14478</v>
      </c>
    </row>
    <row r="77" spans="2:7">
      <c r="B77" s="349" t="s">
        <v>15142</v>
      </c>
      <c r="C77" s="530" t="s">
        <v>15143</v>
      </c>
      <c r="D77" s="531">
        <v>3442</v>
      </c>
      <c r="E77" s="532">
        <v>0.5</v>
      </c>
      <c r="F77" s="531">
        <v>1721</v>
      </c>
      <c r="G77" s="510" t="s">
        <v>14478</v>
      </c>
    </row>
    <row r="78" spans="2:7">
      <c r="B78" s="349" t="s">
        <v>15144</v>
      </c>
      <c r="C78" s="530" t="s">
        <v>15145</v>
      </c>
      <c r="D78" s="531">
        <v>7789</v>
      </c>
      <c r="E78" s="532">
        <v>0.5</v>
      </c>
      <c r="F78" s="531">
        <v>3894.5</v>
      </c>
      <c r="G78" s="510" t="s">
        <v>14478</v>
      </c>
    </row>
    <row r="79" spans="2:7">
      <c r="B79" s="349" t="s">
        <v>15146</v>
      </c>
      <c r="C79" s="530" t="s">
        <v>15147</v>
      </c>
      <c r="D79" s="531">
        <v>42000</v>
      </c>
      <c r="E79" s="532">
        <v>0.5</v>
      </c>
      <c r="F79" s="531">
        <v>21000</v>
      </c>
      <c r="G79" s="510" t="s">
        <v>14478</v>
      </c>
    </row>
    <row r="80" spans="2:7">
      <c r="B80" s="349" t="s">
        <v>15148</v>
      </c>
      <c r="C80" s="530" t="s">
        <v>15149</v>
      </c>
      <c r="D80" s="531">
        <v>62</v>
      </c>
      <c r="E80" s="532">
        <v>0.5</v>
      </c>
      <c r="F80" s="531">
        <v>31</v>
      </c>
      <c r="G80" s="510" t="s">
        <v>14478</v>
      </c>
    </row>
    <row r="81" spans="2:7">
      <c r="B81" s="349" t="s">
        <v>15150</v>
      </c>
      <c r="C81" s="530" t="s">
        <v>15151</v>
      </c>
      <c r="D81" s="531">
        <v>4216.8</v>
      </c>
      <c r="E81" s="532">
        <v>0.5</v>
      </c>
      <c r="F81" s="531">
        <v>2108.4</v>
      </c>
      <c r="G81" s="510" t="s">
        <v>14478</v>
      </c>
    </row>
    <row r="82" spans="2:7">
      <c r="B82" s="349" t="s">
        <v>15152</v>
      </c>
      <c r="C82" s="530" t="s">
        <v>15153</v>
      </c>
      <c r="D82" s="531">
        <v>1365</v>
      </c>
      <c r="E82" s="532">
        <v>0.5</v>
      </c>
      <c r="F82" s="531">
        <v>682.5</v>
      </c>
      <c r="G82" s="510" t="s">
        <v>14478</v>
      </c>
    </row>
    <row r="83" spans="2:7">
      <c r="B83" s="349" t="s">
        <v>15154</v>
      </c>
      <c r="C83" s="530" t="s">
        <v>15155</v>
      </c>
      <c r="D83" s="531">
        <v>642</v>
      </c>
      <c r="E83" s="532">
        <v>0.5</v>
      </c>
      <c r="F83" s="531">
        <v>321</v>
      </c>
      <c r="G83" s="510" t="s">
        <v>14478</v>
      </c>
    </row>
    <row r="84" spans="2:7">
      <c r="B84" s="349" t="s">
        <v>15156</v>
      </c>
      <c r="C84" s="530" t="s">
        <v>15157</v>
      </c>
      <c r="D84" s="531">
        <v>935</v>
      </c>
      <c r="E84" s="532">
        <v>0.5</v>
      </c>
      <c r="F84" s="531">
        <v>467.5</v>
      </c>
      <c r="G84" s="510" t="s">
        <v>14478</v>
      </c>
    </row>
    <row r="85" spans="2:7">
      <c r="B85" s="349" t="s">
        <v>15158</v>
      </c>
      <c r="C85" s="530" t="s">
        <v>15159</v>
      </c>
      <c r="D85" s="531">
        <v>7644</v>
      </c>
      <c r="E85" s="532">
        <v>0.5</v>
      </c>
      <c r="F85" s="531">
        <v>3822</v>
      </c>
      <c r="G85" s="510" t="s">
        <v>14478</v>
      </c>
    </row>
    <row r="86" spans="2:7">
      <c r="B86" s="349" t="s">
        <v>15160</v>
      </c>
      <c r="C86" s="530" t="s">
        <v>15161</v>
      </c>
      <c r="D86" s="531">
        <v>4200</v>
      </c>
      <c r="E86" s="532">
        <v>0.5</v>
      </c>
      <c r="F86" s="531">
        <v>2100</v>
      </c>
      <c r="G86" s="510" t="s">
        <v>14478</v>
      </c>
    </row>
    <row r="87" spans="2:7">
      <c r="B87" s="349" t="s">
        <v>15162</v>
      </c>
      <c r="C87" s="530" t="s">
        <v>15163</v>
      </c>
      <c r="D87" s="531">
        <v>268</v>
      </c>
      <c r="E87" s="532">
        <v>0.5</v>
      </c>
      <c r="F87" s="531">
        <v>134</v>
      </c>
      <c r="G87" s="510" t="s">
        <v>14478</v>
      </c>
    </row>
    <row r="88" spans="2:7">
      <c r="B88" s="349" t="s">
        <v>15164</v>
      </c>
      <c r="C88" s="530" t="s">
        <v>15165</v>
      </c>
      <c r="D88" s="531">
        <v>249</v>
      </c>
      <c r="E88" s="532">
        <v>0.5</v>
      </c>
      <c r="F88" s="531">
        <v>124.5</v>
      </c>
      <c r="G88" s="510" t="s">
        <v>14478</v>
      </c>
    </row>
    <row r="89" spans="2:7">
      <c r="B89" s="349" t="s">
        <v>15166</v>
      </c>
      <c r="C89" s="530" t="s">
        <v>15167</v>
      </c>
      <c r="D89" s="531">
        <v>2675</v>
      </c>
      <c r="E89" s="532">
        <v>0.5</v>
      </c>
      <c r="F89" s="531">
        <v>1337.5</v>
      </c>
      <c r="G89" s="510" t="s">
        <v>14478</v>
      </c>
    </row>
    <row r="90" spans="2:7">
      <c r="B90" s="353" t="s">
        <v>15168</v>
      </c>
      <c r="C90" s="528" t="s">
        <v>15169</v>
      </c>
      <c r="D90" s="355">
        <v>1988</v>
      </c>
      <c r="E90" s="529">
        <v>0.5</v>
      </c>
      <c r="F90" s="355">
        <v>994</v>
      </c>
      <c r="G90" s="510" t="s">
        <v>14478</v>
      </c>
    </row>
    <row r="91" spans="2:7">
      <c r="B91" s="353" t="s">
        <v>15170</v>
      </c>
      <c r="C91" s="528" t="s">
        <v>15171</v>
      </c>
      <c r="D91" s="355">
        <v>1988</v>
      </c>
      <c r="E91" s="529">
        <v>0.5</v>
      </c>
      <c r="F91" s="355">
        <v>994</v>
      </c>
      <c r="G91" s="510" t="s">
        <v>14478</v>
      </c>
    </row>
    <row r="92" spans="2:7">
      <c r="B92" s="349" t="s">
        <v>15172</v>
      </c>
      <c r="C92" s="530" t="s">
        <v>15173</v>
      </c>
      <c r="D92" s="531">
        <v>1988</v>
      </c>
      <c r="E92" s="532">
        <v>0.5</v>
      </c>
      <c r="F92" s="531">
        <v>994</v>
      </c>
      <c r="G92" s="510" t="s">
        <v>14478</v>
      </c>
    </row>
    <row r="93" spans="2:7">
      <c r="B93" s="349" t="s">
        <v>15174</v>
      </c>
      <c r="C93" s="530" t="s">
        <v>15175</v>
      </c>
      <c r="D93" s="531">
        <v>1988</v>
      </c>
      <c r="E93" s="532">
        <v>0.5</v>
      </c>
      <c r="F93" s="531">
        <v>994</v>
      </c>
      <c r="G93" s="510" t="s">
        <v>14478</v>
      </c>
    </row>
    <row r="94" spans="2:7">
      <c r="B94" s="349" t="s">
        <v>15176</v>
      </c>
      <c r="C94" s="530" t="s">
        <v>15177</v>
      </c>
      <c r="D94" s="531">
        <v>1653</v>
      </c>
      <c r="E94" s="532">
        <v>0.5</v>
      </c>
      <c r="F94" s="531">
        <v>826.5</v>
      </c>
      <c r="G94" s="510" t="s">
        <v>14478</v>
      </c>
    </row>
    <row r="95" spans="2:7">
      <c r="B95" s="349" t="s">
        <v>15178</v>
      </c>
      <c r="C95" s="530" t="s">
        <v>15179</v>
      </c>
      <c r="D95" s="531">
        <v>41927</v>
      </c>
      <c r="E95" s="532">
        <v>0.5</v>
      </c>
      <c r="F95" s="531">
        <v>20963.5</v>
      </c>
      <c r="G95" s="510" t="s">
        <v>14478</v>
      </c>
    </row>
    <row r="96" spans="2:7">
      <c r="B96" s="349" t="s">
        <v>15180</v>
      </c>
      <c r="C96" s="530" t="s">
        <v>15181</v>
      </c>
      <c r="D96" s="531">
        <v>2937</v>
      </c>
      <c r="E96" s="532">
        <v>0.5</v>
      </c>
      <c r="F96" s="531">
        <v>1468.5</v>
      </c>
      <c r="G96" s="510" t="s">
        <v>14478</v>
      </c>
    </row>
    <row r="97" spans="2:7">
      <c r="B97" s="349" t="s">
        <v>15182</v>
      </c>
      <c r="C97" s="530" t="s">
        <v>15183</v>
      </c>
      <c r="D97" s="531">
        <v>1802</v>
      </c>
      <c r="E97" s="532">
        <v>0.5</v>
      </c>
      <c r="F97" s="531">
        <v>901</v>
      </c>
      <c r="G97" s="510" t="s">
        <v>14478</v>
      </c>
    </row>
    <row r="98" spans="2:7">
      <c r="B98" s="349" t="s">
        <v>15184</v>
      </c>
      <c r="C98" s="530" t="s">
        <v>15185</v>
      </c>
      <c r="D98" s="531">
        <v>51408</v>
      </c>
      <c r="E98" s="532">
        <v>0.5</v>
      </c>
      <c r="F98" s="531">
        <v>25704</v>
      </c>
      <c r="G98" s="510" t="s">
        <v>14478</v>
      </c>
    </row>
    <row r="99" spans="2:7">
      <c r="B99" s="349" t="s">
        <v>15186</v>
      </c>
      <c r="C99" s="530" t="s">
        <v>15187</v>
      </c>
      <c r="D99" s="531">
        <v>56320</v>
      </c>
      <c r="E99" s="532">
        <v>0.5</v>
      </c>
      <c r="F99" s="531">
        <v>28160</v>
      </c>
      <c r="G99" s="510" t="s">
        <v>14478</v>
      </c>
    </row>
    <row r="100" spans="2:7">
      <c r="B100" s="349" t="s">
        <v>15188</v>
      </c>
      <c r="C100" s="530" t="s">
        <v>15189</v>
      </c>
      <c r="D100" s="531">
        <v>127</v>
      </c>
      <c r="E100" s="532">
        <v>0.5</v>
      </c>
      <c r="F100" s="531">
        <v>63.5</v>
      </c>
      <c r="G100" s="510" t="s">
        <v>14478</v>
      </c>
    </row>
    <row r="101" spans="2:7">
      <c r="B101" s="349" t="s">
        <v>15190</v>
      </c>
      <c r="C101" s="530" t="s">
        <v>15191</v>
      </c>
      <c r="D101" s="531">
        <v>400</v>
      </c>
      <c r="E101" s="532">
        <v>0.5</v>
      </c>
      <c r="F101" s="531">
        <v>200</v>
      </c>
      <c r="G101" s="510" t="s">
        <v>14478</v>
      </c>
    </row>
    <row r="102" spans="2:7">
      <c r="B102" s="349" t="s">
        <v>15192</v>
      </c>
      <c r="C102" s="530" t="s">
        <v>15193</v>
      </c>
      <c r="D102" s="531">
        <v>400</v>
      </c>
      <c r="E102" s="532">
        <v>0.5</v>
      </c>
      <c r="F102" s="531">
        <v>200</v>
      </c>
      <c r="G102" s="510" t="s">
        <v>14478</v>
      </c>
    </row>
    <row r="103" spans="2:7">
      <c r="B103" s="349" t="s">
        <v>15194</v>
      </c>
      <c r="C103" s="530" t="s">
        <v>15195</v>
      </c>
      <c r="D103" s="531">
        <v>157</v>
      </c>
      <c r="E103" s="532">
        <v>0.5</v>
      </c>
      <c r="F103" s="531">
        <v>78.5</v>
      </c>
      <c r="G103" s="510" t="s">
        <v>14478</v>
      </c>
    </row>
    <row r="104" spans="2:7">
      <c r="B104" s="349" t="s">
        <v>15196</v>
      </c>
      <c r="C104" s="530" t="s">
        <v>15197</v>
      </c>
      <c r="D104" s="531">
        <v>4779</v>
      </c>
      <c r="E104" s="532">
        <v>0.5</v>
      </c>
      <c r="F104" s="531">
        <v>2389.5</v>
      </c>
      <c r="G104" s="510" t="s">
        <v>14478</v>
      </c>
    </row>
    <row r="105" spans="2:7">
      <c r="B105" s="349" t="s">
        <v>15198</v>
      </c>
      <c r="C105" s="530" t="s">
        <v>15199</v>
      </c>
      <c r="D105" s="531">
        <v>1954</v>
      </c>
      <c r="E105" s="532">
        <v>0.5</v>
      </c>
      <c r="F105" s="531">
        <v>977</v>
      </c>
      <c r="G105" s="510" t="s">
        <v>14478</v>
      </c>
    </row>
    <row r="106" spans="2:7">
      <c r="B106" s="349" t="s">
        <v>15200</v>
      </c>
      <c r="C106" s="530" t="s">
        <v>15201</v>
      </c>
      <c r="D106" s="531">
        <v>1210</v>
      </c>
      <c r="E106" s="532">
        <v>0.5</v>
      </c>
      <c r="F106" s="531">
        <v>605</v>
      </c>
      <c r="G106" s="510" t="s">
        <v>14478</v>
      </c>
    </row>
    <row r="107" spans="2:7">
      <c r="B107" s="349" t="s">
        <v>15202</v>
      </c>
      <c r="C107" s="530" t="s">
        <v>15203</v>
      </c>
      <c r="D107" s="531">
        <v>7944</v>
      </c>
      <c r="E107" s="532">
        <v>0.5</v>
      </c>
      <c r="F107" s="531">
        <v>3972</v>
      </c>
      <c r="G107" s="510" t="s">
        <v>14478</v>
      </c>
    </row>
    <row r="108" spans="2:7">
      <c r="B108" s="349" t="s">
        <v>15204</v>
      </c>
      <c r="C108" s="530" t="s">
        <v>15205</v>
      </c>
      <c r="D108" s="531">
        <v>802</v>
      </c>
      <c r="E108" s="532">
        <v>0.5</v>
      </c>
      <c r="F108" s="531">
        <v>401</v>
      </c>
      <c r="G108" s="510" t="s">
        <v>14478</v>
      </c>
    </row>
    <row r="109" spans="2:7">
      <c r="B109" s="349" t="s">
        <v>15206</v>
      </c>
      <c r="C109" s="530" t="s">
        <v>15207</v>
      </c>
      <c r="D109" s="531">
        <v>3220</v>
      </c>
      <c r="E109" s="532">
        <v>0.5</v>
      </c>
      <c r="F109" s="531">
        <v>1610</v>
      </c>
      <c r="G109" s="510" t="s">
        <v>14478</v>
      </c>
    </row>
    <row r="110" spans="2:7">
      <c r="B110" s="349" t="s">
        <v>15208</v>
      </c>
      <c r="C110" s="530" t="s">
        <v>15209</v>
      </c>
      <c r="D110" s="531">
        <v>4520</v>
      </c>
      <c r="E110" s="532">
        <v>0.5</v>
      </c>
      <c r="F110" s="531">
        <v>2260</v>
      </c>
      <c r="G110" s="510" t="s">
        <v>14478</v>
      </c>
    </row>
    <row r="111" spans="2:7">
      <c r="B111" s="349" t="s">
        <v>15210</v>
      </c>
      <c r="C111" s="530" t="s">
        <v>15211</v>
      </c>
      <c r="D111" s="531">
        <v>4427</v>
      </c>
      <c r="E111" s="532">
        <v>0.5</v>
      </c>
      <c r="F111" s="531">
        <v>2213.5</v>
      </c>
      <c r="G111" s="510" t="s">
        <v>14478</v>
      </c>
    </row>
    <row r="112" spans="2:7">
      <c r="B112" s="349" t="s">
        <v>15212</v>
      </c>
      <c r="C112" s="530" t="s">
        <v>15213</v>
      </c>
      <c r="D112" s="531">
        <v>4427</v>
      </c>
      <c r="E112" s="532">
        <v>0.5</v>
      </c>
      <c r="F112" s="531">
        <v>2213.5</v>
      </c>
      <c r="G112" s="510" t="s">
        <v>14478</v>
      </c>
    </row>
    <row r="113" spans="2:7">
      <c r="B113" s="349" t="s">
        <v>15214</v>
      </c>
      <c r="C113" s="530" t="s">
        <v>15215</v>
      </c>
      <c r="D113" s="531">
        <v>4436</v>
      </c>
      <c r="E113" s="532">
        <v>0.5</v>
      </c>
      <c r="F113" s="531">
        <v>2218</v>
      </c>
      <c r="G113" s="510" t="s">
        <v>14478</v>
      </c>
    </row>
    <row r="114" spans="2:7">
      <c r="B114" s="349" t="s">
        <v>15216</v>
      </c>
      <c r="C114" s="530" t="s">
        <v>15217</v>
      </c>
      <c r="D114" s="531">
        <v>23</v>
      </c>
      <c r="E114" s="532">
        <v>0.5</v>
      </c>
      <c r="F114" s="531">
        <v>11.5</v>
      </c>
      <c r="G114" s="510" t="s">
        <v>14478</v>
      </c>
    </row>
    <row r="115" spans="2:7">
      <c r="B115" s="349" t="s">
        <v>15218</v>
      </c>
      <c r="C115" s="530" t="s">
        <v>15219</v>
      </c>
      <c r="D115" s="531">
        <v>66</v>
      </c>
      <c r="E115" s="532">
        <v>0.5</v>
      </c>
      <c r="F115" s="531">
        <v>33</v>
      </c>
      <c r="G115" s="510" t="s">
        <v>14478</v>
      </c>
    </row>
    <row r="116" spans="2:7">
      <c r="B116" s="349" t="s">
        <v>15220</v>
      </c>
      <c r="C116" s="530" t="s">
        <v>15221</v>
      </c>
      <c r="D116" s="531">
        <v>67</v>
      </c>
      <c r="E116" s="532">
        <v>0.5</v>
      </c>
      <c r="F116" s="531">
        <v>33.5</v>
      </c>
      <c r="G116" s="510" t="s">
        <v>14478</v>
      </c>
    </row>
    <row r="117" spans="2:7">
      <c r="B117" s="349" t="s">
        <v>15222</v>
      </c>
      <c r="C117" s="530" t="s">
        <v>15223</v>
      </c>
      <c r="D117" s="531">
        <v>157</v>
      </c>
      <c r="E117" s="532">
        <v>0.5</v>
      </c>
      <c r="F117" s="531">
        <v>78.5</v>
      </c>
      <c r="G117" s="510" t="s">
        <v>14478</v>
      </c>
    </row>
    <row r="118" spans="2:7">
      <c r="B118" s="349" t="s">
        <v>15224</v>
      </c>
      <c r="C118" s="530" t="s">
        <v>15225</v>
      </c>
      <c r="D118" s="531">
        <v>151</v>
      </c>
      <c r="E118" s="532">
        <v>0.5</v>
      </c>
      <c r="F118" s="531">
        <v>75.5</v>
      </c>
      <c r="G118" s="510" t="s">
        <v>14478</v>
      </c>
    </row>
    <row r="119" spans="2:7">
      <c r="B119" s="349" t="s">
        <v>15226</v>
      </c>
      <c r="C119" s="530" t="s">
        <v>15227</v>
      </c>
      <c r="D119" s="531">
        <v>141</v>
      </c>
      <c r="E119" s="532">
        <v>0.5</v>
      </c>
      <c r="F119" s="531">
        <v>70.5</v>
      </c>
      <c r="G119" s="510" t="s">
        <v>14478</v>
      </c>
    </row>
    <row r="120" spans="2:7">
      <c r="B120" s="349" t="s">
        <v>15228</v>
      </c>
      <c r="C120" s="530" t="s">
        <v>15229</v>
      </c>
      <c r="D120" s="531">
        <v>183</v>
      </c>
      <c r="E120" s="532">
        <v>0.5</v>
      </c>
      <c r="F120" s="531">
        <v>91.5</v>
      </c>
      <c r="G120" s="510" t="s">
        <v>14478</v>
      </c>
    </row>
    <row r="121" spans="2:7">
      <c r="B121" s="349" t="s">
        <v>15230</v>
      </c>
      <c r="C121" s="530" t="s">
        <v>15231</v>
      </c>
      <c r="D121" s="531">
        <v>163</v>
      </c>
      <c r="E121" s="532">
        <v>0.5</v>
      </c>
      <c r="F121" s="531">
        <v>81.5</v>
      </c>
      <c r="G121" s="510" t="s">
        <v>14478</v>
      </c>
    </row>
    <row r="122" spans="2:7">
      <c r="B122" s="349" t="s">
        <v>15232</v>
      </c>
      <c r="C122" s="530" t="s">
        <v>15233</v>
      </c>
      <c r="D122" s="531">
        <v>106</v>
      </c>
      <c r="E122" s="532">
        <v>0.5</v>
      </c>
      <c r="F122" s="531">
        <v>53</v>
      </c>
      <c r="G122" s="510" t="s">
        <v>14478</v>
      </c>
    </row>
    <row r="123" spans="2:7">
      <c r="B123" s="349" t="s">
        <v>15234</v>
      </c>
      <c r="C123" s="530" t="s">
        <v>15235</v>
      </c>
      <c r="D123" s="531">
        <v>187</v>
      </c>
      <c r="E123" s="532">
        <v>0.5</v>
      </c>
      <c r="F123" s="531">
        <v>93.5</v>
      </c>
      <c r="G123" s="510" t="s">
        <v>14478</v>
      </c>
    </row>
    <row r="124" spans="2:7">
      <c r="B124" s="349" t="s">
        <v>15236</v>
      </c>
      <c r="C124" s="530" t="s">
        <v>15237</v>
      </c>
      <c r="D124" s="531">
        <v>102</v>
      </c>
      <c r="E124" s="532">
        <v>0.5</v>
      </c>
      <c r="F124" s="531">
        <v>51</v>
      </c>
      <c r="G124" s="510" t="s">
        <v>14478</v>
      </c>
    </row>
    <row r="125" spans="2:7">
      <c r="B125" s="349" t="s">
        <v>15238</v>
      </c>
      <c r="C125" s="530" t="s">
        <v>15239</v>
      </c>
      <c r="D125" s="531">
        <v>4508</v>
      </c>
      <c r="E125" s="532">
        <v>0.5</v>
      </c>
      <c r="F125" s="531">
        <v>2254</v>
      </c>
      <c r="G125" s="510" t="s">
        <v>14478</v>
      </c>
    </row>
    <row r="126" spans="2:7">
      <c r="B126" s="349" t="s">
        <v>15240</v>
      </c>
      <c r="C126" s="530" t="s">
        <v>15241</v>
      </c>
      <c r="D126" s="531">
        <v>1751</v>
      </c>
      <c r="E126" s="532">
        <v>0.5</v>
      </c>
      <c r="F126" s="531">
        <v>875.5</v>
      </c>
      <c r="G126" s="510" t="s">
        <v>14478</v>
      </c>
    </row>
    <row r="127" spans="2:7">
      <c r="B127" s="349" t="s">
        <v>15242</v>
      </c>
      <c r="C127" s="530" t="s">
        <v>15243</v>
      </c>
      <c r="D127" s="531">
        <v>57.45</v>
      </c>
      <c r="E127" s="532">
        <v>0.5</v>
      </c>
      <c r="F127" s="531">
        <v>28.725000000000001</v>
      </c>
      <c r="G127" s="510" t="s">
        <v>14478</v>
      </c>
    </row>
    <row r="128" spans="2:7">
      <c r="B128" s="349" t="s">
        <v>15244</v>
      </c>
      <c r="C128" s="530" t="s">
        <v>15245</v>
      </c>
      <c r="D128" s="531">
        <v>5327</v>
      </c>
      <c r="E128" s="532">
        <v>0.5</v>
      </c>
      <c r="F128" s="531">
        <v>2663.5</v>
      </c>
      <c r="G128" s="510" t="s">
        <v>14478</v>
      </c>
    </row>
    <row r="129" spans="2:7">
      <c r="B129" s="349" t="s">
        <v>15246</v>
      </c>
      <c r="C129" s="530" t="s">
        <v>15247</v>
      </c>
      <c r="D129" s="531">
        <v>61</v>
      </c>
      <c r="E129" s="532">
        <v>0.5</v>
      </c>
      <c r="F129" s="531">
        <v>30.5</v>
      </c>
      <c r="G129" s="510" t="s">
        <v>14478</v>
      </c>
    </row>
    <row r="130" spans="2:7">
      <c r="B130" s="349" t="s">
        <v>15248</v>
      </c>
      <c r="C130" s="530" t="s">
        <v>15249</v>
      </c>
      <c r="D130" s="531">
        <v>1677</v>
      </c>
      <c r="E130" s="532">
        <v>0.5</v>
      </c>
      <c r="F130" s="531">
        <v>838.5</v>
      </c>
      <c r="G130" s="510" t="s">
        <v>14478</v>
      </c>
    </row>
    <row r="131" spans="2:7">
      <c r="B131" s="349" t="s">
        <v>15250</v>
      </c>
      <c r="C131" s="530" t="s">
        <v>15251</v>
      </c>
      <c r="D131" s="531">
        <v>90</v>
      </c>
      <c r="E131" s="532">
        <v>0.5</v>
      </c>
      <c r="F131" s="531">
        <v>45</v>
      </c>
      <c r="G131" s="510" t="s">
        <v>14478</v>
      </c>
    </row>
    <row r="132" spans="2:7">
      <c r="B132" s="349" t="s">
        <v>15252</v>
      </c>
      <c r="C132" s="530" t="s">
        <v>15253</v>
      </c>
      <c r="D132" s="531">
        <v>327</v>
      </c>
      <c r="E132" s="532">
        <v>0.5</v>
      </c>
      <c r="F132" s="531">
        <v>163.5</v>
      </c>
      <c r="G132" s="510" t="s">
        <v>14478</v>
      </c>
    </row>
    <row r="133" spans="2:7">
      <c r="B133" s="349" t="s">
        <v>15254</v>
      </c>
      <c r="C133" s="530" t="s">
        <v>15255</v>
      </c>
      <c r="D133" s="531">
        <v>622</v>
      </c>
      <c r="E133" s="532">
        <v>0.5</v>
      </c>
      <c r="F133" s="531">
        <v>311</v>
      </c>
      <c r="G133" s="510" t="s">
        <v>14478</v>
      </c>
    </row>
    <row r="134" spans="2:7">
      <c r="B134" s="349" t="s">
        <v>15256</v>
      </c>
      <c r="C134" s="530" t="s">
        <v>15257</v>
      </c>
      <c r="D134" s="531">
        <v>449</v>
      </c>
      <c r="E134" s="532">
        <v>0.5</v>
      </c>
      <c r="F134" s="531">
        <v>224.5</v>
      </c>
      <c r="G134" s="510" t="s">
        <v>14478</v>
      </c>
    </row>
    <row r="135" spans="2:7">
      <c r="B135" s="349" t="s">
        <v>15258</v>
      </c>
      <c r="C135" s="530" t="s">
        <v>15259</v>
      </c>
      <c r="D135" s="531">
        <v>571</v>
      </c>
      <c r="E135" s="532">
        <v>0.5</v>
      </c>
      <c r="F135" s="531">
        <v>285.5</v>
      </c>
      <c r="G135" s="510" t="s">
        <v>14478</v>
      </c>
    </row>
    <row r="136" spans="2:7">
      <c r="B136" s="349" t="s">
        <v>15260</v>
      </c>
      <c r="C136" s="530" t="s">
        <v>15261</v>
      </c>
      <c r="D136" s="531">
        <v>629</v>
      </c>
      <c r="E136" s="532">
        <v>0.5</v>
      </c>
      <c r="F136" s="531">
        <v>314.5</v>
      </c>
      <c r="G136" s="510" t="s">
        <v>14478</v>
      </c>
    </row>
    <row r="137" spans="2:7">
      <c r="B137" s="349" t="s">
        <v>15262</v>
      </c>
      <c r="C137" s="530" t="s">
        <v>15263</v>
      </c>
      <c r="D137" s="531">
        <v>25</v>
      </c>
      <c r="E137" s="532">
        <v>0.5</v>
      </c>
      <c r="F137" s="531">
        <v>12.5</v>
      </c>
      <c r="G137" s="510" t="s">
        <v>14478</v>
      </c>
    </row>
    <row r="138" spans="2:7">
      <c r="B138" s="349" t="s">
        <v>15264</v>
      </c>
      <c r="C138" s="530" t="s">
        <v>15265</v>
      </c>
      <c r="D138" s="531">
        <v>77</v>
      </c>
      <c r="E138" s="532">
        <v>0.5</v>
      </c>
      <c r="F138" s="531">
        <v>38.5</v>
      </c>
      <c r="G138" s="510" t="s">
        <v>14478</v>
      </c>
    </row>
    <row r="139" spans="2:7">
      <c r="B139" s="349" t="s">
        <v>15266</v>
      </c>
      <c r="C139" s="530" t="s">
        <v>15267</v>
      </c>
      <c r="D139" s="531">
        <v>115</v>
      </c>
      <c r="E139" s="532">
        <v>0.5</v>
      </c>
      <c r="F139" s="531">
        <v>57.5</v>
      </c>
      <c r="G139" s="510" t="s">
        <v>14478</v>
      </c>
    </row>
    <row r="140" spans="2:7">
      <c r="B140" s="349" t="s">
        <v>15268</v>
      </c>
      <c r="C140" s="530" t="s">
        <v>15269</v>
      </c>
      <c r="D140" s="531">
        <v>76.8</v>
      </c>
      <c r="E140" s="532">
        <v>0.5</v>
      </c>
      <c r="F140" s="531">
        <v>38.4</v>
      </c>
      <c r="G140" s="510" t="s">
        <v>14478</v>
      </c>
    </row>
    <row r="141" spans="2:7">
      <c r="B141" s="349" t="s">
        <v>15270</v>
      </c>
      <c r="C141" s="530" t="s">
        <v>15271</v>
      </c>
      <c r="D141" s="531">
        <v>115</v>
      </c>
      <c r="E141" s="532">
        <v>0.5</v>
      </c>
      <c r="F141" s="531">
        <v>57.5</v>
      </c>
      <c r="G141" s="510" t="s">
        <v>14478</v>
      </c>
    </row>
    <row r="142" spans="2:7">
      <c r="B142" s="349" t="s">
        <v>15272</v>
      </c>
      <c r="C142" s="530" t="s">
        <v>15273</v>
      </c>
      <c r="D142" s="531">
        <v>77</v>
      </c>
      <c r="E142" s="532">
        <v>0.5</v>
      </c>
      <c r="F142" s="531">
        <v>38.5</v>
      </c>
      <c r="G142" s="510" t="s">
        <v>14478</v>
      </c>
    </row>
    <row r="143" spans="2:7">
      <c r="B143" s="353" t="s">
        <v>15274</v>
      </c>
      <c r="C143" s="528" t="s">
        <v>15275</v>
      </c>
      <c r="D143" s="355">
        <v>910</v>
      </c>
      <c r="E143" s="529">
        <v>0.5</v>
      </c>
      <c r="F143" s="355">
        <v>455</v>
      </c>
      <c r="G143" s="510" t="s">
        <v>14478</v>
      </c>
    </row>
    <row r="144" spans="2:7">
      <c r="B144" s="349" t="s">
        <v>15276</v>
      </c>
      <c r="C144" s="530" t="s">
        <v>15277</v>
      </c>
      <c r="D144" s="531">
        <v>4615.6899999999996</v>
      </c>
      <c r="E144" s="532">
        <v>0.5</v>
      </c>
      <c r="F144" s="531">
        <v>2307.8449999999998</v>
      </c>
      <c r="G144" s="510" t="s">
        <v>14478</v>
      </c>
    </row>
    <row r="145" spans="2:7">
      <c r="B145" s="349" t="s">
        <v>15278</v>
      </c>
      <c r="C145" s="530" t="s">
        <v>15279</v>
      </c>
      <c r="D145" s="531">
        <v>4749.47</v>
      </c>
      <c r="E145" s="532">
        <v>0.5</v>
      </c>
      <c r="F145" s="531">
        <v>2374.7350000000001</v>
      </c>
      <c r="G145" s="510" t="s">
        <v>14478</v>
      </c>
    </row>
    <row r="146" spans="2:7">
      <c r="B146" s="349" t="s">
        <v>15280</v>
      </c>
      <c r="C146" s="530" t="s">
        <v>15281</v>
      </c>
      <c r="D146" s="531">
        <v>4883.26</v>
      </c>
      <c r="E146" s="532">
        <v>0.5</v>
      </c>
      <c r="F146" s="531">
        <v>2441.63</v>
      </c>
      <c r="G146" s="510" t="s">
        <v>14478</v>
      </c>
    </row>
    <row r="147" spans="2:7">
      <c r="B147" s="349" t="s">
        <v>15282</v>
      </c>
      <c r="C147" s="530" t="s">
        <v>15283</v>
      </c>
      <c r="D147" s="531">
        <v>4682.58</v>
      </c>
      <c r="E147" s="532">
        <v>0.5</v>
      </c>
      <c r="F147" s="531">
        <v>2341.29</v>
      </c>
      <c r="G147" s="510" t="s">
        <v>14478</v>
      </c>
    </row>
    <row r="148" spans="2:7">
      <c r="B148" s="349" t="s">
        <v>15284</v>
      </c>
      <c r="C148" s="530" t="s">
        <v>15285</v>
      </c>
      <c r="D148" s="531">
        <v>18</v>
      </c>
      <c r="E148" s="532">
        <v>0.5</v>
      </c>
      <c r="F148" s="531">
        <v>9</v>
      </c>
      <c r="G148" s="510" t="s">
        <v>14478</v>
      </c>
    </row>
    <row r="149" spans="2:7">
      <c r="B149" s="349" t="s">
        <v>15286</v>
      </c>
      <c r="C149" s="530" t="s">
        <v>15287</v>
      </c>
      <c r="D149" s="531">
        <v>17</v>
      </c>
      <c r="E149" s="532">
        <v>0.5</v>
      </c>
      <c r="F149" s="531">
        <v>8.5</v>
      </c>
      <c r="G149" s="510" t="s">
        <v>14478</v>
      </c>
    </row>
    <row r="150" spans="2:7">
      <c r="B150" s="349" t="s">
        <v>15288</v>
      </c>
      <c r="C150" s="530" t="s">
        <v>15289</v>
      </c>
      <c r="D150" s="531">
        <v>2468</v>
      </c>
      <c r="E150" s="532">
        <v>0.5</v>
      </c>
      <c r="F150" s="531">
        <v>1234</v>
      </c>
      <c r="G150" s="510" t="s">
        <v>14478</v>
      </c>
    </row>
    <row r="151" spans="2:7">
      <c r="B151" s="349" t="s">
        <v>15290</v>
      </c>
      <c r="C151" s="530" t="s">
        <v>15291</v>
      </c>
      <c r="D151" s="531">
        <v>117</v>
      </c>
      <c r="E151" s="532">
        <v>0.5</v>
      </c>
      <c r="F151" s="531">
        <v>58.5</v>
      </c>
      <c r="G151" s="510" t="s">
        <v>14478</v>
      </c>
    </row>
    <row r="152" spans="2:7">
      <c r="B152" s="349" t="s">
        <v>15292</v>
      </c>
      <c r="C152" s="530" t="s">
        <v>15293</v>
      </c>
      <c r="D152" s="531">
        <v>79</v>
      </c>
      <c r="E152" s="532">
        <v>0.5</v>
      </c>
      <c r="F152" s="531">
        <v>39.5</v>
      </c>
      <c r="G152" s="510" t="s">
        <v>14478</v>
      </c>
    </row>
    <row r="153" spans="2:7">
      <c r="B153" s="349" t="s">
        <v>15294</v>
      </c>
      <c r="C153" s="530" t="s">
        <v>15295</v>
      </c>
      <c r="D153" s="531">
        <v>8845</v>
      </c>
      <c r="E153" s="532">
        <v>0.5</v>
      </c>
      <c r="F153" s="531">
        <v>4422.5</v>
      </c>
      <c r="G153" s="510" t="s">
        <v>14478</v>
      </c>
    </row>
    <row r="154" spans="2:7">
      <c r="B154" s="349" t="s">
        <v>15296</v>
      </c>
      <c r="C154" s="530" t="s">
        <v>15297</v>
      </c>
      <c r="D154" s="531">
        <v>5032</v>
      </c>
      <c r="E154" s="532">
        <v>0.5</v>
      </c>
      <c r="F154" s="531">
        <v>2516</v>
      </c>
      <c r="G154" s="510" t="s">
        <v>14478</v>
      </c>
    </row>
    <row r="155" spans="2:7">
      <c r="B155" s="349" t="s">
        <v>15298</v>
      </c>
      <c r="C155" s="530" t="s">
        <v>15299</v>
      </c>
      <c r="D155" s="531">
        <v>5032</v>
      </c>
      <c r="E155" s="532">
        <v>0.5</v>
      </c>
      <c r="F155" s="531">
        <v>2516</v>
      </c>
      <c r="G155" s="510" t="s">
        <v>14478</v>
      </c>
    </row>
    <row r="156" spans="2:7">
      <c r="B156" s="349" t="s">
        <v>15300</v>
      </c>
      <c r="C156" s="530" t="s">
        <v>15301</v>
      </c>
      <c r="D156" s="531">
        <v>117</v>
      </c>
      <c r="E156" s="532">
        <v>0.5</v>
      </c>
      <c r="F156" s="531">
        <v>58.5</v>
      </c>
      <c r="G156" s="510" t="s">
        <v>14478</v>
      </c>
    </row>
    <row r="157" spans="2:7">
      <c r="B157" s="349" t="s">
        <v>15302</v>
      </c>
      <c r="C157" s="530" t="s">
        <v>15303</v>
      </c>
      <c r="D157" s="531">
        <v>3882</v>
      </c>
      <c r="E157" s="532">
        <v>0.5</v>
      </c>
      <c r="F157" s="531">
        <v>1941</v>
      </c>
      <c r="G157" s="510" t="s">
        <v>14478</v>
      </c>
    </row>
    <row r="158" spans="2:7">
      <c r="B158" s="349" t="s">
        <v>15304</v>
      </c>
      <c r="C158" s="530" t="s">
        <v>15305</v>
      </c>
      <c r="D158" s="531">
        <v>26105</v>
      </c>
      <c r="E158" s="532">
        <v>0.5</v>
      </c>
      <c r="F158" s="531">
        <v>13052.5</v>
      </c>
      <c r="G158" s="510" t="s">
        <v>14478</v>
      </c>
    </row>
    <row r="159" spans="2:7">
      <c r="B159" s="349" t="s">
        <v>15306</v>
      </c>
      <c r="C159" s="530" t="s">
        <v>15307</v>
      </c>
      <c r="D159" s="531">
        <v>17622</v>
      </c>
      <c r="E159" s="532">
        <v>0.5</v>
      </c>
      <c r="F159" s="531">
        <v>8811</v>
      </c>
      <c r="G159" s="510" t="s">
        <v>14478</v>
      </c>
    </row>
    <row r="160" spans="2:7">
      <c r="B160" s="349" t="s">
        <v>15308</v>
      </c>
      <c r="C160" s="530" t="s">
        <v>15309</v>
      </c>
      <c r="D160" s="531">
        <v>110000</v>
      </c>
      <c r="E160" s="532">
        <v>0.5</v>
      </c>
      <c r="F160" s="531">
        <v>55000</v>
      </c>
      <c r="G160" s="510" t="s">
        <v>14478</v>
      </c>
    </row>
    <row r="161" spans="2:7">
      <c r="B161" s="349" t="s">
        <v>15310</v>
      </c>
      <c r="C161" s="530" t="s">
        <v>15311</v>
      </c>
      <c r="D161" s="531">
        <v>240281.46</v>
      </c>
      <c r="E161" s="532">
        <v>0.5</v>
      </c>
      <c r="F161" s="531">
        <v>120140.73</v>
      </c>
      <c r="G161" s="510" t="s">
        <v>14478</v>
      </c>
    </row>
    <row r="162" spans="2:7">
      <c r="B162" s="349" t="s">
        <v>15312</v>
      </c>
      <c r="C162" s="530" t="s">
        <v>15313</v>
      </c>
      <c r="D162" s="531">
        <v>240281.46</v>
      </c>
      <c r="E162" s="532">
        <v>0.5</v>
      </c>
      <c r="F162" s="531">
        <v>120140.73</v>
      </c>
      <c r="G162" s="510" t="s">
        <v>14478</v>
      </c>
    </row>
    <row r="163" spans="2:7">
      <c r="B163" s="349" t="s">
        <v>15314</v>
      </c>
      <c r="C163" s="530" t="s">
        <v>15315</v>
      </c>
      <c r="D163" s="531">
        <v>375480.07</v>
      </c>
      <c r="E163" s="532">
        <v>0.5</v>
      </c>
      <c r="F163" s="531">
        <v>187740.04</v>
      </c>
      <c r="G163" s="510" t="s">
        <v>14478</v>
      </c>
    </row>
    <row r="164" spans="2:7">
      <c r="B164" s="349" t="s">
        <v>15316</v>
      </c>
      <c r="C164" s="530" t="s">
        <v>15317</v>
      </c>
      <c r="D164" s="531">
        <v>422142</v>
      </c>
      <c r="E164" s="532">
        <v>0.5</v>
      </c>
      <c r="F164" s="531">
        <v>211071</v>
      </c>
      <c r="G164" s="510" t="s">
        <v>14478</v>
      </c>
    </row>
    <row r="165" spans="2:7">
      <c r="B165" s="349" t="s">
        <v>15318</v>
      </c>
      <c r="C165" s="530" t="s">
        <v>15319</v>
      </c>
      <c r="D165" s="531">
        <v>422142</v>
      </c>
      <c r="E165" s="532">
        <v>0.5</v>
      </c>
      <c r="F165" s="531">
        <v>211071</v>
      </c>
      <c r="G165" s="510" t="s">
        <v>14478</v>
      </c>
    </row>
    <row r="166" spans="2:7">
      <c r="B166" s="349" t="s">
        <v>15320</v>
      </c>
      <c r="C166" s="530" t="s">
        <v>15321</v>
      </c>
      <c r="D166" s="531">
        <v>422142</v>
      </c>
      <c r="E166" s="532">
        <v>0.5</v>
      </c>
      <c r="F166" s="531">
        <v>211071</v>
      </c>
      <c r="G166" s="510" t="s">
        <v>14478</v>
      </c>
    </row>
    <row r="167" spans="2:7">
      <c r="B167" s="349" t="s">
        <v>15322</v>
      </c>
      <c r="C167" s="530" t="s">
        <v>15323</v>
      </c>
      <c r="D167" s="531">
        <v>443142</v>
      </c>
      <c r="E167" s="532">
        <v>0.5</v>
      </c>
      <c r="F167" s="531">
        <v>221571</v>
      </c>
      <c r="G167" s="510" t="s">
        <v>14478</v>
      </c>
    </row>
    <row r="168" spans="2:7">
      <c r="B168" s="349" t="s">
        <v>15324</v>
      </c>
      <c r="C168" s="530" t="s">
        <v>15325</v>
      </c>
      <c r="D168" s="531">
        <v>399924.27</v>
      </c>
      <c r="E168" s="532">
        <v>0.5</v>
      </c>
      <c r="F168" s="531">
        <v>199962.14</v>
      </c>
      <c r="G168" s="510" t="s">
        <v>14478</v>
      </c>
    </row>
    <row r="169" spans="2:7">
      <c r="B169" s="349" t="s">
        <v>15326</v>
      </c>
      <c r="C169" s="530" t="s">
        <v>15327</v>
      </c>
      <c r="D169" s="531">
        <v>449302</v>
      </c>
      <c r="E169" s="532">
        <v>0.5</v>
      </c>
      <c r="F169" s="531">
        <v>224651</v>
      </c>
      <c r="G169" s="510" t="s">
        <v>14478</v>
      </c>
    </row>
    <row r="170" spans="2:7">
      <c r="B170" s="349" t="s">
        <v>15328</v>
      </c>
      <c r="C170" s="530" t="s">
        <v>15329</v>
      </c>
      <c r="D170" s="531">
        <v>399924.27</v>
      </c>
      <c r="E170" s="532">
        <v>0.5</v>
      </c>
      <c r="F170" s="531">
        <v>199962.14</v>
      </c>
      <c r="G170" s="510" t="s">
        <v>14478</v>
      </c>
    </row>
    <row r="171" spans="2:7">
      <c r="B171" s="349" t="s">
        <v>15330</v>
      </c>
      <c r="C171" s="530" t="s">
        <v>15331</v>
      </c>
      <c r="D171" s="531">
        <v>449302</v>
      </c>
      <c r="E171" s="532">
        <v>0.5</v>
      </c>
      <c r="F171" s="531">
        <v>224651</v>
      </c>
      <c r="G171" s="510" t="s">
        <v>14478</v>
      </c>
    </row>
    <row r="172" spans="2:7">
      <c r="B172" s="349" t="s">
        <v>15332</v>
      </c>
      <c r="C172" s="530" t="s">
        <v>15333</v>
      </c>
      <c r="D172" s="531">
        <v>412202</v>
      </c>
      <c r="E172" s="532">
        <v>0.5</v>
      </c>
      <c r="F172" s="531">
        <v>206101</v>
      </c>
      <c r="G172" s="510" t="s">
        <v>14478</v>
      </c>
    </row>
    <row r="173" spans="2:7">
      <c r="B173" s="349" t="s">
        <v>15334</v>
      </c>
      <c r="C173" s="530" t="s">
        <v>15335</v>
      </c>
      <c r="D173" s="531">
        <v>412202</v>
      </c>
      <c r="E173" s="532">
        <v>0.5</v>
      </c>
      <c r="F173" s="531">
        <v>206101</v>
      </c>
      <c r="G173" s="510" t="s">
        <v>14478</v>
      </c>
    </row>
    <row r="174" spans="2:7">
      <c r="B174" s="349" t="s">
        <v>15336</v>
      </c>
      <c r="C174" s="530" t="s">
        <v>15337</v>
      </c>
      <c r="D174" s="531">
        <v>391342</v>
      </c>
      <c r="E174" s="532">
        <v>0.5</v>
      </c>
      <c r="F174" s="531">
        <v>195671</v>
      </c>
      <c r="G174" s="510" t="s">
        <v>14478</v>
      </c>
    </row>
    <row r="175" spans="2:7">
      <c r="B175" s="349" t="s">
        <v>15338</v>
      </c>
      <c r="C175" s="530" t="s">
        <v>15339</v>
      </c>
      <c r="D175" s="531">
        <v>661499.81999999995</v>
      </c>
      <c r="E175" s="532">
        <v>0.5</v>
      </c>
      <c r="F175" s="531">
        <v>330749.90999999997</v>
      </c>
      <c r="G175" s="510" t="s">
        <v>14478</v>
      </c>
    </row>
    <row r="176" spans="2:7">
      <c r="B176" s="349" t="s">
        <v>15340</v>
      </c>
      <c r="C176" s="530" t="s">
        <v>15341</v>
      </c>
      <c r="D176" s="531">
        <v>49381.03</v>
      </c>
      <c r="E176" s="532">
        <v>0.5</v>
      </c>
      <c r="F176" s="531">
        <v>24690.52</v>
      </c>
      <c r="G176" s="510" t="s">
        <v>14478</v>
      </c>
    </row>
    <row r="177" spans="2:7">
      <c r="B177" s="349" t="s">
        <v>15342</v>
      </c>
      <c r="C177" s="530" t="s">
        <v>15343</v>
      </c>
      <c r="D177" s="531">
        <v>62343.79</v>
      </c>
      <c r="E177" s="532">
        <v>0.5</v>
      </c>
      <c r="F177" s="531">
        <v>31171.9</v>
      </c>
      <c r="G177" s="510" t="s">
        <v>14478</v>
      </c>
    </row>
    <row r="178" spans="2:7">
      <c r="B178" s="349" t="s">
        <v>15344</v>
      </c>
      <c r="C178" s="530" t="s">
        <v>15345</v>
      </c>
      <c r="D178" s="531">
        <v>62343.79</v>
      </c>
      <c r="E178" s="532">
        <v>0.5</v>
      </c>
      <c r="F178" s="531">
        <v>31171.9</v>
      </c>
      <c r="G178" s="510" t="s">
        <v>14478</v>
      </c>
    </row>
    <row r="179" spans="2:7">
      <c r="B179" s="349" t="s">
        <v>15346</v>
      </c>
      <c r="C179" s="530" t="s">
        <v>15347</v>
      </c>
      <c r="D179" s="531">
        <v>62343.79</v>
      </c>
      <c r="E179" s="532">
        <v>0.5</v>
      </c>
      <c r="F179" s="531">
        <v>31171.9</v>
      </c>
      <c r="G179" s="510" t="s">
        <v>14478</v>
      </c>
    </row>
    <row r="180" spans="2:7">
      <c r="B180" s="349" t="s">
        <v>15348</v>
      </c>
      <c r="C180" s="530" t="s">
        <v>15349</v>
      </c>
      <c r="D180" s="531">
        <v>407862</v>
      </c>
      <c r="E180" s="532">
        <v>0.5</v>
      </c>
      <c r="F180" s="531">
        <v>203931</v>
      </c>
      <c r="G180" s="510" t="s">
        <v>14478</v>
      </c>
    </row>
    <row r="181" spans="2:7">
      <c r="B181" s="349" t="s">
        <v>15350</v>
      </c>
      <c r="C181" s="530" t="s">
        <v>15351</v>
      </c>
      <c r="D181" s="531">
        <v>463710</v>
      </c>
      <c r="E181" s="532">
        <v>0.5</v>
      </c>
      <c r="F181" s="531">
        <v>231855</v>
      </c>
      <c r="G181" s="510" t="s">
        <v>14478</v>
      </c>
    </row>
    <row r="182" spans="2:7">
      <c r="B182" s="349" t="s">
        <v>15352</v>
      </c>
      <c r="C182" s="530" t="s">
        <v>15353</v>
      </c>
      <c r="D182" s="531">
        <v>14414</v>
      </c>
      <c r="E182" s="532">
        <v>0.5</v>
      </c>
      <c r="F182" s="531">
        <v>7207</v>
      </c>
      <c r="G182" s="510" t="s">
        <v>14478</v>
      </c>
    </row>
    <row r="183" spans="2:7">
      <c r="B183" s="349" t="s">
        <v>15354</v>
      </c>
      <c r="C183" s="530" t="s">
        <v>15355</v>
      </c>
      <c r="D183" s="531">
        <v>25822</v>
      </c>
      <c r="E183" s="532">
        <v>0.5</v>
      </c>
      <c r="F183" s="531">
        <v>12911</v>
      </c>
      <c r="G183" s="510" t="s">
        <v>14478</v>
      </c>
    </row>
    <row r="184" spans="2:7">
      <c r="B184" s="349" t="s">
        <v>15356</v>
      </c>
      <c r="C184" s="530" t="s">
        <v>15357</v>
      </c>
      <c r="D184" s="531">
        <v>206756</v>
      </c>
      <c r="E184" s="532">
        <v>0.5</v>
      </c>
      <c r="F184" s="531">
        <v>103378</v>
      </c>
      <c r="G184" s="510" t="s">
        <v>14478</v>
      </c>
    </row>
    <row r="185" spans="2:7">
      <c r="B185" s="349" t="s">
        <v>15358</v>
      </c>
      <c r="C185" s="530" t="s">
        <v>15359</v>
      </c>
      <c r="D185" s="531">
        <v>25822</v>
      </c>
      <c r="E185" s="532">
        <v>0.5</v>
      </c>
      <c r="F185" s="531">
        <v>12911</v>
      </c>
      <c r="G185" s="510" t="s">
        <v>14478</v>
      </c>
    </row>
    <row r="186" spans="2:7">
      <c r="B186" s="349" t="s">
        <v>15360</v>
      </c>
      <c r="C186" s="530" t="s">
        <v>15361</v>
      </c>
      <c r="D186" s="531">
        <v>10329</v>
      </c>
      <c r="E186" s="532">
        <v>0.5</v>
      </c>
      <c r="F186" s="531">
        <v>5164.5</v>
      </c>
      <c r="G186" s="510" t="s">
        <v>14478</v>
      </c>
    </row>
    <row r="187" spans="2:7">
      <c r="B187" s="349" t="s">
        <v>15362</v>
      </c>
      <c r="C187" s="530" t="s">
        <v>13328</v>
      </c>
      <c r="D187" s="531">
        <v>768</v>
      </c>
      <c r="E187" s="532">
        <v>0.5</v>
      </c>
      <c r="F187" s="531">
        <v>384</v>
      </c>
      <c r="G187" s="510" t="s">
        <v>14478</v>
      </c>
    </row>
    <row r="188" spans="2:7">
      <c r="B188" s="349" t="s">
        <v>15363</v>
      </c>
      <c r="C188" s="530" t="s">
        <v>15364</v>
      </c>
      <c r="D188" s="531">
        <v>7000</v>
      </c>
      <c r="E188" s="532">
        <v>0.5</v>
      </c>
      <c r="F188" s="531">
        <v>3500</v>
      </c>
      <c r="G188" s="510" t="s">
        <v>14478</v>
      </c>
    </row>
    <row r="189" spans="2:7">
      <c r="B189" s="349" t="s">
        <v>15365</v>
      </c>
      <c r="C189" s="530" t="s">
        <v>15366</v>
      </c>
      <c r="D189" s="531">
        <v>1</v>
      </c>
      <c r="E189" s="532">
        <v>0.5</v>
      </c>
      <c r="F189" s="531">
        <v>0.5</v>
      </c>
      <c r="G189" s="510" t="s">
        <v>14478</v>
      </c>
    </row>
    <row r="190" spans="2:7">
      <c r="B190" s="349" t="s">
        <v>15367</v>
      </c>
      <c r="C190" s="530" t="s">
        <v>15368</v>
      </c>
      <c r="D190" s="531">
        <v>1</v>
      </c>
      <c r="E190" s="532">
        <v>0.5</v>
      </c>
      <c r="F190" s="531">
        <v>0.5</v>
      </c>
      <c r="G190" s="510" t="s">
        <v>14478</v>
      </c>
    </row>
    <row r="191" spans="2:7">
      <c r="B191" s="349" t="s">
        <v>15369</v>
      </c>
      <c r="C191" s="530" t="s">
        <v>15370</v>
      </c>
      <c r="D191" s="531">
        <v>1</v>
      </c>
      <c r="E191" s="532">
        <v>0.5</v>
      </c>
      <c r="F191" s="531">
        <v>0.5</v>
      </c>
      <c r="G191" s="510" t="s">
        <v>14478</v>
      </c>
    </row>
    <row r="192" spans="2:7">
      <c r="B192" s="349" t="s">
        <v>15371</v>
      </c>
      <c r="C192" s="530" t="s">
        <v>15372</v>
      </c>
      <c r="D192" s="531">
        <v>1.28</v>
      </c>
      <c r="E192" s="532">
        <v>0.5</v>
      </c>
      <c r="F192" s="531">
        <v>0.64</v>
      </c>
      <c r="G192" s="510" t="s">
        <v>14478</v>
      </c>
    </row>
    <row r="193" spans="2:7">
      <c r="B193" s="349" t="s">
        <v>15373</v>
      </c>
      <c r="C193" s="530" t="s">
        <v>15374</v>
      </c>
      <c r="D193" s="531">
        <v>1.28</v>
      </c>
      <c r="E193" s="532">
        <v>0.5</v>
      </c>
      <c r="F193" s="531">
        <v>0.64</v>
      </c>
      <c r="G193" s="510" t="s">
        <v>14478</v>
      </c>
    </row>
    <row r="194" spans="2:7">
      <c r="B194" s="349" t="s">
        <v>15375</v>
      </c>
      <c r="C194" s="530" t="s">
        <v>15376</v>
      </c>
      <c r="D194" s="531">
        <v>77120</v>
      </c>
      <c r="E194" s="532">
        <v>0.5</v>
      </c>
      <c r="F194" s="531">
        <v>38560</v>
      </c>
      <c r="G194" s="510" t="s">
        <v>14478</v>
      </c>
    </row>
    <row r="195" spans="2:7">
      <c r="B195" s="349" t="s">
        <v>15377</v>
      </c>
      <c r="C195" s="530" t="s">
        <v>15378</v>
      </c>
      <c r="D195" s="531">
        <v>1</v>
      </c>
      <c r="E195" s="532">
        <v>0.5</v>
      </c>
      <c r="F195" s="531">
        <v>0.5</v>
      </c>
      <c r="G195" s="510" t="s">
        <v>14478</v>
      </c>
    </row>
    <row r="196" spans="2:7">
      <c r="B196" s="353" t="s">
        <v>15379</v>
      </c>
      <c r="C196" s="528" t="s">
        <v>15380</v>
      </c>
      <c r="D196" s="355">
        <v>3036</v>
      </c>
      <c r="E196" s="529">
        <v>0.5</v>
      </c>
      <c r="F196" s="355">
        <v>1518</v>
      </c>
      <c r="G196" s="510" t="s">
        <v>14478</v>
      </c>
    </row>
    <row r="197" spans="2:7">
      <c r="B197" s="353" t="s">
        <v>15381</v>
      </c>
      <c r="C197" s="528" t="s">
        <v>15382</v>
      </c>
      <c r="D197" s="355">
        <v>3036</v>
      </c>
      <c r="E197" s="529">
        <v>0.5</v>
      </c>
      <c r="F197" s="355">
        <v>1518</v>
      </c>
      <c r="G197" s="510" t="s">
        <v>14478</v>
      </c>
    </row>
    <row r="198" spans="2:7">
      <c r="B198" s="349" t="s">
        <v>15383</v>
      </c>
      <c r="C198" s="530" t="s">
        <v>15384</v>
      </c>
      <c r="D198" s="531">
        <v>50130</v>
      </c>
      <c r="E198" s="532">
        <v>0.5</v>
      </c>
      <c r="F198" s="531">
        <v>25065</v>
      </c>
      <c r="G198" s="510" t="s">
        <v>14478</v>
      </c>
    </row>
    <row r="199" spans="2:7">
      <c r="B199" s="349" t="s">
        <v>15385</v>
      </c>
      <c r="C199" s="530" t="s">
        <v>15386</v>
      </c>
      <c r="D199" s="531">
        <v>2390</v>
      </c>
      <c r="E199" s="532">
        <v>0.5</v>
      </c>
      <c r="F199" s="531">
        <v>1195</v>
      </c>
      <c r="G199" s="510" t="s">
        <v>14478</v>
      </c>
    </row>
    <row r="200" spans="2:7">
      <c r="B200" s="349" t="s">
        <v>15387</v>
      </c>
      <c r="C200" s="530" t="s">
        <v>15388</v>
      </c>
      <c r="D200" s="531">
        <v>4575</v>
      </c>
      <c r="E200" s="532">
        <v>0.5</v>
      </c>
      <c r="F200" s="531">
        <v>2287.5</v>
      </c>
      <c r="G200" s="510" t="s">
        <v>14478</v>
      </c>
    </row>
    <row r="201" spans="2:7">
      <c r="B201" s="349" t="s">
        <v>15389</v>
      </c>
      <c r="C201" s="530" t="s">
        <v>15390</v>
      </c>
      <c r="D201" s="531">
        <v>2593</v>
      </c>
      <c r="E201" s="532">
        <v>0.5</v>
      </c>
      <c r="F201" s="531">
        <v>1296.5</v>
      </c>
      <c r="G201" s="510" t="s">
        <v>14478</v>
      </c>
    </row>
    <row r="202" spans="2:7">
      <c r="B202" s="349" t="s">
        <v>15391</v>
      </c>
      <c r="C202" s="530" t="s">
        <v>15392</v>
      </c>
      <c r="D202" s="531">
        <v>1830</v>
      </c>
      <c r="E202" s="532">
        <v>0.5</v>
      </c>
      <c r="F202" s="531">
        <v>915</v>
      </c>
      <c r="G202" s="510" t="s">
        <v>14478</v>
      </c>
    </row>
    <row r="203" spans="2:7">
      <c r="B203" s="349" t="s">
        <v>15393</v>
      </c>
      <c r="C203" s="530" t="s">
        <v>15394</v>
      </c>
      <c r="D203" s="531">
        <v>1647</v>
      </c>
      <c r="E203" s="532">
        <v>0.5</v>
      </c>
      <c r="F203" s="531">
        <v>823.5</v>
      </c>
      <c r="G203" s="510" t="s">
        <v>14478</v>
      </c>
    </row>
    <row r="204" spans="2:7">
      <c r="B204" s="349" t="s">
        <v>15395</v>
      </c>
      <c r="C204" s="530" t="s">
        <v>15396</v>
      </c>
      <c r="D204" s="531">
        <v>1423</v>
      </c>
      <c r="E204" s="532">
        <v>0.5</v>
      </c>
      <c r="F204" s="531">
        <v>711.5</v>
      </c>
      <c r="G204" s="510" t="s">
        <v>14478</v>
      </c>
    </row>
    <row r="205" spans="2:7">
      <c r="B205" s="349" t="s">
        <v>15397</v>
      </c>
      <c r="C205" s="530" t="s">
        <v>15398</v>
      </c>
      <c r="D205" s="531">
        <v>377</v>
      </c>
      <c r="E205" s="532">
        <v>0.5</v>
      </c>
      <c r="F205" s="531">
        <v>188.5</v>
      </c>
      <c r="G205" s="510" t="s">
        <v>14478</v>
      </c>
    </row>
    <row r="206" spans="2:7">
      <c r="B206" s="349" t="s">
        <v>15399</v>
      </c>
      <c r="C206" s="530" t="s">
        <v>15400</v>
      </c>
      <c r="D206" s="531">
        <v>1754</v>
      </c>
      <c r="E206" s="532">
        <v>0.5</v>
      </c>
      <c r="F206" s="531">
        <v>877</v>
      </c>
      <c r="G206" s="510" t="s">
        <v>14478</v>
      </c>
    </row>
    <row r="207" spans="2:7">
      <c r="B207" s="349" t="s">
        <v>15401</v>
      </c>
      <c r="C207" s="530" t="s">
        <v>15402</v>
      </c>
      <c r="D207" s="531">
        <v>4720</v>
      </c>
      <c r="E207" s="532">
        <v>0.5</v>
      </c>
      <c r="F207" s="531">
        <v>2360</v>
      </c>
      <c r="G207" s="510" t="s">
        <v>14478</v>
      </c>
    </row>
    <row r="208" spans="2:7">
      <c r="B208" s="349" t="s">
        <v>15403</v>
      </c>
      <c r="C208" s="530" t="s">
        <v>15404</v>
      </c>
      <c r="D208" s="531">
        <v>145</v>
      </c>
      <c r="E208" s="532">
        <v>0.5</v>
      </c>
      <c r="F208" s="531">
        <v>72.5</v>
      </c>
      <c r="G208" s="510" t="s">
        <v>14478</v>
      </c>
    </row>
    <row r="209" spans="2:7">
      <c r="B209" s="349" t="s">
        <v>15405</v>
      </c>
      <c r="C209" s="530" t="s">
        <v>15406</v>
      </c>
      <c r="D209" s="531">
        <v>131939</v>
      </c>
      <c r="E209" s="532">
        <v>0.5</v>
      </c>
      <c r="F209" s="531">
        <v>65969.5</v>
      </c>
      <c r="G209" s="510" t="s">
        <v>14478</v>
      </c>
    </row>
    <row r="210" spans="2:7">
      <c r="B210" s="349" t="s">
        <v>15407</v>
      </c>
      <c r="C210" s="530" t="s">
        <v>15408</v>
      </c>
      <c r="D210" s="531">
        <v>154143</v>
      </c>
      <c r="E210" s="532">
        <v>0.5</v>
      </c>
      <c r="F210" s="531">
        <v>77071.5</v>
      </c>
      <c r="G210" s="510" t="s">
        <v>14478</v>
      </c>
    </row>
    <row r="211" spans="2:7">
      <c r="B211" s="349" t="s">
        <v>15409</v>
      </c>
      <c r="C211" s="530" t="s">
        <v>15410</v>
      </c>
      <c r="D211" s="531">
        <v>2652</v>
      </c>
      <c r="E211" s="532">
        <v>0.5</v>
      </c>
      <c r="F211" s="531">
        <v>1326</v>
      </c>
      <c r="G211" s="510" t="s">
        <v>14478</v>
      </c>
    </row>
    <row r="212" spans="2:7">
      <c r="B212" s="349" t="s">
        <v>15411</v>
      </c>
      <c r="C212" s="530" t="s">
        <v>15412</v>
      </c>
      <c r="D212" s="531">
        <v>1768</v>
      </c>
      <c r="E212" s="532">
        <v>0.5</v>
      </c>
      <c r="F212" s="531">
        <v>884</v>
      </c>
      <c r="G212" s="510" t="s">
        <v>14478</v>
      </c>
    </row>
    <row r="213" spans="2:7">
      <c r="B213" s="349" t="s">
        <v>15413</v>
      </c>
      <c r="C213" s="530" t="s">
        <v>15414</v>
      </c>
      <c r="D213" s="531">
        <v>1061</v>
      </c>
      <c r="E213" s="532">
        <v>0.5</v>
      </c>
      <c r="F213" s="531">
        <v>530.5</v>
      </c>
      <c r="G213" s="510" t="s">
        <v>14478</v>
      </c>
    </row>
    <row r="214" spans="2:7">
      <c r="B214" s="349" t="s">
        <v>15415</v>
      </c>
      <c r="C214" s="530" t="s">
        <v>15416</v>
      </c>
      <c r="D214" s="531">
        <v>884</v>
      </c>
      <c r="E214" s="532">
        <v>0.5</v>
      </c>
      <c r="F214" s="531">
        <v>442</v>
      </c>
      <c r="G214" s="510" t="s">
        <v>14478</v>
      </c>
    </row>
    <row r="215" spans="2:7">
      <c r="B215" s="349" t="s">
        <v>15417</v>
      </c>
      <c r="C215" s="530" t="s">
        <v>15418</v>
      </c>
      <c r="D215" s="531">
        <v>3223</v>
      </c>
      <c r="E215" s="532">
        <v>0.5</v>
      </c>
      <c r="F215" s="531">
        <v>1611.5</v>
      </c>
      <c r="G215" s="510" t="s">
        <v>14478</v>
      </c>
    </row>
    <row r="216" spans="2:7">
      <c r="B216" s="349" t="s">
        <v>15419</v>
      </c>
      <c r="C216" s="530" t="s">
        <v>15420</v>
      </c>
      <c r="D216" s="531">
        <v>1826</v>
      </c>
      <c r="E216" s="532">
        <v>0.5</v>
      </c>
      <c r="F216" s="531">
        <v>913</v>
      </c>
      <c r="G216" s="510" t="s">
        <v>14478</v>
      </c>
    </row>
    <row r="217" spans="2:7">
      <c r="B217" s="349" t="s">
        <v>15421</v>
      </c>
      <c r="C217" s="530" t="s">
        <v>15422</v>
      </c>
      <c r="D217" s="531">
        <v>1160</v>
      </c>
      <c r="E217" s="532">
        <v>0.5</v>
      </c>
      <c r="F217" s="531">
        <v>580</v>
      </c>
      <c r="G217" s="510" t="s">
        <v>14478</v>
      </c>
    </row>
    <row r="218" spans="2:7">
      <c r="B218" s="349" t="s">
        <v>15423</v>
      </c>
      <c r="C218" s="530" t="s">
        <v>15424</v>
      </c>
      <c r="D218" s="531">
        <v>4060</v>
      </c>
      <c r="E218" s="532">
        <v>0.5</v>
      </c>
      <c r="F218" s="531">
        <v>2030</v>
      </c>
      <c r="G218" s="510" t="s">
        <v>14478</v>
      </c>
    </row>
    <row r="219" spans="2:7">
      <c r="B219" s="349" t="s">
        <v>15425</v>
      </c>
      <c r="C219" s="530" t="s">
        <v>15426</v>
      </c>
      <c r="D219" s="531">
        <v>40600</v>
      </c>
      <c r="E219" s="532">
        <v>0.5</v>
      </c>
      <c r="F219" s="531">
        <v>20300</v>
      </c>
      <c r="G219" s="510" t="s">
        <v>14478</v>
      </c>
    </row>
    <row r="220" spans="2:7">
      <c r="B220" s="349" t="s">
        <v>15427</v>
      </c>
      <c r="C220" s="530" t="s">
        <v>15428</v>
      </c>
      <c r="D220" s="531">
        <v>435</v>
      </c>
      <c r="E220" s="532">
        <v>0.5</v>
      </c>
      <c r="F220" s="531">
        <v>217.5</v>
      </c>
      <c r="G220" s="510" t="s">
        <v>14478</v>
      </c>
    </row>
    <row r="221" spans="2:7">
      <c r="B221" s="349" t="s">
        <v>15429</v>
      </c>
      <c r="C221" s="530" t="s">
        <v>15430</v>
      </c>
      <c r="D221" s="531">
        <v>1100</v>
      </c>
      <c r="E221" s="532">
        <v>0.5</v>
      </c>
      <c r="F221" s="531">
        <v>550</v>
      </c>
      <c r="G221" s="510" t="s">
        <v>14478</v>
      </c>
    </row>
    <row r="222" spans="2:7">
      <c r="B222" s="349" t="s">
        <v>15431</v>
      </c>
      <c r="C222" s="530" t="s">
        <v>15432</v>
      </c>
      <c r="D222" s="531">
        <v>11000</v>
      </c>
      <c r="E222" s="532">
        <v>0.5</v>
      </c>
      <c r="F222" s="531">
        <v>5500</v>
      </c>
      <c r="G222" s="510" t="s">
        <v>14478</v>
      </c>
    </row>
    <row r="223" spans="2:7">
      <c r="B223" s="349" t="s">
        <v>15433</v>
      </c>
      <c r="C223" s="530" t="s">
        <v>15434</v>
      </c>
      <c r="D223" s="531">
        <v>3002</v>
      </c>
      <c r="E223" s="532">
        <v>0.5</v>
      </c>
      <c r="F223" s="531">
        <v>1501</v>
      </c>
      <c r="G223" s="510" t="s">
        <v>14478</v>
      </c>
    </row>
    <row r="224" spans="2:7">
      <c r="B224" s="349" t="s">
        <v>15435</v>
      </c>
      <c r="C224" s="530" t="s">
        <v>15436</v>
      </c>
      <c r="D224" s="531">
        <v>30020</v>
      </c>
      <c r="E224" s="532">
        <v>0.5</v>
      </c>
      <c r="F224" s="531">
        <v>15010</v>
      </c>
      <c r="G224" s="510" t="s">
        <v>14478</v>
      </c>
    </row>
    <row r="225" spans="2:7">
      <c r="B225" s="349" t="s">
        <v>15437</v>
      </c>
      <c r="C225" s="530" t="s">
        <v>15438</v>
      </c>
      <c r="D225" s="531">
        <v>973</v>
      </c>
      <c r="E225" s="532">
        <v>0.5</v>
      </c>
      <c r="F225" s="531">
        <v>486.5</v>
      </c>
      <c r="G225" s="510" t="s">
        <v>14478</v>
      </c>
    </row>
    <row r="226" spans="2:7">
      <c r="B226" s="349" t="s">
        <v>15439</v>
      </c>
      <c r="C226" s="530" t="s">
        <v>15440</v>
      </c>
      <c r="D226" s="531">
        <v>778</v>
      </c>
      <c r="E226" s="532">
        <v>0.5</v>
      </c>
      <c r="F226" s="531">
        <v>389</v>
      </c>
      <c r="G226" s="510" t="s">
        <v>14478</v>
      </c>
    </row>
    <row r="227" spans="2:7">
      <c r="B227" s="349" t="s">
        <v>15441</v>
      </c>
      <c r="C227" s="530" t="s">
        <v>15442</v>
      </c>
      <c r="D227" s="531">
        <v>1216</v>
      </c>
      <c r="E227" s="532">
        <v>0.5</v>
      </c>
      <c r="F227" s="531">
        <v>608</v>
      </c>
      <c r="G227" s="510" t="s">
        <v>14478</v>
      </c>
    </row>
    <row r="228" spans="2:7">
      <c r="B228" s="349" t="s">
        <v>15443</v>
      </c>
      <c r="C228" s="530" t="s">
        <v>15444</v>
      </c>
      <c r="D228" s="531">
        <v>973</v>
      </c>
      <c r="E228" s="532">
        <v>0.5</v>
      </c>
      <c r="F228" s="531">
        <v>486.5</v>
      </c>
      <c r="G228" s="510" t="s">
        <v>14478</v>
      </c>
    </row>
    <row r="229" spans="2:7">
      <c r="B229" s="349" t="s">
        <v>15445</v>
      </c>
      <c r="C229" s="530" t="s">
        <v>15446</v>
      </c>
      <c r="D229" s="531">
        <v>16390</v>
      </c>
      <c r="E229" s="532">
        <v>0.5</v>
      </c>
      <c r="F229" s="531">
        <v>8195</v>
      </c>
      <c r="G229" s="510" t="s">
        <v>14478</v>
      </c>
    </row>
    <row r="230" spans="2:7">
      <c r="B230" s="349" t="s">
        <v>15447</v>
      </c>
      <c r="C230" s="530" t="s">
        <v>15448</v>
      </c>
      <c r="D230" s="531">
        <v>6010</v>
      </c>
      <c r="E230" s="532">
        <v>0.5</v>
      </c>
      <c r="F230" s="531">
        <v>3005</v>
      </c>
      <c r="G230" s="510" t="s">
        <v>14478</v>
      </c>
    </row>
    <row r="231" spans="2:7">
      <c r="B231" s="349" t="s">
        <v>15449</v>
      </c>
      <c r="C231" s="530" t="s">
        <v>15450</v>
      </c>
      <c r="D231" s="531">
        <v>3978</v>
      </c>
      <c r="E231" s="532">
        <v>0.5</v>
      </c>
      <c r="F231" s="531">
        <v>1989</v>
      </c>
      <c r="G231" s="510" t="s">
        <v>14478</v>
      </c>
    </row>
    <row r="232" spans="2:7">
      <c r="B232" s="349" t="s">
        <v>15451</v>
      </c>
      <c r="C232" s="530" t="s">
        <v>15452</v>
      </c>
      <c r="D232" s="531">
        <v>2254</v>
      </c>
      <c r="E232" s="532">
        <v>0.5</v>
      </c>
      <c r="F232" s="531">
        <v>1127</v>
      </c>
      <c r="G232" s="510" t="s">
        <v>14478</v>
      </c>
    </row>
    <row r="233" spans="2:7">
      <c r="B233" s="349" t="s">
        <v>15453</v>
      </c>
      <c r="C233" s="530" t="s">
        <v>15454</v>
      </c>
      <c r="D233" s="531">
        <v>1591</v>
      </c>
      <c r="E233" s="532">
        <v>0.5</v>
      </c>
      <c r="F233" s="531">
        <v>795.5</v>
      </c>
      <c r="G233" s="510" t="s">
        <v>14478</v>
      </c>
    </row>
    <row r="234" spans="2:7">
      <c r="B234" s="349" t="s">
        <v>15455</v>
      </c>
      <c r="C234" s="530" t="s">
        <v>15456</v>
      </c>
      <c r="D234" s="531">
        <v>1432</v>
      </c>
      <c r="E234" s="532">
        <v>0.5</v>
      </c>
      <c r="F234" s="531">
        <v>716</v>
      </c>
      <c r="G234" s="510" t="s">
        <v>14478</v>
      </c>
    </row>
    <row r="235" spans="2:7">
      <c r="B235" s="349" t="s">
        <v>15457</v>
      </c>
      <c r="C235" s="530" t="s">
        <v>15458</v>
      </c>
      <c r="D235" s="531">
        <v>1326</v>
      </c>
      <c r="E235" s="532">
        <v>0.5</v>
      </c>
      <c r="F235" s="531">
        <v>663</v>
      </c>
      <c r="G235" s="510" t="s">
        <v>14478</v>
      </c>
    </row>
    <row r="236" spans="2:7">
      <c r="B236" s="349" t="s">
        <v>15459</v>
      </c>
      <c r="C236" s="530" t="s">
        <v>15460</v>
      </c>
      <c r="D236" s="531">
        <v>20020</v>
      </c>
      <c r="E236" s="532">
        <v>0.5</v>
      </c>
      <c r="F236" s="531">
        <v>10010</v>
      </c>
      <c r="G236" s="510" t="s">
        <v>14478</v>
      </c>
    </row>
    <row r="237" spans="2:7">
      <c r="B237" s="349" t="s">
        <v>15461</v>
      </c>
      <c r="C237" s="530" t="s">
        <v>15462</v>
      </c>
      <c r="D237" s="531">
        <v>20020</v>
      </c>
      <c r="E237" s="532">
        <v>0.5</v>
      </c>
      <c r="F237" s="531">
        <v>10010</v>
      </c>
      <c r="G237" s="510" t="s">
        <v>14478</v>
      </c>
    </row>
    <row r="238" spans="2:7">
      <c r="B238" s="349" t="s">
        <v>15463</v>
      </c>
      <c r="C238" s="530" t="s">
        <v>15464</v>
      </c>
      <c r="D238" s="531">
        <v>4720</v>
      </c>
      <c r="E238" s="532">
        <v>0.5</v>
      </c>
      <c r="F238" s="531">
        <v>2360</v>
      </c>
      <c r="G238" s="510" t="s">
        <v>14478</v>
      </c>
    </row>
    <row r="239" spans="2:7">
      <c r="B239" s="349" t="s">
        <v>15465</v>
      </c>
      <c r="C239" s="530" t="s">
        <v>15466</v>
      </c>
      <c r="D239" s="531">
        <v>3978</v>
      </c>
      <c r="E239" s="532">
        <v>0.5</v>
      </c>
      <c r="F239" s="531">
        <v>1989</v>
      </c>
      <c r="G239" s="510" t="s">
        <v>14478</v>
      </c>
    </row>
    <row r="240" spans="2:7">
      <c r="B240" s="349" t="s">
        <v>15467</v>
      </c>
      <c r="C240" s="530" t="s">
        <v>15468</v>
      </c>
      <c r="D240" s="531">
        <v>2254</v>
      </c>
      <c r="E240" s="532">
        <v>0.5</v>
      </c>
      <c r="F240" s="531">
        <v>1127</v>
      </c>
      <c r="G240" s="510" t="s">
        <v>14478</v>
      </c>
    </row>
    <row r="241" spans="2:7">
      <c r="B241" s="349" t="s">
        <v>15469</v>
      </c>
      <c r="C241" s="530" t="s">
        <v>15470</v>
      </c>
      <c r="D241" s="531">
        <v>1591</v>
      </c>
      <c r="E241" s="532">
        <v>0.5</v>
      </c>
      <c r="F241" s="531">
        <v>795.5</v>
      </c>
      <c r="G241" s="510" t="s">
        <v>14478</v>
      </c>
    </row>
    <row r="242" spans="2:7">
      <c r="B242" s="349" t="s">
        <v>15471</v>
      </c>
      <c r="C242" s="530" t="s">
        <v>15472</v>
      </c>
      <c r="D242" s="531">
        <v>1432</v>
      </c>
      <c r="E242" s="532">
        <v>0.5</v>
      </c>
      <c r="F242" s="531">
        <v>716</v>
      </c>
      <c r="G242" s="510" t="s">
        <v>14478</v>
      </c>
    </row>
    <row r="243" spans="2:7">
      <c r="B243" s="349" t="s">
        <v>15473</v>
      </c>
      <c r="C243" s="530" t="s">
        <v>15474</v>
      </c>
      <c r="D243" s="531">
        <v>1238</v>
      </c>
      <c r="E243" s="532">
        <v>0.5</v>
      </c>
      <c r="F243" s="531">
        <v>619</v>
      </c>
      <c r="G243" s="510" t="s">
        <v>14478</v>
      </c>
    </row>
    <row r="244" spans="2:7">
      <c r="B244" s="349" t="s">
        <v>15475</v>
      </c>
      <c r="C244" s="530" t="s">
        <v>15476</v>
      </c>
      <c r="D244" s="531">
        <v>1768</v>
      </c>
      <c r="E244" s="532">
        <v>0.5</v>
      </c>
      <c r="F244" s="531">
        <v>884</v>
      </c>
      <c r="G244" s="510" t="s">
        <v>14478</v>
      </c>
    </row>
    <row r="245" spans="2:7">
      <c r="B245" s="349" t="s">
        <v>15477</v>
      </c>
      <c r="C245" s="530" t="s">
        <v>15478</v>
      </c>
      <c r="D245" s="531">
        <v>1061</v>
      </c>
      <c r="E245" s="532">
        <v>0.5</v>
      </c>
      <c r="F245" s="531">
        <v>530.5</v>
      </c>
      <c r="G245" s="510" t="s">
        <v>14478</v>
      </c>
    </row>
    <row r="246" spans="2:7">
      <c r="B246" s="349" t="s">
        <v>15479</v>
      </c>
      <c r="C246" s="530" t="s">
        <v>15480</v>
      </c>
      <c r="D246" s="531">
        <v>12380</v>
      </c>
      <c r="E246" s="532">
        <v>0.5</v>
      </c>
      <c r="F246" s="531">
        <v>6190</v>
      </c>
      <c r="G246" s="510" t="s">
        <v>14478</v>
      </c>
    </row>
    <row r="247" spans="2:7">
      <c r="B247" s="349" t="s">
        <v>15481</v>
      </c>
      <c r="C247" s="530" t="s">
        <v>15482</v>
      </c>
      <c r="D247" s="531">
        <v>17680</v>
      </c>
      <c r="E247" s="532">
        <v>0.5</v>
      </c>
      <c r="F247" s="531">
        <v>8840</v>
      </c>
      <c r="G247" s="510" t="s">
        <v>14478</v>
      </c>
    </row>
    <row r="248" spans="2:7">
      <c r="B248" s="349" t="s">
        <v>15483</v>
      </c>
      <c r="C248" s="530" t="s">
        <v>15484</v>
      </c>
      <c r="D248" s="531">
        <v>10610</v>
      </c>
      <c r="E248" s="532">
        <v>0.5</v>
      </c>
      <c r="F248" s="531">
        <v>5305</v>
      </c>
      <c r="G248" s="510" t="s">
        <v>14478</v>
      </c>
    </row>
    <row r="249" spans="2:7">
      <c r="B249" s="349" t="s">
        <v>15485</v>
      </c>
      <c r="C249" s="530" t="s">
        <v>15486</v>
      </c>
      <c r="D249" s="531">
        <v>3002</v>
      </c>
      <c r="E249" s="532">
        <v>0.5</v>
      </c>
      <c r="F249" s="531">
        <v>1501</v>
      </c>
      <c r="G249" s="510" t="s">
        <v>14478</v>
      </c>
    </row>
    <row r="250" spans="2:7">
      <c r="B250" s="349" t="s">
        <v>15487</v>
      </c>
      <c r="C250" s="530" t="s">
        <v>15488</v>
      </c>
      <c r="D250" s="531">
        <v>30020</v>
      </c>
      <c r="E250" s="532">
        <v>0.5</v>
      </c>
      <c r="F250" s="531">
        <v>15010</v>
      </c>
      <c r="G250" s="510" t="s">
        <v>14478</v>
      </c>
    </row>
    <row r="251" spans="2:7">
      <c r="B251" s="349" t="s">
        <v>15489</v>
      </c>
      <c r="C251" s="530" t="s">
        <v>15490</v>
      </c>
      <c r="D251" s="531">
        <v>472</v>
      </c>
      <c r="E251" s="532">
        <v>0.5</v>
      </c>
      <c r="F251" s="531">
        <v>236</v>
      </c>
      <c r="G251" s="510" t="s">
        <v>14478</v>
      </c>
    </row>
    <row r="252" spans="2:7">
      <c r="B252" s="349" t="s">
        <v>15491</v>
      </c>
      <c r="C252" s="530" t="s">
        <v>15492</v>
      </c>
      <c r="D252" s="531">
        <v>3223</v>
      </c>
      <c r="E252" s="532">
        <v>0.5</v>
      </c>
      <c r="F252" s="531">
        <v>1611.5</v>
      </c>
      <c r="G252" s="510" t="s">
        <v>14478</v>
      </c>
    </row>
    <row r="253" spans="2:7">
      <c r="B253" s="349" t="s">
        <v>15493</v>
      </c>
      <c r="C253" s="530" t="s">
        <v>15494</v>
      </c>
      <c r="D253" s="531">
        <v>1826</v>
      </c>
      <c r="E253" s="532">
        <v>0.5</v>
      </c>
      <c r="F253" s="531">
        <v>913</v>
      </c>
      <c r="G253" s="510" t="s">
        <v>14478</v>
      </c>
    </row>
    <row r="254" spans="2:7">
      <c r="B254" s="349" t="s">
        <v>15495</v>
      </c>
      <c r="C254" s="530" t="s">
        <v>15496</v>
      </c>
      <c r="D254" s="531">
        <v>1289</v>
      </c>
      <c r="E254" s="532">
        <v>0.5</v>
      </c>
      <c r="F254" s="531">
        <v>644.5</v>
      </c>
      <c r="G254" s="510" t="s">
        <v>14478</v>
      </c>
    </row>
    <row r="255" spans="2:7">
      <c r="B255" s="349" t="s">
        <v>15497</v>
      </c>
      <c r="C255" s="530" t="s">
        <v>15498</v>
      </c>
      <c r="D255" s="531">
        <v>1160</v>
      </c>
      <c r="E255" s="532">
        <v>0.5</v>
      </c>
      <c r="F255" s="531">
        <v>580</v>
      </c>
      <c r="G255" s="510" t="s">
        <v>14478</v>
      </c>
    </row>
    <row r="256" spans="2:7">
      <c r="B256" s="349" t="s">
        <v>15499</v>
      </c>
      <c r="C256" s="530" t="s">
        <v>15500</v>
      </c>
      <c r="D256" s="531">
        <v>4060</v>
      </c>
      <c r="E256" s="532">
        <v>0.5</v>
      </c>
      <c r="F256" s="531">
        <v>2030</v>
      </c>
      <c r="G256" s="510" t="s">
        <v>14478</v>
      </c>
    </row>
    <row r="257" spans="2:7">
      <c r="B257" s="349" t="s">
        <v>15501</v>
      </c>
      <c r="C257" s="530" t="s">
        <v>15502</v>
      </c>
      <c r="D257" s="531">
        <v>40600</v>
      </c>
      <c r="E257" s="532">
        <v>0.5</v>
      </c>
      <c r="F257" s="531">
        <v>20300</v>
      </c>
      <c r="G257" s="510" t="s">
        <v>14478</v>
      </c>
    </row>
    <row r="258" spans="2:7">
      <c r="B258" s="349" t="s">
        <v>15503</v>
      </c>
      <c r="C258" s="530" t="s">
        <v>15504</v>
      </c>
      <c r="D258" s="531">
        <v>1826</v>
      </c>
      <c r="E258" s="532">
        <v>0.5</v>
      </c>
      <c r="F258" s="531">
        <v>913</v>
      </c>
      <c r="G258" s="510" t="s">
        <v>14478</v>
      </c>
    </row>
    <row r="259" spans="2:7">
      <c r="B259" s="349" t="s">
        <v>15505</v>
      </c>
      <c r="C259" s="530" t="s">
        <v>15506</v>
      </c>
      <c r="D259" s="531">
        <v>1289</v>
      </c>
      <c r="E259" s="532">
        <v>0.5</v>
      </c>
      <c r="F259" s="531">
        <v>644.5</v>
      </c>
      <c r="G259" s="510" t="s">
        <v>14478</v>
      </c>
    </row>
    <row r="260" spans="2:7">
      <c r="B260" s="349" t="s">
        <v>15507</v>
      </c>
      <c r="C260" s="530" t="s">
        <v>15508</v>
      </c>
      <c r="D260" s="531">
        <v>1160</v>
      </c>
      <c r="E260" s="532">
        <v>0.5</v>
      </c>
      <c r="F260" s="531">
        <v>580</v>
      </c>
      <c r="G260" s="510" t="s">
        <v>14478</v>
      </c>
    </row>
    <row r="261" spans="2:7">
      <c r="B261" s="349" t="s">
        <v>15509</v>
      </c>
      <c r="C261" s="530" t="s">
        <v>15510</v>
      </c>
      <c r="D261" s="531">
        <v>973</v>
      </c>
      <c r="E261" s="532">
        <v>0.5</v>
      </c>
      <c r="F261" s="531">
        <v>486.5</v>
      </c>
      <c r="G261" s="510" t="s">
        <v>14478</v>
      </c>
    </row>
    <row r="262" spans="2:7">
      <c r="B262" s="349" t="s">
        <v>15511</v>
      </c>
      <c r="C262" s="530" t="s">
        <v>15512</v>
      </c>
      <c r="D262" s="531">
        <v>778</v>
      </c>
      <c r="E262" s="532">
        <v>0.5</v>
      </c>
      <c r="F262" s="531">
        <v>389</v>
      </c>
      <c r="G262" s="510" t="s">
        <v>14478</v>
      </c>
    </row>
    <row r="263" spans="2:7">
      <c r="B263" s="349" t="s">
        <v>15513</v>
      </c>
      <c r="C263" s="530" t="s">
        <v>15514</v>
      </c>
      <c r="D263" s="531">
        <v>14480</v>
      </c>
      <c r="E263" s="532">
        <v>0.5</v>
      </c>
      <c r="F263" s="531">
        <v>7240</v>
      </c>
      <c r="G263" s="510" t="s">
        <v>14478</v>
      </c>
    </row>
    <row r="264" spans="2:7">
      <c r="B264" s="349" t="s">
        <v>15515</v>
      </c>
      <c r="C264" s="530" t="s">
        <v>15516</v>
      </c>
      <c r="D264" s="531">
        <v>9930</v>
      </c>
      <c r="E264" s="532">
        <v>0.5</v>
      </c>
      <c r="F264" s="531">
        <v>4965</v>
      </c>
      <c r="G264" s="510" t="s">
        <v>14478</v>
      </c>
    </row>
    <row r="265" spans="2:7">
      <c r="B265" s="349" t="s">
        <v>15517</v>
      </c>
      <c r="C265" s="530" t="s">
        <v>15518</v>
      </c>
      <c r="D265" s="531">
        <v>15930</v>
      </c>
      <c r="E265" s="532">
        <v>0.5</v>
      </c>
      <c r="F265" s="531">
        <v>7965</v>
      </c>
      <c r="G265" s="510" t="s">
        <v>14478</v>
      </c>
    </row>
    <row r="266" spans="2:7">
      <c r="B266" s="349" t="s">
        <v>15519</v>
      </c>
      <c r="C266" s="530" t="s">
        <v>15520</v>
      </c>
      <c r="D266" s="531">
        <v>6010</v>
      </c>
      <c r="E266" s="532">
        <v>0.5</v>
      </c>
      <c r="F266" s="531">
        <v>3005</v>
      </c>
      <c r="G266" s="510" t="s">
        <v>14478</v>
      </c>
    </row>
    <row r="267" spans="2:7">
      <c r="B267" s="349" t="s">
        <v>15521</v>
      </c>
      <c r="C267" s="530" t="s">
        <v>15522</v>
      </c>
      <c r="D267" s="531">
        <v>14770</v>
      </c>
      <c r="E267" s="532">
        <v>0.5</v>
      </c>
      <c r="F267" s="531">
        <v>7385</v>
      </c>
      <c r="G267" s="510" t="s">
        <v>14478</v>
      </c>
    </row>
    <row r="268" spans="2:7">
      <c r="B268" s="349" t="s">
        <v>15523</v>
      </c>
      <c r="C268" s="530" t="s">
        <v>15524</v>
      </c>
      <c r="D268" s="531">
        <v>11690</v>
      </c>
      <c r="E268" s="532">
        <v>0.5</v>
      </c>
      <c r="F268" s="531">
        <v>5845</v>
      </c>
      <c r="G268" s="510" t="s">
        <v>14478</v>
      </c>
    </row>
    <row r="269" spans="2:7">
      <c r="B269" s="349" t="s">
        <v>15525</v>
      </c>
      <c r="C269" s="530" t="s">
        <v>15526</v>
      </c>
      <c r="D269" s="531">
        <v>4350</v>
      </c>
      <c r="E269" s="532">
        <v>0.5</v>
      </c>
      <c r="F269" s="531">
        <v>2175</v>
      </c>
      <c r="G269" s="510" t="s">
        <v>14478</v>
      </c>
    </row>
    <row r="270" spans="2:7">
      <c r="B270" s="349" t="s">
        <v>15527</v>
      </c>
      <c r="C270" s="530" t="s">
        <v>15528</v>
      </c>
      <c r="D270" s="531">
        <v>400</v>
      </c>
      <c r="E270" s="532">
        <v>0.5</v>
      </c>
      <c r="F270" s="531">
        <v>200</v>
      </c>
      <c r="G270" s="510" t="s">
        <v>14478</v>
      </c>
    </row>
    <row r="271" spans="2:7">
      <c r="B271" s="349" t="s">
        <v>15529</v>
      </c>
      <c r="C271" s="530" t="s">
        <v>15530</v>
      </c>
      <c r="D271" s="531">
        <v>19825</v>
      </c>
      <c r="E271" s="532">
        <v>0.5</v>
      </c>
      <c r="F271" s="531">
        <v>9912.5</v>
      </c>
      <c r="G271" s="510" t="s">
        <v>14478</v>
      </c>
    </row>
    <row r="272" spans="2:7">
      <c r="B272" s="349" t="s">
        <v>15531</v>
      </c>
      <c r="C272" s="530" t="s">
        <v>15532</v>
      </c>
      <c r="D272" s="531">
        <v>3429</v>
      </c>
      <c r="E272" s="532">
        <v>0.5</v>
      </c>
      <c r="F272" s="531">
        <v>1714.5</v>
      </c>
      <c r="G272" s="510" t="s">
        <v>14478</v>
      </c>
    </row>
    <row r="273" spans="2:7">
      <c r="B273" s="349" t="s">
        <v>15533</v>
      </c>
      <c r="C273" s="530" t="s">
        <v>15534</v>
      </c>
      <c r="D273" s="531">
        <v>3137</v>
      </c>
      <c r="E273" s="532">
        <v>0.5</v>
      </c>
      <c r="F273" s="531">
        <v>1568.5</v>
      </c>
      <c r="G273" s="510" t="s">
        <v>14478</v>
      </c>
    </row>
    <row r="274" spans="2:7">
      <c r="B274" s="349" t="s">
        <v>15535</v>
      </c>
      <c r="C274" s="530" t="s">
        <v>15536</v>
      </c>
      <c r="D274" s="531">
        <v>3137</v>
      </c>
      <c r="E274" s="532">
        <v>0.5</v>
      </c>
      <c r="F274" s="531">
        <v>1568.5</v>
      </c>
      <c r="G274" s="510" t="s">
        <v>14478</v>
      </c>
    </row>
    <row r="275" spans="2:7">
      <c r="B275" s="349" t="s">
        <v>15537</v>
      </c>
      <c r="C275" s="530" t="s">
        <v>15538</v>
      </c>
      <c r="D275" s="531">
        <v>640</v>
      </c>
      <c r="E275" s="532">
        <v>0.5</v>
      </c>
      <c r="F275" s="531">
        <v>320</v>
      </c>
      <c r="G275" s="510" t="s">
        <v>14478</v>
      </c>
    </row>
    <row r="276" spans="2:7">
      <c r="B276" s="353" t="s">
        <v>15539</v>
      </c>
      <c r="C276" s="528" t="s">
        <v>15540</v>
      </c>
      <c r="D276" s="355">
        <v>115</v>
      </c>
      <c r="E276" s="529">
        <v>0.5</v>
      </c>
      <c r="F276" s="355">
        <v>57.5</v>
      </c>
      <c r="G276" s="510" t="s">
        <v>14478</v>
      </c>
    </row>
    <row r="277" spans="2:7">
      <c r="B277" s="353" t="s">
        <v>15541</v>
      </c>
      <c r="C277" s="528" t="s">
        <v>15542</v>
      </c>
      <c r="D277" s="355">
        <v>77</v>
      </c>
      <c r="E277" s="529">
        <v>0.5</v>
      </c>
      <c r="F277" s="355">
        <v>38.5</v>
      </c>
      <c r="G277" s="510" t="s">
        <v>14478</v>
      </c>
    </row>
    <row r="278" spans="2:7">
      <c r="B278" s="349" t="s">
        <v>15543</v>
      </c>
      <c r="C278" s="530" t="s">
        <v>15544</v>
      </c>
      <c r="D278" s="531">
        <v>108</v>
      </c>
      <c r="E278" s="532">
        <v>0.5</v>
      </c>
      <c r="F278" s="531">
        <v>54</v>
      </c>
      <c r="G278" s="510" t="s">
        <v>14478</v>
      </c>
    </row>
    <row r="279" spans="2:7">
      <c r="B279" s="349" t="s">
        <v>15545</v>
      </c>
      <c r="C279" s="530" t="s">
        <v>15546</v>
      </c>
      <c r="D279" s="531">
        <v>110</v>
      </c>
      <c r="E279" s="532">
        <v>0.5</v>
      </c>
      <c r="F279" s="531">
        <v>55</v>
      </c>
      <c r="G279" s="510" t="s">
        <v>14478</v>
      </c>
    </row>
    <row r="280" spans="2:7">
      <c r="B280" s="349" t="s">
        <v>15547</v>
      </c>
      <c r="C280" s="530" t="s">
        <v>15548</v>
      </c>
      <c r="D280" s="531">
        <v>119</v>
      </c>
      <c r="E280" s="532">
        <v>0.5</v>
      </c>
      <c r="F280" s="531">
        <v>59.5</v>
      </c>
      <c r="G280" s="510" t="s">
        <v>14478</v>
      </c>
    </row>
    <row r="281" spans="2:7">
      <c r="B281" s="349" t="s">
        <v>15549</v>
      </c>
      <c r="C281" s="530" t="s">
        <v>15550</v>
      </c>
      <c r="D281" s="531">
        <v>115</v>
      </c>
      <c r="E281" s="532">
        <v>0.5</v>
      </c>
      <c r="F281" s="531">
        <v>57.5</v>
      </c>
      <c r="G281" s="510" t="s">
        <v>14478</v>
      </c>
    </row>
    <row r="282" spans="2:7">
      <c r="B282" s="349" t="s">
        <v>15551</v>
      </c>
      <c r="C282" s="530" t="s">
        <v>15552</v>
      </c>
      <c r="D282" s="531">
        <v>76.8</v>
      </c>
      <c r="E282" s="532">
        <v>0.5</v>
      </c>
      <c r="F282" s="531">
        <v>38.4</v>
      </c>
      <c r="G282" s="510" t="s">
        <v>14478</v>
      </c>
    </row>
    <row r="283" spans="2:7">
      <c r="B283" s="349" t="s">
        <v>15553</v>
      </c>
      <c r="C283" s="530" t="s">
        <v>15554</v>
      </c>
      <c r="D283" s="531">
        <v>15360</v>
      </c>
      <c r="E283" s="532">
        <v>0.5</v>
      </c>
      <c r="F283" s="531">
        <v>7680</v>
      </c>
      <c r="G283" s="510" t="s">
        <v>14478</v>
      </c>
    </row>
    <row r="284" spans="2:7">
      <c r="B284" s="349" t="s">
        <v>15555</v>
      </c>
      <c r="C284" s="530" t="s">
        <v>15556</v>
      </c>
      <c r="D284" s="531">
        <v>115</v>
      </c>
      <c r="E284" s="532">
        <v>0.5</v>
      </c>
      <c r="F284" s="531">
        <v>57.5</v>
      </c>
      <c r="G284" s="510" t="s">
        <v>14478</v>
      </c>
    </row>
    <row r="285" spans="2:7">
      <c r="B285" s="349" t="s">
        <v>15557</v>
      </c>
      <c r="C285" s="530" t="s">
        <v>15558</v>
      </c>
      <c r="D285" s="531">
        <v>115</v>
      </c>
      <c r="E285" s="532">
        <v>0.5</v>
      </c>
      <c r="F285" s="531">
        <v>57.5</v>
      </c>
      <c r="G285" s="510" t="s">
        <v>14478</v>
      </c>
    </row>
    <row r="286" spans="2:7">
      <c r="B286" s="349" t="s">
        <v>15559</v>
      </c>
      <c r="C286" s="530" t="s">
        <v>15560</v>
      </c>
      <c r="D286" s="531">
        <v>15360</v>
      </c>
      <c r="E286" s="532">
        <v>0.5</v>
      </c>
      <c r="F286" s="531">
        <v>7680</v>
      </c>
      <c r="G286" s="510" t="s">
        <v>14478</v>
      </c>
    </row>
    <row r="287" spans="2:7">
      <c r="B287" s="349" t="s">
        <v>15561</v>
      </c>
      <c r="C287" s="530" t="s">
        <v>15562</v>
      </c>
      <c r="D287" s="531">
        <v>383476</v>
      </c>
      <c r="E287" s="532">
        <v>0.5</v>
      </c>
      <c r="F287" s="531">
        <v>191738</v>
      </c>
      <c r="G287" s="510" t="s">
        <v>14478</v>
      </c>
    </row>
    <row r="288" spans="2:7">
      <c r="B288" s="349" t="s">
        <v>15563</v>
      </c>
      <c r="C288" s="530" t="s">
        <v>15564</v>
      </c>
      <c r="D288" s="531">
        <v>383476</v>
      </c>
      <c r="E288" s="532">
        <v>0.5</v>
      </c>
      <c r="F288" s="531">
        <v>191738</v>
      </c>
      <c r="G288" s="510" t="s">
        <v>14478</v>
      </c>
    </row>
    <row r="289" spans="2:7">
      <c r="B289" s="349" t="s">
        <v>15565</v>
      </c>
      <c r="C289" s="530" t="s">
        <v>15566</v>
      </c>
      <c r="D289" s="531">
        <v>1</v>
      </c>
      <c r="E289" s="532">
        <v>0.5</v>
      </c>
      <c r="F289" s="531">
        <v>0.5</v>
      </c>
      <c r="G289" s="510" t="s">
        <v>14478</v>
      </c>
    </row>
    <row r="290" spans="2:7">
      <c r="B290" s="349" t="s">
        <v>15567</v>
      </c>
      <c r="C290" s="530" t="s">
        <v>15568</v>
      </c>
      <c r="D290" s="531">
        <v>1</v>
      </c>
      <c r="E290" s="532">
        <v>0.5</v>
      </c>
      <c r="F290" s="531">
        <v>0.5</v>
      </c>
      <c r="G290" s="510" t="s">
        <v>14478</v>
      </c>
    </row>
    <row r="291" spans="2:7">
      <c r="B291" s="349" t="s">
        <v>15569</v>
      </c>
      <c r="C291" s="530" t="s">
        <v>15570</v>
      </c>
      <c r="D291" s="531">
        <v>1208</v>
      </c>
      <c r="E291" s="532">
        <v>0.5</v>
      </c>
      <c r="F291" s="531">
        <v>604</v>
      </c>
      <c r="G291" s="510" t="s">
        <v>14478</v>
      </c>
    </row>
    <row r="292" spans="2:7">
      <c r="B292" s="349" t="s">
        <v>15571</v>
      </c>
      <c r="C292" s="530" t="s">
        <v>15572</v>
      </c>
      <c r="D292" s="531">
        <v>1</v>
      </c>
      <c r="E292" s="532">
        <v>0.5</v>
      </c>
      <c r="F292" s="531">
        <v>0.5</v>
      </c>
      <c r="G292" s="510" t="s">
        <v>14478</v>
      </c>
    </row>
    <row r="293" spans="2:7">
      <c r="B293" s="349" t="s">
        <v>15573</v>
      </c>
      <c r="C293" s="530" t="s">
        <v>15574</v>
      </c>
      <c r="D293" s="531">
        <v>1</v>
      </c>
      <c r="E293" s="532">
        <v>0.5</v>
      </c>
      <c r="F293" s="531">
        <v>0.5</v>
      </c>
      <c r="G293" s="510" t="s">
        <v>14478</v>
      </c>
    </row>
    <row r="294" spans="2:7">
      <c r="B294" s="349" t="s">
        <v>15575</v>
      </c>
      <c r="C294" s="530" t="s">
        <v>15576</v>
      </c>
      <c r="D294" s="531">
        <v>1</v>
      </c>
      <c r="E294" s="532">
        <v>0.5</v>
      </c>
      <c r="F294" s="531">
        <v>0.5</v>
      </c>
      <c r="G294" s="510" t="s">
        <v>14478</v>
      </c>
    </row>
    <row r="295" spans="2:7">
      <c r="B295" s="349" t="s">
        <v>15577</v>
      </c>
      <c r="C295" s="530" t="s">
        <v>15578</v>
      </c>
      <c r="D295" s="531">
        <v>1</v>
      </c>
      <c r="E295" s="532">
        <v>0.5</v>
      </c>
      <c r="F295" s="531">
        <v>0.5</v>
      </c>
      <c r="G295" s="510" t="s">
        <v>14478</v>
      </c>
    </row>
    <row r="296" spans="2:7">
      <c r="B296" s="349" t="s">
        <v>15579</v>
      </c>
      <c r="C296" s="530" t="s">
        <v>15580</v>
      </c>
      <c r="D296" s="531">
        <v>202192</v>
      </c>
      <c r="E296" s="532">
        <v>0.5</v>
      </c>
      <c r="F296" s="531">
        <v>101096</v>
      </c>
      <c r="G296" s="510" t="s">
        <v>14478</v>
      </c>
    </row>
    <row r="297" spans="2:7">
      <c r="B297" s="353" t="s">
        <v>15581</v>
      </c>
      <c r="C297" s="528" t="s">
        <v>15582</v>
      </c>
      <c r="D297" s="355">
        <v>77</v>
      </c>
      <c r="E297" s="529">
        <v>0.5</v>
      </c>
      <c r="F297" s="355">
        <v>38.5</v>
      </c>
      <c r="G297" s="510" t="s">
        <v>14478</v>
      </c>
    </row>
    <row r="298" spans="2:7">
      <c r="B298" s="353" t="s">
        <v>15583</v>
      </c>
      <c r="C298" s="528" t="s">
        <v>15584</v>
      </c>
      <c r="D298" s="355">
        <v>115</v>
      </c>
      <c r="E298" s="529">
        <v>0.5</v>
      </c>
      <c r="F298" s="355">
        <v>57.5</v>
      </c>
      <c r="G298" s="510" t="s">
        <v>14478</v>
      </c>
    </row>
    <row r="299" spans="2:7">
      <c r="B299" s="353" t="s">
        <v>15585</v>
      </c>
      <c r="C299" s="528" t="s">
        <v>15586</v>
      </c>
      <c r="D299" s="355">
        <v>77</v>
      </c>
      <c r="E299" s="529">
        <v>0.5</v>
      </c>
      <c r="F299" s="355">
        <v>38.5</v>
      </c>
      <c r="G299" s="510" t="s">
        <v>14478</v>
      </c>
    </row>
    <row r="300" spans="2:7">
      <c r="B300" s="353" t="s">
        <v>15587</v>
      </c>
      <c r="C300" s="528" t="s">
        <v>15588</v>
      </c>
      <c r="D300" s="355">
        <v>115</v>
      </c>
      <c r="E300" s="529">
        <v>0.5</v>
      </c>
      <c r="F300" s="355">
        <v>57.5</v>
      </c>
      <c r="G300" s="510" t="s">
        <v>14478</v>
      </c>
    </row>
    <row r="301" spans="2:7">
      <c r="B301" s="349" t="s">
        <v>15589</v>
      </c>
      <c r="C301" s="530" t="s">
        <v>15590</v>
      </c>
      <c r="D301" s="531">
        <v>115</v>
      </c>
      <c r="E301" s="532">
        <v>0.5</v>
      </c>
      <c r="F301" s="531">
        <v>57.5</v>
      </c>
      <c r="G301" s="510" t="s">
        <v>14478</v>
      </c>
    </row>
    <row r="302" spans="2:7">
      <c r="B302" s="349" t="s">
        <v>15591</v>
      </c>
      <c r="C302" s="530" t="s">
        <v>15592</v>
      </c>
      <c r="D302" s="531">
        <v>76.8</v>
      </c>
      <c r="E302" s="532">
        <v>0.5</v>
      </c>
      <c r="F302" s="531">
        <v>38.4</v>
      </c>
      <c r="G302" s="510" t="s">
        <v>14478</v>
      </c>
    </row>
    <row r="303" spans="2:7">
      <c r="B303" s="349" t="s">
        <v>15593</v>
      </c>
      <c r="C303" s="530" t="s">
        <v>15594</v>
      </c>
      <c r="D303" s="531">
        <v>115</v>
      </c>
      <c r="E303" s="532">
        <v>0.5</v>
      </c>
      <c r="F303" s="531">
        <v>57.5</v>
      </c>
      <c r="G303" s="510" t="s">
        <v>14478</v>
      </c>
    </row>
    <row r="304" spans="2:7">
      <c r="B304" s="349" t="s">
        <v>15595</v>
      </c>
      <c r="C304" s="530" t="s">
        <v>15596</v>
      </c>
      <c r="D304" s="531">
        <v>76.8</v>
      </c>
      <c r="E304" s="532">
        <v>0.5</v>
      </c>
      <c r="F304" s="531">
        <v>38.4</v>
      </c>
      <c r="G304" s="510" t="s">
        <v>14478</v>
      </c>
    </row>
    <row r="305" spans="2:7">
      <c r="B305" s="349" t="s">
        <v>15597</v>
      </c>
      <c r="C305" s="530" t="s">
        <v>15598</v>
      </c>
      <c r="D305" s="531">
        <v>115</v>
      </c>
      <c r="E305" s="532">
        <v>0.5</v>
      </c>
      <c r="F305" s="531">
        <v>57.5</v>
      </c>
      <c r="G305" s="510" t="s">
        <v>14478</v>
      </c>
    </row>
    <row r="306" spans="2:7">
      <c r="B306" s="349" t="s">
        <v>15599</v>
      </c>
      <c r="C306" s="530" t="s">
        <v>15600</v>
      </c>
      <c r="D306" s="531">
        <v>115</v>
      </c>
      <c r="E306" s="532">
        <v>0.5</v>
      </c>
      <c r="F306" s="531">
        <v>57.5</v>
      </c>
      <c r="G306" s="510" t="s">
        <v>14478</v>
      </c>
    </row>
    <row r="307" spans="2:7">
      <c r="B307" s="349" t="s">
        <v>15601</v>
      </c>
      <c r="C307" s="530" t="s">
        <v>15602</v>
      </c>
      <c r="D307" s="531">
        <v>29000</v>
      </c>
      <c r="E307" s="532">
        <v>0.5</v>
      </c>
      <c r="F307" s="531">
        <v>14500</v>
      </c>
      <c r="G307" s="510" t="s">
        <v>14478</v>
      </c>
    </row>
    <row r="308" spans="2:7">
      <c r="B308" s="349" t="s">
        <v>15603</v>
      </c>
      <c r="C308" s="530" t="s">
        <v>15604</v>
      </c>
      <c r="D308" s="531">
        <v>61744</v>
      </c>
      <c r="E308" s="532">
        <v>0.5</v>
      </c>
      <c r="F308" s="531">
        <v>30872</v>
      </c>
      <c r="G308" s="510" t="s">
        <v>14478</v>
      </c>
    </row>
    <row r="309" spans="2:7">
      <c r="B309" s="349" t="s">
        <v>15605</v>
      </c>
      <c r="C309" s="530" t="s">
        <v>15606</v>
      </c>
      <c r="D309" s="531">
        <v>53168</v>
      </c>
      <c r="E309" s="532">
        <v>0.5</v>
      </c>
      <c r="F309" s="531">
        <v>26584</v>
      </c>
      <c r="G309" s="510" t="s">
        <v>14478</v>
      </c>
    </row>
    <row r="310" spans="2:7">
      <c r="B310" s="349" t="s">
        <v>15607</v>
      </c>
      <c r="C310" s="530" t="s">
        <v>15608</v>
      </c>
      <c r="D310" s="531">
        <v>38000</v>
      </c>
      <c r="E310" s="532">
        <v>0.5</v>
      </c>
      <c r="F310" s="531">
        <v>19000</v>
      </c>
      <c r="G310" s="510" t="s">
        <v>14478</v>
      </c>
    </row>
    <row r="311" spans="2:7">
      <c r="B311" s="349" t="s">
        <v>15609</v>
      </c>
      <c r="C311" s="530" t="s">
        <v>15610</v>
      </c>
      <c r="D311" s="531">
        <v>44</v>
      </c>
      <c r="E311" s="532">
        <v>0.5</v>
      </c>
      <c r="F311" s="531">
        <v>22</v>
      </c>
      <c r="G311" s="510" t="s">
        <v>14478</v>
      </c>
    </row>
    <row r="312" spans="2:7">
      <c r="B312" s="349" t="s">
        <v>15611</v>
      </c>
      <c r="C312" s="530" t="s">
        <v>15612</v>
      </c>
      <c r="D312" s="531">
        <v>40</v>
      </c>
      <c r="E312" s="532">
        <v>0.5</v>
      </c>
      <c r="F312" s="531">
        <v>20</v>
      </c>
      <c r="G312" s="510" t="s">
        <v>14478</v>
      </c>
    </row>
    <row r="313" spans="2:7">
      <c r="B313" s="349" t="s">
        <v>15613</v>
      </c>
      <c r="C313" s="530" t="s">
        <v>15614</v>
      </c>
      <c r="D313" s="531">
        <v>81</v>
      </c>
      <c r="E313" s="532">
        <v>0.5</v>
      </c>
      <c r="F313" s="531">
        <v>40.5</v>
      </c>
      <c r="G313" s="510" t="s">
        <v>14478</v>
      </c>
    </row>
    <row r="314" spans="2:7">
      <c r="B314" s="349" t="s">
        <v>15615</v>
      </c>
      <c r="C314" s="530" t="s">
        <v>15616</v>
      </c>
      <c r="D314" s="531">
        <v>761</v>
      </c>
      <c r="E314" s="532">
        <v>0.5</v>
      </c>
      <c r="F314" s="531">
        <v>380.5</v>
      </c>
      <c r="G314" s="510" t="s">
        <v>14478</v>
      </c>
    </row>
    <row r="315" spans="2:7">
      <c r="B315" s="349" t="s">
        <v>15617</v>
      </c>
      <c r="C315" s="530" t="s">
        <v>15618</v>
      </c>
      <c r="D315" s="531">
        <v>5000</v>
      </c>
      <c r="E315" s="532">
        <v>0.5</v>
      </c>
      <c r="F315" s="531">
        <v>2500</v>
      </c>
      <c r="G315" s="510" t="s">
        <v>14478</v>
      </c>
    </row>
    <row r="316" spans="2:7">
      <c r="B316" s="349" t="s">
        <v>15619</v>
      </c>
      <c r="C316" s="530" t="s">
        <v>15620</v>
      </c>
      <c r="D316" s="531">
        <v>400</v>
      </c>
      <c r="E316" s="532">
        <v>0.5</v>
      </c>
      <c r="F316" s="531">
        <v>200</v>
      </c>
      <c r="G316" s="510" t="s">
        <v>14478</v>
      </c>
    </row>
    <row r="317" spans="2:7">
      <c r="B317" s="349" t="s">
        <v>15621</v>
      </c>
      <c r="C317" s="530" t="s">
        <v>15622</v>
      </c>
      <c r="D317" s="531">
        <v>1800</v>
      </c>
      <c r="E317" s="532">
        <v>0.5</v>
      </c>
      <c r="F317" s="531">
        <v>900</v>
      </c>
      <c r="G317" s="510" t="s">
        <v>14478</v>
      </c>
    </row>
    <row r="318" spans="2:7">
      <c r="B318" s="349" t="s">
        <v>15623</v>
      </c>
      <c r="C318" s="530" t="s">
        <v>15624</v>
      </c>
      <c r="D318" s="531">
        <v>150</v>
      </c>
      <c r="E318" s="532">
        <v>0.5</v>
      </c>
      <c r="F318" s="531">
        <v>75</v>
      </c>
      <c r="G318" s="510" t="s">
        <v>14478</v>
      </c>
    </row>
    <row r="319" spans="2:7">
      <c r="B319" s="349" t="s">
        <v>15625</v>
      </c>
      <c r="C319" s="530" t="s">
        <v>15626</v>
      </c>
      <c r="D319" s="531">
        <v>85</v>
      </c>
      <c r="E319" s="532">
        <v>0.5</v>
      </c>
      <c r="F319" s="531">
        <v>42.5</v>
      </c>
      <c r="G319" s="510" t="s">
        <v>14478</v>
      </c>
    </row>
    <row r="320" spans="2:7">
      <c r="B320" s="349" t="s">
        <v>15627</v>
      </c>
      <c r="C320" s="530" t="s">
        <v>15628</v>
      </c>
      <c r="D320" s="531">
        <v>220</v>
      </c>
      <c r="E320" s="532">
        <v>0.5</v>
      </c>
      <c r="F320" s="531">
        <v>110</v>
      </c>
      <c r="G320" s="510" t="s">
        <v>14478</v>
      </c>
    </row>
    <row r="321" spans="2:7">
      <c r="B321" s="349" t="s">
        <v>15629</v>
      </c>
      <c r="C321" s="530" t="s">
        <v>15630</v>
      </c>
      <c r="D321" s="531">
        <v>89</v>
      </c>
      <c r="E321" s="532">
        <v>0.5</v>
      </c>
      <c r="F321" s="531">
        <v>44.5</v>
      </c>
      <c r="G321" s="510" t="s">
        <v>14478</v>
      </c>
    </row>
    <row r="322" spans="2:7">
      <c r="B322" s="349" t="s">
        <v>15631</v>
      </c>
      <c r="C322" s="530" t="s">
        <v>15632</v>
      </c>
      <c r="D322" s="531">
        <v>89</v>
      </c>
      <c r="E322" s="532">
        <v>0.5</v>
      </c>
      <c r="F322" s="531">
        <v>44.5</v>
      </c>
      <c r="G322" s="510" t="s">
        <v>14478</v>
      </c>
    </row>
    <row r="323" spans="2:7">
      <c r="B323" s="349" t="s">
        <v>15633</v>
      </c>
      <c r="C323" s="530" t="s">
        <v>15634</v>
      </c>
      <c r="D323" s="531">
        <v>1250</v>
      </c>
      <c r="E323" s="532">
        <v>0.5</v>
      </c>
      <c r="F323" s="531">
        <v>625</v>
      </c>
      <c r="G323" s="510" t="s">
        <v>14478</v>
      </c>
    </row>
    <row r="324" spans="2:7">
      <c r="B324" s="349" t="s">
        <v>15635</v>
      </c>
      <c r="C324" s="530" t="s">
        <v>15636</v>
      </c>
      <c r="D324" s="531">
        <v>500</v>
      </c>
      <c r="E324" s="532">
        <v>0.5</v>
      </c>
      <c r="F324" s="531">
        <v>250</v>
      </c>
      <c r="G324" s="510" t="s">
        <v>14478</v>
      </c>
    </row>
    <row r="325" spans="2:7">
      <c r="B325" s="349" t="s">
        <v>15637</v>
      </c>
      <c r="C325" s="530" t="s">
        <v>15638</v>
      </c>
      <c r="D325" s="531">
        <v>261</v>
      </c>
      <c r="E325" s="532">
        <v>0.5</v>
      </c>
      <c r="F325" s="531">
        <v>130.5</v>
      </c>
      <c r="G325" s="510" t="s">
        <v>14478</v>
      </c>
    </row>
    <row r="326" spans="2:7">
      <c r="B326" s="349" t="s">
        <v>15639</v>
      </c>
      <c r="C326" s="530" t="s">
        <v>15640</v>
      </c>
      <c r="D326" s="531">
        <v>261</v>
      </c>
      <c r="E326" s="532">
        <v>0.5</v>
      </c>
      <c r="F326" s="531">
        <v>130.5</v>
      </c>
      <c r="G326" s="510" t="s">
        <v>14478</v>
      </c>
    </row>
    <row r="327" spans="2:7">
      <c r="B327" s="349" t="s">
        <v>15641</v>
      </c>
      <c r="C327" s="530" t="s">
        <v>15642</v>
      </c>
      <c r="D327" s="531">
        <v>261</v>
      </c>
      <c r="E327" s="532">
        <v>0.5</v>
      </c>
      <c r="F327" s="531">
        <v>130.5</v>
      </c>
      <c r="G327" s="510" t="s">
        <v>14478</v>
      </c>
    </row>
    <row r="328" spans="2:7">
      <c r="B328" s="349" t="s">
        <v>15643</v>
      </c>
      <c r="C328" s="530" t="s">
        <v>15644</v>
      </c>
      <c r="D328" s="531">
        <v>2609</v>
      </c>
      <c r="E328" s="532">
        <v>0.5</v>
      </c>
      <c r="F328" s="531">
        <v>1304.5</v>
      </c>
      <c r="G328" s="510" t="s">
        <v>14478</v>
      </c>
    </row>
    <row r="329" spans="2:7">
      <c r="B329" s="349" t="s">
        <v>15645</v>
      </c>
      <c r="C329" s="530" t="s">
        <v>15646</v>
      </c>
      <c r="D329" s="531">
        <v>26091</v>
      </c>
      <c r="E329" s="532">
        <v>0.5</v>
      </c>
      <c r="F329" s="531">
        <v>13045.5</v>
      </c>
      <c r="G329" s="510" t="s">
        <v>14478</v>
      </c>
    </row>
    <row r="330" spans="2:7">
      <c r="B330" s="349" t="s">
        <v>15647</v>
      </c>
      <c r="C330" s="530" t="s">
        <v>15648</v>
      </c>
      <c r="D330" s="531">
        <v>1044</v>
      </c>
      <c r="E330" s="532">
        <v>0.5</v>
      </c>
      <c r="F330" s="531">
        <v>522</v>
      </c>
      <c r="G330" s="510" t="s">
        <v>14478</v>
      </c>
    </row>
    <row r="331" spans="2:7">
      <c r="B331" s="349" t="s">
        <v>15649</v>
      </c>
      <c r="C331" s="530" t="s">
        <v>15650</v>
      </c>
      <c r="D331" s="531">
        <v>1044</v>
      </c>
      <c r="E331" s="532">
        <v>0.5</v>
      </c>
      <c r="F331" s="531">
        <v>522</v>
      </c>
      <c r="G331" s="510" t="s">
        <v>14478</v>
      </c>
    </row>
    <row r="332" spans="2:7">
      <c r="B332" s="349" t="s">
        <v>15651</v>
      </c>
      <c r="C332" s="530" t="s">
        <v>15652</v>
      </c>
      <c r="D332" s="531">
        <v>783</v>
      </c>
      <c r="E332" s="532">
        <v>0.5</v>
      </c>
      <c r="F332" s="531">
        <v>391.5</v>
      </c>
      <c r="G332" s="510" t="s">
        <v>14478</v>
      </c>
    </row>
    <row r="333" spans="2:7">
      <c r="B333" s="349" t="s">
        <v>15653</v>
      </c>
      <c r="C333" s="530" t="s">
        <v>15654</v>
      </c>
      <c r="D333" s="531">
        <v>783</v>
      </c>
      <c r="E333" s="532">
        <v>0.5</v>
      </c>
      <c r="F333" s="531">
        <v>391.5</v>
      </c>
      <c r="G333" s="510" t="s">
        <v>14478</v>
      </c>
    </row>
    <row r="334" spans="2:7">
      <c r="B334" s="349" t="s">
        <v>15655</v>
      </c>
      <c r="C334" s="530" t="s">
        <v>15656</v>
      </c>
      <c r="D334" s="531">
        <v>5218</v>
      </c>
      <c r="E334" s="532">
        <v>0.5</v>
      </c>
      <c r="F334" s="531">
        <v>2609</v>
      </c>
      <c r="G334" s="510" t="s">
        <v>14478</v>
      </c>
    </row>
    <row r="335" spans="2:7">
      <c r="B335" s="349" t="s">
        <v>15657</v>
      </c>
      <c r="C335" s="530" t="s">
        <v>15658</v>
      </c>
      <c r="D335" s="531">
        <v>560</v>
      </c>
      <c r="E335" s="532">
        <v>0.5</v>
      </c>
      <c r="F335" s="531">
        <v>280</v>
      </c>
      <c r="G335" s="510" t="s">
        <v>14478</v>
      </c>
    </row>
    <row r="336" spans="2:7">
      <c r="B336" s="353" t="s">
        <v>15659</v>
      </c>
      <c r="C336" s="528" t="s">
        <v>15660</v>
      </c>
      <c r="D336" s="355">
        <v>115</v>
      </c>
      <c r="E336" s="529">
        <v>0.5</v>
      </c>
      <c r="F336" s="355">
        <v>57.5</v>
      </c>
      <c r="G336" s="510" t="s">
        <v>14478</v>
      </c>
    </row>
    <row r="337" spans="2:7">
      <c r="B337" s="349" t="s">
        <v>15661</v>
      </c>
      <c r="C337" s="530" t="s">
        <v>15662</v>
      </c>
      <c r="D337" s="531">
        <v>1135</v>
      </c>
      <c r="E337" s="532">
        <v>0.5</v>
      </c>
      <c r="F337" s="531">
        <v>567.5</v>
      </c>
      <c r="G337" s="510" t="s">
        <v>14478</v>
      </c>
    </row>
    <row r="338" spans="2:7">
      <c r="B338" s="349" t="s">
        <v>15663</v>
      </c>
      <c r="C338" s="530" t="s">
        <v>15664</v>
      </c>
      <c r="D338" s="531">
        <v>560</v>
      </c>
      <c r="E338" s="532">
        <v>0.5</v>
      </c>
      <c r="F338" s="531">
        <v>280</v>
      </c>
      <c r="G338" s="510" t="s">
        <v>14478</v>
      </c>
    </row>
    <row r="339" spans="2:7">
      <c r="B339" s="349" t="s">
        <v>15665</v>
      </c>
      <c r="C339" s="530" t="s">
        <v>15666</v>
      </c>
      <c r="D339" s="531">
        <v>41</v>
      </c>
      <c r="E339" s="532">
        <v>0.5</v>
      </c>
      <c r="F339" s="531">
        <v>20.5</v>
      </c>
      <c r="G339" s="510" t="s">
        <v>14478</v>
      </c>
    </row>
    <row r="340" spans="2:7">
      <c r="B340" s="349" t="s">
        <v>15667</v>
      </c>
      <c r="C340" s="530" t="s">
        <v>15668</v>
      </c>
      <c r="D340" s="531">
        <v>328</v>
      </c>
      <c r="E340" s="532">
        <v>0.5</v>
      </c>
      <c r="F340" s="531">
        <v>164</v>
      </c>
      <c r="G340" s="510" t="s">
        <v>14478</v>
      </c>
    </row>
    <row r="341" spans="2:7">
      <c r="B341" s="349" t="s">
        <v>15669</v>
      </c>
      <c r="C341" s="530" t="s">
        <v>15670</v>
      </c>
      <c r="D341" s="531">
        <v>115</v>
      </c>
      <c r="E341" s="532">
        <v>0.5</v>
      </c>
      <c r="F341" s="531">
        <v>57.5</v>
      </c>
      <c r="G341" s="510" t="s">
        <v>14478</v>
      </c>
    </row>
    <row r="342" spans="2:7">
      <c r="B342" s="349" t="s">
        <v>15671</v>
      </c>
      <c r="C342" s="530" t="s">
        <v>15672</v>
      </c>
      <c r="D342" s="531">
        <v>115</v>
      </c>
      <c r="E342" s="532">
        <v>0.5</v>
      </c>
      <c r="F342" s="531">
        <v>57.5</v>
      </c>
      <c r="G342" s="510" t="s">
        <v>14478</v>
      </c>
    </row>
    <row r="343" spans="2:7">
      <c r="B343" s="349" t="s">
        <v>15673</v>
      </c>
      <c r="C343" s="530" t="s">
        <v>15674</v>
      </c>
      <c r="D343" s="531">
        <v>1411</v>
      </c>
      <c r="E343" s="532">
        <v>0.5</v>
      </c>
      <c r="F343" s="531">
        <v>705.5</v>
      </c>
      <c r="G343" s="510" t="s">
        <v>14478</v>
      </c>
    </row>
    <row r="344" spans="2:7">
      <c r="B344" s="349" t="s">
        <v>15675</v>
      </c>
      <c r="C344" s="530" t="s">
        <v>15676</v>
      </c>
      <c r="D344" s="531">
        <v>565</v>
      </c>
      <c r="E344" s="532">
        <v>0.5</v>
      </c>
      <c r="F344" s="531">
        <v>282.5</v>
      </c>
      <c r="G344" s="510" t="s">
        <v>14478</v>
      </c>
    </row>
    <row r="345" spans="2:7">
      <c r="B345" s="349" t="s">
        <v>15677</v>
      </c>
      <c r="C345" s="530" t="s">
        <v>15678</v>
      </c>
      <c r="D345" s="531">
        <v>115</v>
      </c>
      <c r="E345" s="532">
        <v>0.5</v>
      </c>
      <c r="F345" s="531">
        <v>57.5</v>
      </c>
      <c r="G345" s="510" t="s">
        <v>14478</v>
      </c>
    </row>
    <row r="346" spans="2:7">
      <c r="B346" s="349" t="s">
        <v>15679</v>
      </c>
      <c r="C346" s="530" t="s">
        <v>15680</v>
      </c>
      <c r="D346" s="531">
        <v>115</v>
      </c>
      <c r="E346" s="532">
        <v>0.5</v>
      </c>
      <c r="F346" s="531">
        <v>57.5</v>
      </c>
      <c r="G346" s="510" t="s">
        <v>14478</v>
      </c>
    </row>
    <row r="347" spans="2:7">
      <c r="B347" s="349" t="s">
        <v>15681</v>
      </c>
      <c r="C347" s="530" t="s">
        <v>15682</v>
      </c>
      <c r="D347" s="531">
        <v>115</v>
      </c>
      <c r="E347" s="532">
        <v>0.5</v>
      </c>
      <c r="F347" s="531">
        <v>57.5</v>
      </c>
      <c r="G347" s="510" t="s">
        <v>14478</v>
      </c>
    </row>
    <row r="348" spans="2:7">
      <c r="B348" s="349" t="s">
        <v>15683</v>
      </c>
      <c r="C348" s="530" t="s">
        <v>15684</v>
      </c>
      <c r="D348" s="531">
        <v>1531.9</v>
      </c>
      <c r="E348" s="532">
        <v>0.5</v>
      </c>
      <c r="F348" s="531">
        <v>765.95</v>
      </c>
      <c r="G348" s="510" t="s">
        <v>14478</v>
      </c>
    </row>
    <row r="349" spans="2:7">
      <c r="B349" s="349" t="s">
        <v>15685</v>
      </c>
      <c r="C349" s="530" t="s">
        <v>15686</v>
      </c>
      <c r="D349" s="531">
        <v>893.2</v>
      </c>
      <c r="E349" s="532">
        <v>0.5</v>
      </c>
      <c r="F349" s="531">
        <v>446.6</v>
      </c>
      <c r="G349" s="510" t="s">
        <v>14478</v>
      </c>
    </row>
    <row r="350" spans="2:7">
      <c r="B350" s="349" t="s">
        <v>15687</v>
      </c>
      <c r="C350" s="530" t="s">
        <v>15688</v>
      </c>
      <c r="D350" s="531">
        <v>8040.48</v>
      </c>
      <c r="E350" s="532">
        <v>0.5</v>
      </c>
      <c r="F350" s="531">
        <v>4020.24</v>
      </c>
      <c r="G350" s="510" t="s">
        <v>14478</v>
      </c>
    </row>
    <row r="351" spans="2:7">
      <c r="B351" s="349" t="s">
        <v>15689</v>
      </c>
      <c r="C351" s="530" t="s">
        <v>15690</v>
      </c>
      <c r="D351" s="531">
        <v>8043.56</v>
      </c>
      <c r="E351" s="532">
        <v>0.5</v>
      </c>
      <c r="F351" s="531">
        <v>4021.78</v>
      </c>
      <c r="G351" s="510" t="s">
        <v>14478</v>
      </c>
    </row>
    <row r="352" spans="2:7">
      <c r="B352" s="349" t="s">
        <v>15691</v>
      </c>
      <c r="C352" s="530" t="s">
        <v>15692</v>
      </c>
      <c r="D352" s="531">
        <v>1604.5</v>
      </c>
      <c r="E352" s="532">
        <v>0.5</v>
      </c>
      <c r="F352" s="531">
        <v>802.25</v>
      </c>
      <c r="G352" s="510" t="s">
        <v>14478</v>
      </c>
    </row>
    <row r="353" spans="2:7">
      <c r="B353" s="349" t="s">
        <v>15693</v>
      </c>
      <c r="C353" s="530" t="s">
        <v>15694</v>
      </c>
      <c r="D353" s="531">
        <v>1852.7</v>
      </c>
      <c r="E353" s="532">
        <v>0.5</v>
      </c>
      <c r="F353" s="531">
        <v>926.35</v>
      </c>
      <c r="G353" s="510" t="s">
        <v>14478</v>
      </c>
    </row>
    <row r="354" spans="2:7">
      <c r="B354" s="349" t="s">
        <v>15695</v>
      </c>
      <c r="C354" s="530" t="s">
        <v>15696</v>
      </c>
      <c r="D354" s="531">
        <v>1048.9000000000001</v>
      </c>
      <c r="E354" s="532">
        <v>0.5</v>
      </c>
      <c r="F354" s="531">
        <v>524.45000000000005</v>
      </c>
      <c r="G354" s="510" t="s">
        <v>14478</v>
      </c>
    </row>
    <row r="355" spans="2:7">
      <c r="B355" s="349" t="s">
        <v>15697</v>
      </c>
      <c r="C355" s="530" t="s">
        <v>15698</v>
      </c>
      <c r="D355" s="531">
        <v>452.9</v>
      </c>
      <c r="E355" s="532">
        <v>0.5</v>
      </c>
      <c r="F355" s="531">
        <v>226.45</v>
      </c>
      <c r="G355" s="510" t="s">
        <v>14478</v>
      </c>
    </row>
    <row r="356" spans="2:7">
      <c r="B356" s="349" t="s">
        <v>15699</v>
      </c>
      <c r="C356" s="530" t="s">
        <v>15700</v>
      </c>
      <c r="D356" s="531">
        <v>173.33</v>
      </c>
      <c r="E356" s="532">
        <v>0.5</v>
      </c>
      <c r="F356" s="531">
        <v>86.665000000000006</v>
      </c>
      <c r="G356" s="510" t="s">
        <v>14478</v>
      </c>
    </row>
    <row r="357" spans="2:7">
      <c r="B357" s="349" t="s">
        <v>15701</v>
      </c>
      <c r="C357" s="530" t="s">
        <v>15702</v>
      </c>
      <c r="D357" s="531">
        <v>182.9</v>
      </c>
      <c r="E357" s="532">
        <v>0.5</v>
      </c>
      <c r="F357" s="531">
        <v>91.45</v>
      </c>
      <c r="G357" s="510" t="s">
        <v>14478</v>
      </c>
    </row>
    <row r="358" spans="2:7">
      <c r="B358" s="349" t="s">
        <v>15703</v>
      </c>
      <c r="C358" s="530" t="s">
        <v>15704</v>
      </c>
      <c r="D358" s="531">
        <v>147.33000000000001</v>
      </c>
      <c r="E358" s="532">
        <v>0.5</v>
      </c>
      <c r="F358" s="531">
        <v>73.665000000000006</v>
      </c>
      <c r="G358" s="510" t="s">
        <v>14478</v>
      </c>
    </row>
    <row r="359" spans="2:7">
      <c r="B359" s="349" t="s">
        <v>15705</v>
      </c>
      <c r="C359" s="530" t="s">
        <v>15706</v>
      </c>
      <c r="D359" s="531">
        <v>395.2</v>
      </c>
      <c r="E359" s="532">
        <v>0.5</v>
      </c>
      <c r="F359" s="531">
        <v>197.6</v>
      </c>
      <c r="G359" s="510" t="s">
        <v>14478</v>
      </c>
    </row>
    <row r="360" spans="2:7">
      <c r="B360" s="349" t="s">
        <v>15707</v>
      </c>
      <c r="C360" s="530" t="s">
        <v>15708</v>
      </c>
      <c r="D360" s="531">
        <v>1529.62</v>
      </c>
      <c r="E360" s="532">
        <v>0.5</v>
      </c>
      <c r="F360" s="531">
        <v>764.81</v>
      </c>
      <c r="G360" s="510" t="s">
        <v>14478</v>
      </c>
    </row>
    <row r="361" spans="2:7">
      <c r="B361" s="349" t="s">
        <v>15709</v>
      </c>
      <c r="C361" s="530" t="s">
        <v>15710</v>
      </c>
      <c r="D361" s="531">
        <v>1153.5</v>
      </c>
      <c r="E361" s="532">
        <v>0.5</v>
      </c>
      <c r="F361" s="531">
        <v>576.75</v>
      </c>
      <c r="G361" s="510" t="s">
        <v>14478</v>
      </c>
    </row>
    <row r="362" spans="2:7">
      <c r="B362" s="349" t="s">
        <v>15711</v>
      </c>
      <c r="C362" s="530" t="s">
        <v>15712</v>
      </c>
      <c r="D362" s="531">
        <v>317.5</v>
      </c>
      <c r="E362" s="532">
        <v>0.5</v>
      </c>
      <c r="F362" s="531">
        <v>158.75</v>
      </c>
      <c r="G362" s="510" t="s">
        <v>14478</v>
      </c>
    </row>
    <row r="363" spans="2:7">
      <c r="B363" s="349" t="s">
        <v>15713</v>
      </c>
      <c r="C363" s="530" t="s">
        <v>15714</v>
      </c>
      <c r="D363" s="531">
        <v>318.8</v>
      </c>
      <c r="E363" s="532">
        <v>0.5</v>
      </c>
      <c r="F363" s="531">
        <v>159.4</v>
      </c>
      <c r="G363" s="510" t="s">
        <v>14478</v>
      </c>
    </row>
    <row r="364" spans="2:7">
      <c r="B364" s="349" t="s">
        <v>15715</v>
      </c>
      <c r="C364" s="530" t="s">
        <v>15716</v>
      </c>
      <c r="D364" s="531">
        <v>225.9</v>
      </c>
      <c r="E364" s="532">
        <v>0.5</v>
      </c>
      <c r="F364" s="531">
        <v>112.95</v>
      </c>
      <c r="G364" s="510" t="s">
        <v>14478</v>
      </c>
    </row>
    <row r="365" spans="2:7">
      <c r="B365" s="349" t="s">
        <v>15717</v>
      </c>
      <c r="C365" s="530" t="s">
        <v>15718</v>
      </c>
      <c r="D365" s="531">
        <v>470.4</v>
      </c>
      <c r="E365" s="532">
        <v>0.5</v>
      </c>
      <c r="F365" s="531">
        <v>235.2</v>
      </c>
      <c r="G365" s="510" t="s">
        <v>14478</v>
      </c>
    </row>
    <row r="366" spans="2:7">
      <c r="B366" s="349" t="s">
        <v>15719</v>
      </c>
      <c r="C366" s="530" t="s">
        <v>15720</v>
      </c>
      <c r="D366" s="531">
        <v>306.2</v>
      </c>
      <c r="E366" s="532">
        <v>0.5</v>
      </c>
      <c r="F366" s="531">
        <v>153.1</v>
      </c>
      <c r="G366" s="510" t="s">
        <v>14478</v>
      </c>
    </row>
    <row r="367" spans="2:7">
      <c r="B367" s="349" t="s">
        <v>15721</v>
      </c>
      <c r="C367" s="530" t="s">
        <v>15722</v>
      </c>
      <c r="D367" s="531">
        <v>1677.69</v>
      </c>
      <c r="E367" s="532">
        <v>0.5</v>
      </c>
      <c r="F367" s="531">
        <v>838.84500000000003</v>
      </c>
      <c r="G367" s="510" t="s">
        <v>14478</v>
      </c>
    </row>
    <row r="368" spans="2:7">
      <c r="B368" s="349" t="s">
        <v>15723</v>
      </c>
      <c r="C368" s="530" t="s">
        <v>15724</v>
      </c>
      <c r="D368" s="531">
        <v>42.46</v>
      </c>
      <c r="E368" s="532">
        <v>0.5</v>
      </c>
      <c r="F368" s="531">
        <v>21.23</v>
      </c>
      <c r="G368" s="510" t="s">
        <v>14478</v>
      </c>
    </row>
    <row r="369" spans="2:7">
      <c r="B369" s="349" t="s">
        <v>15725</v>
      </c>
      <c r="C369" s="530" t="s">
        <v>15726</v>
      </c>
      <c r="D369" s="531">
        <v>1649.1</v>
      </c>
      <c r="E369" s="532">
        <v>0.5</v>
      </c>
      <c r="F369" s="531">
        <v>824.55</v>
      </c>
      <c r="G369" s="510" t="s">
        <v>14478</v>
      </c>
    </row>
    <row r="370" spans="2:7">
      <c r="B370" s="349" t="s">
        <v>15727</v>
      </c>
      <c r="C370" s="530" t="s">
        <v>15728</v>
      </c>
      <c r="D370" s="531">
        <v>172.24</v>
      </c>
      <c r="E370" s="532">
        <v>0.5</v>
      </c>
      <c r="F370" s="531">
        <v>86.12</v>
      </c>
      <c r="G370" s="510" t="s">
        <v>14478</v>
      </c>
    </row>
    <row r="371" spans="2:7">
      <c r="B371" s="349" t="s">
        <v>15729</v>
      </c>
      <c r="C371" s="530" t="s">
        <v>15730</v>
      </c>
      <c r="D371" s="531">
        <v>182.9</v>
      </c>
      <c r="E371" s="532">
        <v>0.5</v>
      </c>
      <c r="F371" s="531">
        <v>91.45</v>
      </c>
      <c r="G371" s="510" t="s">
        <v>14478</v>
      </c>
    </row>
    <row r="372" spans="2:7">
      <c r="B372" s="349" t="s">
        <v>15731</v>
      </c>
      <c r="C372" s="530" t="s">
        <v>15732</v>
      </c>
      <c r="D372" s="531">
        <v>36838.9</v>
      </c>
      <c r="E372" s="532">
        <v>0.5</v>
      </c>
      <c r="F372" s="531">
        <v>18419.45</v>
      </c>
      <c r="G372" s="510" t="s">
        <v>14478</v>
      </c>
    </row>
    <row r="373" spans="2:7">
      <c r="B373" s="349" t="s">
        <v>15733</v>
      </c>
      <c r="C373" s="530" t="s">
        <v>15734</v>
      </c>
      <c r="D373" s="531">
        <v>6580.7</v>
      </c>
      <c r="E373" s="532">
        <v>0.5</v>
      </c>
      <c r="F373" s="531">
        <v>3290.35</v>
      </c>
      <c r="G373" s="510" t="s">
        <v>14478</v>
      </c>
    </row>
    <row r="374" spans="2:7">
      <c r="B374" s="349" t="s">
        <v>15735</v>
      </c>
      <c r="C374" s="530" t="s">
        <v>15736</v>
      </c>
      <c r="D374" s="531">
        <v>3707.06</v>
      </c>
      <c r="E374" s="532">
        <v>0.5</v>
      </c>
      <c r="F374" s="531">
        <v>1853.53</v>
      </c>
      <c r="G374" s="510" t="s">
        <v>14478</v>
      </c>
    </row>
    <row r="375" spans="2:7">
      <c r="B375" s="349" t="s">
        <v>15737</v>
      </c>
      <c r="C375" s="530" t="s">
        <v>15738</v>
      </c>
      <c r="D375" s="531">
        <v>4795.42</v>
      </c>
      <c r="E375" s="532">
        <v>0.5</v>
      </c>
      <c r="F375" s="531">
        <v>2397.71</v>
      </c>
      <c r="G375" s="510" t="s">
        <v>14478</v>
      </c>
    </row>
    <row r="376" spans="2:7">
      <c r="B376" s="349" t="s">
        <v>15739</v>
      </c>
      <c r="C376" s="530" t="s">
        <v>15740</v>
      </c>
      <c r="D376" s="531">
        <v>5296.76</v>
      </c>
      <c r="E376" s="532">
        <v>0.5</v>
      </c>
      <c r="F376" s="531">
        <v>2648.38</v>
      </c>
      <c r="G376" s="510" t="s">
        <v>14478</v>
      </c>
    </row>
    <row r="377" spans="2:7">
      <c r="B377" s="349" t="s">
        <v>15741</v>
      </c>
      <c r="C377" s="530" t="s">
        <v>15742</v>
      </c>
      <c r="D377" s="531">
        <v>6195.98</v>
      </c>
      <c r="E377" s="532">
        <v>0.5</v>
      </c>
      <c r="F377" s="531">
        <v>3097.99</v>
      </c>
      <c r="G377" s="510" t="s">
        <v>14478</v>
      </c>
    </row>
    <row r="378" spans="2:7">
      <c r="B378" s="349" t="s">
        <v>15743</v>
      </c>
      <c r="C378" s="530" t="s">
        <v>15744</v>
      </c>
      <c r="D378" s="531">
        <v>7001.82</v>
      </c>
      <c r="E378" s="532">
        <v>0.5</v>
      </c>
      <c r="F378" s="531">
        <v>3500.91</v>
      </c>
      <c r="G378" s="510" t="s">
        <v>14478</v>
      </c>
    </row>
    <row r="379" spans="2:7">
      <c r="B379" s="349" t="s">
        <v>15745</v>
      </c>
      <c r="C379" s="530" t="s">
        <v>15746</v>
      </c>
      <c r="D379" s="531">
        <v>7621.88</v>
      </c>
      <c r="E379" s="532">
        <v>0.5</v>
      </c>
      <c r="F379" s="531">
        <v>3810.94</v>
      </c>
      <c r="G379" s="510" t="s">
        <v>14478</v>
      </c>
    </row>
    <row r="380" spans="2:7">
      <c r="B380" s="349" t="s">
        <v>15747</v>
      </c>
      <c r="C380" s="530" t="s">
        <v>15748</v>
      </c>
      <c r="D380" s="531">
        <v>8242.08</v>
      </c>
      <c r="E380" s="532">
        <v>0.5</v>
      </c>
      <c r="F380" s="531">
        <v>4121.04</v>
      </c>
      <c r="G380" s="510" t="s">
        <v>14478</v>
      </c>
    </row>
    <row r="381" spans="2:7">
      <c r="B381" s="349" t="s">
        <v>15749</v>
      </c>
      <c r="C381" s="530" t="s">
        <v>15750</v>
      </c>
      <c r="D381" s="531">
        <v>9327.08</v>
      </c>
      <c r="E381" s="532">
        <v>0.5</v>
      </c>
      <c r="F381" s="531">
        <v>4663.54</v>
      </c>
      <c r="G381" s="510" t="s">
        <v>14478</v>
      </c>
    </row>
    <row r="382" spans="2:7">
      <c r="B382" s="349" t="s">
        <v>15751</v>
      </c>
      <c r="C382" s="530" t="s">
        <v>12137</v>
      </c>
      <c r="D382" s="531">
        <v>9947.14</v>
      </c>
      <c r="E382" s="532">
        <v>0.5</v>
      </c>
      <c r="F382" s="531">
        <v>4973.57</v>
      </c>
      <c r="G382" s="510" t="s">
        <v>14478</v>
      </c>
    </row>
    <row r="383" spans="2:7">
      <c r="B383" s="349" t="s">
        <v>15752</v>
      </c>
      <c r="C383" s="530" t="s">
        <v>15753</v>
      </c>
      <c r="D383" s="531">
        <v>10412.08</v>
      </c>
      <c r="E383" s="532">
        <v>0.5</v>
      </c>
      <c r="F383" s="531">
        <v>5206.04</v>
      </c>
      <c r="G383" s="510" t="s">
        <v>14478</v>
      </c>
    </row>
    <row r="384" spans="2:7">
      <c r="B384" s="349" t="s">
        <v>15754</v>
      </c>
      <c r="C384" s="530" t="s">
        <v>15755</v>
      </c>
      <c r="D384" s="531">
        <v>11032.28</v>
      </c>
      <c r="E384" s="532">
        <v>0.5</v>
      </c>
      <c r="F384" s="531">
        <v>5516.14</v>
      </c>
      <c r="G384" s="510" t="s">
        <v>14478</v>
      </c>
    </row>
    <row r="385" spans="2:7">
      <c r="B385" s="349" t="s">
        <v>15756</v>
      </c>
      <c r="C385" s="530" t="s">
        <v>15757</v>
      </c>
      <c r="D385" s="531">
        <v>6355.16</v>
      </c>
      <c r="E385" s="532">
        <v>0.5</v>
      </c>
      <c r="F385" s="531">
        <v>3177.58</v>
      </c>
      <c r="G385" s="510" t="s">
        <v>14478</v>
      </c>
    </row>
    <row r="386" spans="2:7">
      <c r="B386" s="349" t="s">
        <v>15758</v>
      </c>
      <c r="C386" s="530" t="s">
        <v>15759</v>
      </c>
      <c r="D386" s="531">
        <v>4111.24</v>
      </c>
      <c r="E386" s="532">
        <v>0.5</v>
      </c>
      <c r="F386" s="531">
        <v>2055.62</v>
      </c>
      <c r="G386" s="510" t="s">
        <v>14478</v>
      </c>
    </row>
    <row r="387" spans="2:7">
      <c r="B387" s="349" t="s">
        <v>15760</v>
      </c>
      <c r="C387" s="530" t="s">
        <v>15761</v>
      </c>
      <c r="D387" s="531">
        <v>4558.54</v>
      </c>
      <c r="E387" s="532">
        <v>0.5</v>
      </c>
      <c r="F387" s="531">
        <v>2279.27</v>
      </c>
      <c r="G387" s="510" t="s">
        <v>14478</v>
      </c>
    </row>
    <row r="388" spans="2:7">
      <c r="B388" s="349" t="s">
        <v>15762</v>
      </c>
      <c r="C388" s="530" t="s">
        <v>15763</v>
      </c>
      <c r="D388" s="531">
        <v>4558.54</v>
      </c>
      <c r="E388" s="532">
        <v>0.5</v>
      </c>
      <c r="F388" s="531">
        <v>2279.27</v>
      </c>
      <c r="G388" s="510" t="s">
        <v>14478</v>
      </c>
    </row>
    <row r="389" spans="2:7">
      <c r="B389" s="349" t="s">
        <v>15764</v>
      </c>
      <c r="C389" s="530" t="s">
        <v>15765</v>
      </c>
      <c r="D389" s="531">
        <v>4558.54</v>
      </c>
      <c r="E389" s="532">
        <v>0.5</v>
      </c>
      <c r="F389" s="531">
        <v>2279.27</v>
      </c>
      <c r="G389" s="510" t="s">
        <v>14478</v>
      </c>
    </row>
    <row r="390" spans="2:7">
      <c r="B390" s="349" t="s">
        <v>15766</v>
      </c>
      <c r="C390" s="530" t="s">
        <v>15767</v>
      </c>
      <c r="D390" s="531">
        <v>4558.54</v>
      </c>
      <c r="E390" s="532">
        <v>0.5</v>
      </c>
      <c r="F390" s="531">
        <v>2279.27</v>
      </c>
      <c r="G390" s="510" t="s">
        <v>14478</v>
      </c>
    </row>
    <row r="391" spans="2:7">
      <c r="B391" s="349" t="s">
        <v>15768</v>
      </c>
      <c r="C391" s="530" t="s">
        <v>15769</v>
      </c>
      <c r="D391" s="531">
        <v>4558.54</v>
      </c>
      <c r="E391" s="532">
        <v>0.5</v>
      </c>
      <c r="F391" s="531">
        <v>2279.27</v>
      </c>
      <c r="G391" s="510" t="s">
        <v>14478</v>
      </c>
    </row>
    <row r="392" spans="2:7">
      <c r="B392" s="349" t="s">
        <v>15770</v>
      </c>
      <c r="C392" s="530" t="s">
        <v>15771</v>
      </c>
      <c r="D392" s="531">
        <v>4558.54</v>
      </c>
      <c r="E392" s="532">
        <v>0.5</v>
      </c>
      <c r="F392" s="531">
        <v>2279.27</v>
      </c>
      <c r="G392" s="510" t="s">
        <v>14478</v>
      </c>
    </row>
    <row r="393" spans="2:7">
      <c r="B393" s="349" t="s">
        <v>15772</v>
      </c>
      <c r="C393" s="530" t="s">
        <v>15773</v>
      </c>
      <c r="D393" s="531">
        <v>4558.54</v>
      </c>
      <c r="E393" s="532">
        <v>0.5</v>
      </c>
      <c r="F393" s="531">
        <v>2279.27</v>
      </c>
      <c r="G393" s="510" t="s">
        <v>14478</v>
      </c>
    </row>
    <row r="394" spans="2:7">
      <c r="B394" s="349" t="s">
        <v>15774</v>
      </c>
      <c r="C394" s="530" t="s">
        <v>15775</v>
      </c>
      <c r="D394" s="531">
        <v>4558.54</v>
      </c>
      <c r="E394" s="532">
        <v>0.5</v>
      </c>
      <c r="F394" s="531">
        <v>2279.27</v>
      </c>
      <c r="G394" s="510" t="s">
        <v>14478</v>
      </c>
    </row>
    <row r="395" spans="2:7">
      <c r="B395" s="349" t="s">
        <v>15776</v>
      </c>
      <c r="C395" s="530" t="s">
        <v>15777</v>
      </c>
      <c r="D395" s="531">
        <v>4558.54</v>
      </c>
      <c r="E395" s="532">
        <v>0.5</v>
      </c>
      <c r="F395" s="531">
        <v>2279.27</v>
      </c>
      <c r="G395" s="510" t="s">
        <v>14478</v>
      </c>
    </row>
    <row r="396" spans="2:7">
      <c r="B396" s="349" t="s">
        <v>15778</v>
      </c>
      <c r="C396" s="530" t="s">
        <v>15779</v>
      </c>
      <c r="D396" s="531">
        <v>4558.54</v>
      </c>
      <c r="E396" s="532">
        <v>0.5</v>
      </c>
      <c r="F396" s="531">
        <v>2279.27</v>
      </c>
      <c r="G396" s="510" t="s">
        <v>14478</v>
      </c>
    </row>
    <row r="397" spans="2:7">
      <c r="B397" s="349" t="s">
        <v>15780</v>
      </c>
      <c r="C397" s="530" t="s">
        <v>15781</v>
      </c>
      <c r="D397" s="531">
        <v>4558.54</v>
      </c>
      <c r="E397" s="532">
        <v>0.5</v>
      </c>
      <c r="F397" s="531">
        <v>2279.27</v>
      </c>
      <c r="G397" s="510" t="s">
        <v>14478</v>
      </c>
    </row>
    <row r="398" spans="2:7">
      <c r="B398" s="349" t="s">
        <v>15782</v>
      </c>
      <c r="C398" s="530" t="s">
        <v>15783</v>
      </c>
      <c r="D398" s="531">
        <v>4558.54</v>
      </c>
      <c r="E398" s="532">
        <v>0.5</v>
      </c>
      <c r="F398" s="531">
        <v>2279.27</v>
      </c>
      <c r="G398" s="510" t="s">
        <v>14478</v>
      </c>
    </row>
    <row r="399" spans="2:7">
      <c r="B399" s="349" t="s">
        <v>15784</v>
      </c>
      <c r="C399" s="530" t="s">
        <v>15785</v>
      </c>
      <c r="D399" s="531">
        <v>4558.54</v>
      </c>
      <c r="E399" s="532">
        <v>0.5</v>
      </c>
      <c r="F399" s="531">
        <v>2279.27</v>
      </c>
      <c r="G399" s="510" t="s">
        <v>14478</v>
      </c>
    </row>
    <row r="400" spans="2:7">
      <c r="B400" s="349" t="s">
        <v>15786</v>
      </c>
      <c r="C400" s="530" t="s">
        <v>15787</v>
      </c>
      <c r="D400" s="531">
        <v>4558.54</v>
      </c>
      <c r="E400" s="532">
        <v>0.5</v>
      </c>
      <c r="F400" s="531">
        <v>2279.27</v>
      </c>
      <c r="G400" s="510" t="s">
        <v>14478</v>
      </c>
    </row>
    <row r="401" spans="2:7">
      <c r="B401" s="349" t="s">
        <v>15788</v>
      </c>
      <c r="C401" s="530" t="s">
        <v>15789</v>
      </c>
      <c r="D401" s="531">
        <v>4558.54</v>
      </c>
      <c r="E401" s="532">
        <v>0.5</v>
      </c>
      <c r="F401" s="531">
        <v>2279.27</v>
      </c>
      <c r="G401" s="510" t="s">
        <v>14478</v>
      </c>
    </row>
    <row r="402" spans="2:7">
      <c r="B402" s="349" t="s">
        <v>15790</v>
      </c>
      <c r="C402" s="530" t="s">
        <v>15791</v>
      </c>
      <c r="D402" s="531">
        <v>4558.54</v>
      </c>
      <c r="E402" s="532">
        <v>0.5</v>
      </c>
      <c r="F402" s="531">
        <v>2279.27</v>
      </c>
      <c r="G402" s="510" t="s">
        <v>14478</v>
      </c>
    </row>
    <row r="403" spans="2:7">
      <c r="B403" s="349" t="s">
        <v>15792</v>
      </c>
      <c r="C403" s="530" t="s">
        <v>15793</v>
      </c>
      <c r="D403" s="531">
        <v>4558.54</v>
      </c>
      <c r="E403" s="532">
        <v>0.5</v>
      </c>
      <c r="F403" s="531">
        <v>2279.27</v>
      </c>
      <c r="G403" s="510" t="s">
        <v>14478</v>
      </c>
    </row>
    <row r="404" spans="2:7">
      <c r="B404" s="349" t="s">
        <v>15794</v>
      </c>
      <c r="C404" s="530" t="s">
        <v>15795</v>
      </c>
      <c r="D404" s="531">
        <v>4558.54</v>
      </c>
      <c r="E404" s="532">
        <v>0.5</v>
      </c>
      <c r="F404" s="531">
        <v>2279.27</v>
      </c>
      <c r="G404" s="510" t="s">
        <v>14478</v>
      </c>
    </row>
    <row r="405" spans="2:7">
      <c r="B405" s="349" t="s">
        <v>15796</v>
      </c>
      <c r="C405" s="530" t="s">
        <v>15797</v>
      </c>
      <c r="D405" s="531">
        <v>4558.54</v>
      </c>
      <c r="E405" s="532">
        <v>0.5</v>
      </c>
      <c r="F405" s="531">
        <v>2279.27</v>
      </c>
      <c r="G405" s="510" t="s">
        <v>14478</v>
      </c>
    </row>
    <row r="406" spans="2:7">
      <c r="B406" s="349" t="s">
        <v>15798</v>
      </c>
      <c r="C406" s="530" t="s">
        <v>15799</v>
      </c>
      <c r="D406" s="531">
        <v>4558.54</v>
      </c>
      <c r="E406" s="532">
        <v>0.5</v>
      </c>
      <c r="F406" s="531">
        <v>2279.27</v>
      </c>
      <c r="G406" s="510" t="s">
        <v>14478</v>
      </c>
    </row>
    <row r="407" spans="2:7">
      <c r="B407" s="349" t="s">
        <v>15800</v>
      </c>
      <c r="C407" s="530" t="s">
        <v>15801</v>
      </c>
      <c r="D407" s="531">
        <v>4558.54</v>
      </c>
      <c r="E407" s="532">
        <v>0.5</v>
      </c>
      <c r="F407" s="531">
        <v>2279.27</v>
      </c>
      <c r="G407" s="510" t="s">
        <v>14478</v>
      </c>
    </row>
    <row r="408" spans="2:7">
      <c r="B408" s="349" t="s">
        <v>15802</v>
      </c>
      <c r="C408" s="530" t="s">
        <v>15803</v>
      </c>
      <c r="D408" s="531">
        <v>4558.54</v>
      </c>
      <c r="E408" s="532">
        <v>0.5</v>
      </c>
      <c r="F408" s="531">
        <v>2279.27</v>
      </c>
      <c r="G408" s="510" t="s">
        <v>14478</v>
      </c>
    </row>
    <row r="409" spans="2:7">
      <c r="B409" s="349" t="s">
        <v>15804</v>
      </c>
      <c r="C409" s="530" t="s">
        <v>15805</v>
      </c>
      <c r="D409" s="531">
        <v>4558.54</v>
      </c>
      <c r="E409" s="532">
        <v>0.5</v>
      </c>
      <c r="F409" s="531">
        <v>2279.27</v>
      </c>
      <c r="G409" s="510" t="s">
        <v>14478</v>
      </c>
    </row>
    <row r="410" spans="2:7">
      <c r="B410" s="349" t="s">
        <v>15806</v>
      </c>
      <c r="C410" s="530" t="s">
        <v>15807</v>
      </c>
      <c r="D410" s="531">
        <v>4558.54</v>
      </c>
      <c r="E410" s="532">
        <v>0.5</v>
      </c>
      <c r="F410" s="531">
        <v>2279.27</v>
      </c>
      <c r="G410" s="510" t="s">
        <v>14478</v>
      </c>
    </row>
    <row r="411" spans="2:7">
      <c r="B411" s="349" t="s">
        <v>15808</v>
      </c>
      <c r="C411" s="530" t="s">
        <v>15809</v>
      </c>
      <c r="D411" s="531">
        <v>4558.54</v>
      </c>
      <c r="E411" s="532">
        <v>0.5</v>
      </c>
      <c r="F411" s="531">
        <v>2279.27</v>
      </c>
      <c r="G411" s="510" t="s">
        <v>14478</v>
      </c>
    </row>
    <row r="412" spans="2:7">
      <c r="B412" s="349" t="s">
        <v>15810</v>
      </c>
      <c r="C412" s="530" t="s">
        <v>15811</v>
      </c>
      <c r="D412" s="531">
        <v>4558.54</v>
      </c>
      <c r="E412" s="532">
        <v>0.5</v>
      </c>
      <c r="F412" s="531">
        <v>2279.27</v>
      </c>
      <c r="G412" s="510" t="s">
        <v>14478</v>
      </c>
    </row>
    <row r="413" spans="2:7">
      <c r="B413" s="349" t="s">
        <v>15812</v>
      </c>
      <c r="C413" s="530" t="s">
        <v>15813</v>
      </c>
      <c r="D413" s="531">
        <v>4558.54</v>
      </c>
      <c r="E413" s="532">
        <v>0.5</v>
      </c>
      <c r="F413" s="531">
        <v>2279.27</v>
      </c>
      <c r="G413" s="510" t="s">
        <v>14478</v>
      </c>
    </row>
    <row r="414" spans="2:7">
      <c r="B414" s="349" t="s">
        <v>15814</v>
      </c>
      <c r="C414" s="530" t="s">
        <v>15815</v>
      </c>
      <c r="D414" s="531">
        <v>4558.54</v>
      </c>
      <c r="E414" s="532">
        <v>0.5</v>
      </c>
      <c r="F414" s="531">
        <v>2279.27</v>
      </c>
      <c r="G414" s="510" t="s">
        <v>14478</v>
      </c>
    </row>
    <row r="415" spans="2:7">
      <c r="B415" s="349" t="s">
        <v>15816</v>
      </c>
      <c r="C415" s="530" t="s">
        <v>15817</v>
      </c>
      <c r="D415" s="531">
        <v>4558.54</v>
      </c>
      <c r="E415" s="532">
        <v>0.5</v>
      </c>
      <c r="F415" s="531">
        <v>2279.27</v>
      </c>
      <c r="G415" s="510" t="s">
        <v>14478</v>
      </c>
    </row>
    <row r="416" spans="2:7">
      <c r="B416" s="349" t="s">
        <v>15818</v>
      </c>
      <c r="C416" s="530" t="s">
        <v>15819</v>
      </c>
      <c r="D416" s="531">
        <v>4558.54</v>
      </c>
      <c r="E416" s="532">
        <v>0.5</v>
      </c>
      <c r="F416" s="531">
        <v>2279.27</v>
      </c>
      <c r="G416" s="510" t="s">
        <v>14478</v>
      </c>
    </row>
    <row r="417" spans="2:7">
      <c r="B417" s="349" t="s">
        <v>15820</v>
      </c>
      <c r="C417" s="530" t="s">
        <v>15821</v>
      </c>
      <c r="D417" s="531">
        <v>4558.54</v>
      </c>
      <c r="E417" s="532">
        <v>0.5</v>
      </c>
      <c r="F417" s="531">
        <v>2279.27</v>
      </c>
      <c r="G417" s="510" t="s">
        <v>14478</v>
      </c>
    </row>
    <row r="418" spans="2:7">
      <c r="B418" s="349" t="s">
        <v>15822</v>
      </c>
      <c r="C418" s="530" t="s">
        <v>15823</v>
      </c>
      <c r="D418" s="531">
        <v>4558.54</v>
      </c>
      <c r="E418" s="532">
        <v>0.5</v>
      </c>
      <c r="F418" s="531">
        <v>2279.27</v>
      </c>
      <c r="G418" s="510" t="s">
        <v>14478</v>
      </c>
    </row>
    <row r="419" spans="2:7">
      <c r="B419" s="349" t="s">
        <v>15824</v>
      </c>
      <c r="C419" s="530" t="s">
        <v>15825</v>
      </c>
      <c r="D419" s="531">
        <v>4558.54</v>
      </c>
      <c r="E419" s="532">
        <v>0.5</v>
      </c>
      <c r="F419" s="531">
        <v>2279.27</v>
      </c>
      <c r="G419" s="510" t="s">
        <v>14478</v>
      </c>
    </row>
    <row r="420" spans="2:7">
      <c r="B420" s="349" t="s">
        <v>15826</v>
      </c>
      <c r="C420" s="530" t="s">
        <v>15827</v>
      </c>
      <c r="D420" s="531">
        <v>4558.54</v>
      </c>
      <c r="E420" s="532">
        <v>0.5</v>
      </c>
      <c r="F420" s="531">
        <v>2279.27</v>
      </c>
      <c r="G420" s="510" t="s">
        <v>14478</v>
      </c>
    </row>
    <row r="421" spans="2:7">
      <c r="B421" s="349" t="s">
        <v>15828</v>
      </c>
      <c r="C421" s="530" t="s">
        <v>15829</v>
      </c>
      <c r="D421" s="531">
        <v>4558.54</v>
      </c>
      <c r="E421" s="532">
        <v>0.5</v>
      </c>
      <c r="F421" s="531">
        <v>2279.27</v>
      </c>
      <c r="G421" s="510" t="s">
        <v>14478</v>
      </c>
    </row>
    <row r="422" spans="2:7">
      <c r="B422" s="349" t="s">
        <v>15830</v>
      </c>
      <c r="C422" s="530" t="s">
        <v>15831</v>
      </c>
      <c r="D422" s="531">
        <v>4558.54</v>
      </c>
      <c r="E422" s="532">
        <v>0.5</v>
      </c>
      <c r="F422" s="531">
        <v>2279.27</v>
      </c>
      <c r="G422" s="510" t="s">
        <v>14478</v>
      </c>
    </row>
    <row r="423" spans="2:7">
      <c r="B423" s="349" t="s">
        <v>15832</v>
      </c>
      <c r="C423" s="530" t="s">
        <v>15833</v>
      </c>
      <c r="D423" s="531">
        <v>4558.54</v>
      </c>
      <c r="E423" s="532">
        <v>0.5</v>
      </c>
      <c r="F423" s="531">
        <v>2279.27</v>
      </c>
      <c r="G423" s="510" t="s">
        <v>14478</v>
      </c>
    </row>
    <row r="424" spans="2:7">
      <c r="B424" s="349" t="s">
        <v>15834</v>
      </c>
      <c r="C424" s="530" t="s">
        <v>15835</v>
      </c>
      <c r="D424" s="531">
        <v>4558.54</v>
      </c>
      <c r="E424" s="532">
        <v>0.5</v>
      </c>
      <c r="F424" s="531">
        <v>2279.27</v>
      </c>
      <c r="G424" s="510" t="s">
        <v>14478</v>
      </c>
    </row>
    <row r="425" spans="2:7">
      <c r="B425" s="349" t="s">
        <v>15836</v>
      </c>
      <c r="C425" s="530" t="s">
        <v>15837</v>
      </c>
      <c r="D425" s="531">
        <v>4558.54</v>
      </c>
      <c r="E425" s="532">
        <v>0.5</v>
      </c>
      <c r="F425" s="531">
        <v>2279.27</v>
      </c>
      <c r="G425" s="510" t="s">
        <v>14478</v>
      </c>
    </row>
    <row r="426" spans="2:7">
      <c r="B426" s="349" t="s">
        <v>15838</v>
      </c>
      <c r="C426" s="530" t="s">
        <v>15839</v>
      </c>
      <c r="D426" s="531">
        <v>4558.54</v>
      </c>
      <c r="E426" s="532">
        <v>0.5</v>
      </c>
      <c r="F426" s="531">
        <v>2279.27</v>
      </c>
      <c r="G426" s="510" t="s">
        <v>14478</v>
      </c>
    </row>
    <row r="427" spans="2:7">
      <c r="B427" s="349" t="s">
        <v>15840</v>
      </c>
      <c r="C427" s="530" t="s">
        <v>15841</v>
      </c>
      <c r="D427" s="531">
        <v>4558.54</v>
      </c>
      <c r="E427" s="532">
        <v>0.5</v>
      </c>
      <c r="F427" s="531">
        <v>2279.27</v>
      </c>
      <c r="G427" s="510" t="s">
        <v>14478</v>
      </c>
    </row>
    <row r="428" spans="2:7">
      <c r="B428" s="349" t="s">
        <v>15842</v>
      </c>
      <c r="C428" s="530" t="s">
        <v>15843</v>
      </c>
      <c r="D428" s="531">
        <v>13774.88</v>
      </c>
      <c r="E428" s="532">
        <v>0.5</v>
      </c>
      <c r="F428" s="531">
        <v>6887.44</v>
      </c>
      <c r="G428" s="510" t="s">
        <v>14478</v>
      </c>
    </row>
    <row r="429" spans="2:7">
      <c r="B429" s="349" t="s">
        <v>15844</v>
      </c>
      <c r="C429" s="530" t="s">
        <v>15845</v>
      </c>
      <c r="D429" s="531">
        <v>14758.8</v>
      </c>
      <c r="E429" s="532">
        <v>0.5</v>
      </c>
      <c r="F429" s="531">
        <v>7379.4</v>
      </c>
      <c r="G429" s="510" t="s">
        <v>14478</v>
      </c>
    </row>
    <row r="430" spans="2:7">
      <c r="B430" s="349" t="s">
        <v>15846</v>
      </c>
      <c r="C430" s="530" t="s">
        <v>15847</v>
      </c>
      <c r="D430" s="531">
        <v>6887.44</v>
      </c>
      <c r="E430" s="532">
        <v>0.5</v>
      </c>
      <c r="F430" s="531">
        <v>3443.72</v>
      </c>
      <c r="G430" s="510" t="s">
        <v>14478</v>
      </c>
    </row>
    <row r="431" spans="2:7">
      <c r="B431" s="349" t="s">
        <v>15848</v>
      </c>
      <c r="C431" s="530" t="s">
        <v>15849</v>
      </c>
      <c r="D431" s="531">
        <v>6887.44</v>
      </c>
      <c r="E431" s="532">
        <v>0.5</v>
      </c>
      <c r="F431" s="531">
        <v>3443.72</v>
      </c>
      <c r="G431" s="510" t="s">
        <v>14478</v>
      </c>
    </row>
    <row r="432" spans="2:7">
      <c r="B432" s="349" t="s">
        <v>15850</v>
      </c>
      <c r="C432" s="530" t="s">
        <v>15851</v>
      </c>
      <c r="D432" s="531">
        <v>6887.44</v>
      </c>
      <c r="E432" s="532">
        <v>0.5</v>
      </c>
      <c r="F432" s="531">
        <v>3443.72</v>
      </c>
      <c r="G432" s="510" t="s">
        <v>14478</v>
      </c>
    </row>
    <row r="433" spans="2:7">
      <c r="B433" s="349" t="s">
        <v>15852</v>
      </c>
      <c r="C433" s="530" t="s">
        <v>15853</v>
      </c>
      <c r="D433" s="531">
        <v>6887.44</v>
      </c>
      <c r="E433" s="532">
        <v>0.5</v>
      </c>
      <c r="F433" s="531">
        <v>3443.72</v>
      </c>
      <c r="G433" s="510" t="s">
        <v>14478</v>
      </c>
    </row>
    <row r="434" spans="2:7">
      <c r="B434" s="349" t="s">
        <v>15854</v>
      </c>
      <c r="C434" s="530" t="s">
        <v>15855</v>
      </c>
      <c r="D434" s="531">
        <v>11947.6</v>
      </c>
      <c r="E434" s="532">
        <v>0.5</v>
      </c>
      <c r="F434" s="531">
        <v>5973.8</v>
      </c>
      <c r="G434" s="510" t="s">
        <v>14478</v>
      </c>
    </row>
    <row r="435" spans="2:7">
      <c r="B435" s="349" t="s">
        <v>15856</v>
      </c>
      <c r="C435" s="530" t="s">
        <v>15857</v>
      </c>
      <c r="D435" s="531">
        <v>158.94999999999999</v>
      </c>
      <c r="E435" s="532">
        <v>0.5</v>
      </c>
      <c r="F435" s="531">
        <v>79.474999999999994</v>
      </c>
      <c r="G435" s="510" t="s">
        <v>14478</v>
      </c>
    </row>
    <row r="436" spans="2:7">
      <c r="B436" s="349" t="s">
        <v>15858</v>
      </c>
      <c r="C436" s="530" t="s">
        <v>15859</v>
      </c>
      <c r="D436" s="531">
        <v>4719.54</v>
      </c>
      <c r="E436" s="532">
        <v>0.5</v>
      </c>
      <c r="F436" s="531">
        <v>2359.77</v>
      </c>
      <c r="G436" s="510" t="s">
        <v>14478</v>
      </c>
    </row>
    <row r="437" spans="2:7">
      <c r="B437" s="349" t="s">
        <v>15860</v>
      </c>
      <c r="C437" s="530" t="s">
        <v>15861</v>
      </c>
      <c r="D437" s="531">
        <v>4011</v>
      </c>
      <c r="E437" s="532">
        <v>0.5</v>
      </c>
      <c r="F437" s="531">
        <v>2005.5</v>
      </c>
      <c r="G437" s="510" t="s">
        <v>14478</v>
      </c>
    </row>
    <row r="438" spans="2:7">
      <c r="B438" s="349" t="s">
        <v>15862</v>
      </c>
      <c r="C438" s="530" t="s">
        <v>15863</v>
      </c>
      <c r="D438" s="531">
        <v>949.48</v>
      </c>
      <c r="E438" s="532">
        <v>0.5</v>
      </c>
      <c r="F438" s="531">
        <v>474.74</v>
      </c>
      <c r="G438" s="510" t="s">
        <v>14478</v>
      </c>
    </row>
    <row r="439" spans="2:7">
      <c r="B439" s="349" t="s">
        <v>15864</v>
      </c>
      <c r="C439" s="530" t="s">
        <v>15865</v>
      </c>
      <c r="D439" s="531">
        <v>2597.42</v>
      </c>
      <c r="E439" s="532">
        <v>0.5</v>
      </c>
      <c r="F439" s="531">
        <v>1298.71</v>
      </c>
      <c r="G439" s="510" t="s">
        <v>14478</v>
      </c>
    </row>
    <row r="440" spans="2:7">
      <c r="B440" s="349" t="s">
        <v>15866</v>
      </c>
      <c r="C440" s="530" t="s">
        <v>15867</v>
      </c>
      <c r="D440" s="531">
        <v>15288.56</v>
      </c>
      <c r="E440" s="532">
        <v>0.5</v>
      </c>
      <c r="F440" s="531">
        <v>7644.28</v>
      </c>
      <c r="G440" s="510" t="s">
        <v>14478</v>
      </c>
    </row>
    <row r="441" spans="2:7">
      <c r="B441" s="349" t="s">
        <v>15868</v>
      </c>
      <c r="C441" s="530" t="s">
        <v>15869</v>
      </c>
      <c r="D441" s="531">
        <v>3062.78</v>
      </c>
      <c r="E441" s="532">
        <v>0.5</v>
      </c>
      <c r="F441" s="531">
        <v>1531.39</v>
      </c>
      <c r="G441" s="510" t="s">
        <v>14478</v>
      </c>
    </row>
    <row r="442" spans="2:7">
      <c r="B442" s="349" t="s">
        <v>15870</v>
      </c>
      <c r="C442" s="530" t="s">
        <v>15871</v>
      </c>
      <c r="D442" s="531">
        <v>6402.76</v>
      </c>
      <c r="E442" s="532">
        <v>0.5</v>
      </c>
      <c r="F442" s="531">
        <v>3201.38</v>
      </c>
      <c r="G442" s="510" t="s">
        <v>14478</v>
      </c>
    </row>
    <row r="443" spans="2:7">
      <c r="B443" s="349" t="s">
        <v>15872</v>
      </c>
      <c r="C443" s="530" t="s">
        <v>15873</v>
      </c>
      <c r="D443" s="531">
        <v>3091.34</v>
      </c>
      <c r="E443" s="532">
        <v>0.5</v>
      </c>
      <c r="F443" s="531">
        <v>1545.67</v>
      </c>
      <c r="G443" s="510" t="s">
        <v>14478</v>
      </c>
    </row>
    <row r="444" spans="2:7">
      <c r="B444" s="349" t="s">
        <v>15874</v>
      </c>
      <c r="C444" s="530" t="s">
        <v>15875</v>
      </c>
      <c r="D444" s="531">
        <v>27889.4</v>
      </c>
      <c r="E444" s="532">
        <v>0.5</v>
      </c>
      <c r="F444" s="531">
        <v>13944.7</v>
      </c>
      <c r="G444" s="510" t="s">
        <v>14478</v>
      </c>
    </row>
    <row r="445" spans="2:7">
      <c r="B445" s="349" t="s">
        <v>15876</v>
      </c>
      <c r="C445" s="530" t="s">
        <v>15877</v>
      </c>
      <c r="D445" s="531">
        <v>11026.96</v>
      </c>
      <c r="E445" s="532">
        <v>0.5</v>
      </c>
      <c r="F445" s="531">
        <v>5513.48</v>
      </c>
      <c r="G445" s="510" t="s">
        <v>14478</v>
      </c>
    </row>
    <row r="446" spans="2:7">
      <c r="B446" s="349" t="s">
        <v>15878</v>
      </c>
      <c r="C446" s="530" t="s">
        <v>15879</v>
      </c>
      <c r="D446" s="531">
        <v>9969.26</v>
      </c>
      <c r="E446" s="532">
        <v>0.5</v>
      </c>
      <c r="F446" s="531">
        <v>4984.63</v>
      </c>
      <c r="G446" s="510" t="s">
        <v>14478</v>
      </c>
    </row>
    <row r="447" spans="2:7">
      <c r="B447" s="349" t="s">
        <v>15880</v>
      </c>
      <c r="C447" s="530" t="s">
        <v>15881</v>
      </c>
      <c r="D447" s="531">
        <v>4743.8999999999996</v>
      </c>
      <c r="E447" s="532">
        <v>0.5</v>
      </c>
      <c r="F447" s="531">
        <v>2371.9499999999998</v>
      </c>
      <c r="G447" s="510" t="s">
        <v>14478</v>
      </c>
    </row>
    <row r="448" spans="2:7">
      <c r="B448" s="349" t="s">
        <v>15882</v>
      </c>
      <c r="C448" s="530" t="s">
        <v>15883</v>
      </c>
      <c r="D448" s="531">
        <v>58089.78</v>
      </c>
      <c r="E448" s="532">
        <v>0.5</v>
      </c>
      <c r="F448" s="531">
        <v>29044.89</v>
      </c>
      <c r="G448" s="510" t="s">
        <v>14478</v>
      </c>
    </row>
    <row r="449" spans="2:7">
      <c r="B449" s="349" t="s">
        <v>15884</v>
      </c>
      <c r="C449" s="530" t="s">
        <v>15885</v>
      </c>
      <c r="D449" s="531">
        <v>19847.240000000002</v>
      </c>
      <c r="E449" s="532">
        <v>0.5</v>
      </c>
      <c r="F449" s="531">
        <v>9923.6200000000008</v>
      </c>
      <c r="G449" s="510" t="s">
        <v>14478</v>
      </c>
    </row>
    <row r="450" spans="2:7">
      <c r="B450" s="349" t="s">
        <v>15886</v>
      </c>
      <c r="C450" s="530" t="s">
        <v>15887</v>
      </c>
      <c r="D450" s="531">
        <v>74</v>
      </c>
      <c r="E450" s="532">
        <v>0.5</v>
      </c>
      <c r="F450" s="531">
        <v>37</v>
      </c>
      <c r="G450" s="510" t="s">
        <v>14478</v>
      </c>
    </row>
    <row r="451" spans="2:7">
      <c r="B451" s="349" t="s">
        <v>15888</v>
      </c>
      <c r="C451" s="530" t="s">
        <v>15889</v>
      </c>
      <c r="D451" s="531">
        <v>116.5</v>
      </c>
      <c r="E451" s="532">
        <v>0.5</v>
      </c>
      <c r="F451" s="531">
        <v>58.25</v>
      </c>
      <c r="G451" s="510" t="s">
        <v>14478</v>
      </c>
    </row>
    <row r="452" spans="2:7">
      <c r="B452" s="349" t="s">
        <v>15890</v>
      </c>
      <c r="C452" s="530" t="s">
        <v>15891</v>
      </c>
      <c r="D452" s="531">
        <v>44</v>
      </c>
      <c r="E452" s="532">
        <v>0.5</v>
      </c>
      <c r="F452" s="531">
        <v>22</v>
      </c>
      <c r="G452" s="510" t="s">
        <v>14478</v>
      </c>
    </row>
    <row r="453" spans="2:7">
      <c r="B453" s="349" t="s">
        <v>15892</v>
      </c>
      <c r="C453" s="530" t="s">
        <v>15893</v>
      </c>
      <c r="D453" s="531">
        <v>100</v>
      </c>
      <c r="E453" s="532">
        <v>0.5</v>
      </c>
      <c r="F453" s="531">
        <v>50</v>
      </c>
      <c r="G453" s="510" t="s">
        <v>14478</v>
      </c>
    </row>
    <row r="454" spans="2:7">
      <c r="B454" s="349" t="s">
        <v>15894</v>
      </c>
      <c r="C454" s="530" t="s">
        <v>15895</v>
      </c>
      <c r="D454" s="531">
        <v>82</v>
      </c>
      <c r="E454" s="532">
        <v>0.5</v>
      </c>
      <c r="F454" s="531">
        <v>41</v>
      </c>
      <c r="G454" s="510" t="s">
        <v>14478</v>
      </c>
    </row>
    <row r="455" spans="2:7">
      <c r="B455" s="349" t="s">
        <v>15896</v>
      </c>
      <c r="C455" s="530" t="s">
        <v>15897</v>
      </c>
      <c r="D455" s="531">
        <v>266</v>
      </c>
      <c r="E455" s="532">
        <v>0.5</v>
      </c>
      <c r="F455" s="531">
        <v>133</v>
      </c>
      <c r="G455" s="510" t="s">
        <v>14478</v>
      </c>
    </row>
    <row r="456" spans="2:7">
      <c r="B456" s="349" t="s">
        <v>15898</v>
      </c>
      <c r="C456" s="530" t="s">
        <v>15899</v>
      </c>
      <c r="D456" s="531">
        <v>100</v>
      </c>
      <c r="E456" s="532">
        <v>0.5</v>
      </c>
      <c r="F456" s="531">
        <v>50</v>
      </c>
      <c r="G456" s="510" t="s">
        <v>14478</v>
      </c>
    </row>
    <row r="457" spans="2:7">
      <c r="B457" s="349" t="s">
        <v>15900</v>
      </c>
      <c r="C457" s="530" t="s">
        <v>15901</v>
      </c>
      <c r="D457" s="531">
        <v>315</v>
      </c>
      <c r="E457" s="532">
        <v>0.5</v>
      </c>
      <c r="F457" s="531">
        <v>157.5</v>
      </c>
      <c r="G457" s="510" t="s">
        <v>14478</v>
      </c>
    </row>
    <row r="458" spans="2:7">
      <c r="B458" s="349" t="s">
        <v>15902</v>
      </c>
      <c r="C458" s="530" t="s">
        <v>15903</v>
      </c>
      <c r="D458" s="531">
        <v>552</v>
      </c>
      <c r="E458" s="532">
        <v>0.5</v>
      </c>
      <c r="F458" s="531">
        <v>276</v>
      </c>
      <c r="G458" s="510" t="s">
        <v>14478</v>
      </c>
    </row>
    <row r="459" spans="2:7">
      <c r="B459" s="349" t="s">
        <v>15904</v>
      </c>
      <c r="C459" s="530" t="s">
        <v>15905</v>
      </c>
      <c r="D459" s="531">
        <v>552</v>
      </c>
      <c r="E459" s="532">
        <v>0.5</v>
      </c>
      <c r="F459" s="531">
        <v>276</v>
      </c>
      <c r="G459" s="510" t="s">
        <v>14478</v>
      </c>
    </row>
    <row r="460" spans="2:7">
      <c r="B460" s="349" t="s">
        <v>15906</v>
      </c>
      <c r="C460" s="530" t="s">
        <v>15907</v>
      </c>
      <c r="D460" s="531">
        <v>287</v>
      </c>
      <c r="E460" s="532">
        <v>0.5</v>
      </c>
      <c r="F460" s="531">
        <v>143.5</v>
      </c>
      <c r="G460" s="510" t="s">
        <v>14478</v>
      </c>
    </row>
    <row r="461" spans="2:7">
      <c r="B461" s="349" t="s">
        <v>15908</v>
      </c>
      <c r="C461" s="530" t="s">
        <v>15909</v>
      </c>
      <c r="D461" s="531">
        <v>287</v>
      </c>
      <c r="E461" s="532">
        <v>0.5</v>
      </c>
      <c r="F461" s="531">
        <v>143.5</v>
      </c>
      <c r="G461" s="510" t="s">
        <v>14478</v>
      </c>
    </row>
    <row r="462" spans="2:7">
      <c r="B462" s="349" t="s">
        <v>15910</v>
      </c>
      <c r="C462" s="530" t="s">
        <v>15911</v>
      </c>
      <c r="D462" s="531">
        <v>133</v>
      </c>
      <c r="E462" s="532">
        <v>0.5</v>
      </c>
      <c r="F462" s="531">
        <v>66.5</v>
      </c>
      <c r="G462" s="510" t="s">
        <v>14478</v>
      </c>
    </row>
    <row r="463" spans="2:7">
      <c r="B463" s="349" t="s">
        <v>15912</v>
      </c>
      <c r="C463" s="530" t="s">
        <v>15913</v>
      </c>
      <c r="D463" s="531">
        <v>114</v>
      </c>
      <c r="E463" s="532">
        <v>0.5</v>
      </c>
      <c r="F463" s="531">
        <v>57</v>
      </c>
      <c r="G463" s="510" t="s">
        <v>14478</v>
      </c>
    </row>
    <row r="464" spans="2:7">
      <c r="B464" s="349" t="s">
        <v>15914</v>
      </c>
      <c r="C464" s="530" t="s">
        <v>15915</v>
      </c>
      <c r="D464" s="531">
        <v>65090</v>
      </c>
      <c r="E464" s="532">
        <v>0.5</v>
      </c>
      <c r="F464" s="531">
        <v>32545</v>
      </c>
      <c r="G464" s="510" t="s">
        <v>14478</v>
      </c>
    </row>
    <row r="465" spans="2:7">
      <c r="B465" s="349" t="s">
        <v>15916</v>
      </c>
      <c r="C465" s="530" t="s">
        <v>13554</v>
      </c>
      <c r="D465" s="531">
        <v>225000</v>
      </c>
      <c r="E465" s="532">
        <v>0.5</v>
      </c>
      <c r="F465" s="531">
        <v>112500</v>
      </c>
      <c r="G465" s="510" t="s">
        <v>14478</v>
      </c>
    </row>
    <row r="466" spans="2:7">
      <c r="B466" s="349" t="s">
        <v>15917</v>
      </c>
      <c r="C466" s="530" t="s">
        <v>15918</v>
      </c>
      <c r="D466" s="531">
        <v>18975.599999999999</v>
      </c>
      <c r="E466" s="532">
        <v>0.5</v>
      </c>
      <c r="F466" s="531">
        <v>9487.7999999999993</v>
      </c>
      <c r="G466" s="510" t="s">
        <v>14478</v>
      </c>
    </row>
    <row r="467" spans="2:7">
      <c r="B467" s="349" t="s">
        <v>15919</v>
      </c>
      <c r="C467" s="530" t="s">
        <v>15920</v>
      </c>
      <c r="D467" s="531">
        <v>680.9</v>
      </c>
      <c r="E467" s="532">
        <v>0.5</v>
      </c>
      <c r="F467" s="531">
        <v>340.45</v>
      </c>
      <c r="G467" s="510" t="s">
        <v>14478</v>
      </c>
    </row>
    <row r="468" spans="2:7">
      <c r="B468" s="349" t="s">
        <v>15921</v>
      </c>
      <c r="C468" s="530" t="s">
        <v>15922</v>
      </c>
      <c r="D468" s="531">
        <v>1314.18</v>
      </c>
      <c r="E468" s="532">
        <v>0.5</v>
      </c>
      <c r="F468" s="531">
        <v>657.09</v>
      </c>
      <c r="G468" s="510" t="s">
        <v>14478</v>
      </c>
    </row>
    <row r="469" spans="2:7">
      <c r="B469" s="349" t="s">
        <v>15923</v>
      </c>
      <c r="C469" s="530" t="s">
        <v>15924</v>
      </c>
      <c r="D469" s="531">
        <v>5100.3</v>
      </c>
      <c r="E469" s="532">
        <v>0.5</v>
      </c>
      <c r="F469" s="531">
        <v>2550.15</v>
      </c>
      <c r="G469" s="510" t="s">
        <v>14478</v>
      </c>
    </row>
    <row r="470" spans="2:7">
      <c r="B470" s="349" t="s">
        <v>15925</v>
      </c>
      <c r="C470" s="530" t="s">
        <v>15926</v>
      </c>
      <c r="D470" s="531">
        <v>968.9</v>
      </c>
      <c r="E470" s="532">
        <v>0.5</v>
      </c>
      <c r="F470" s="531">
        <v>484.45</v>
      </c>
      <c r="G470" s="510" t="s">
        <v>14478</v>
      </c>
    </row>
    <row r="471" spans="2:7">
      <c r="B471" s="349" t="s">
        <v>15927</v>
      </c>
      <c r="C471" s="530" t="s">
        <v>15928</v>
      </c>
      <c r="D471" s="531">
        <v>8947.68</v>
      </c>
      <c r="E471" s="532">
        <v>0.5</v>
      </c>
      <c r="F471" s="531">
        <v>4473.84</v>
      </c>
      <c r="G471" s="510" t="s">
        <v>14478</v>
      </c>
    </row>
    <row r="472" spans="2:7">
      <c r="B472" s="349" t="s">
        <v>15929</v>
      </c>
      <c r="C472" s="530" t="s">
        <v>15930</v>
      </c>
      <c r="D472" s="531">
        <v>99.4</v>
      </c>
      <c r="E472" s="532">
        <v>0.5</v>
      </c>
      <c r="F472" s="531">
        <v>49.7</v>
      </c>
      <c r="G472" s="510" t="s">
        <v>14478</v>
      </c>
    </row>
    <row r="473" spans="2:7">
      <c r="B473" s="349" t="s">
        <v>15931</v>
      </c>
      <c r="C473" s="530" t="s">
        <v>15932</v>
      </c>
      <c r="D473" s="531">
        <v>1153.3599999999999</v>
      </c>
      <c r="E473" s="532">
        <v>0.5</v>
      </c>
      <c r="F473" s="531">
        <v>576.67999999999995</v>
      </c>
      <c r="G473" s="510" t="s">
        <v>14478</v>
      </c>
    </row>
    <row r="474" spans="2:7">
      <c r="B474" s="349" t="s">
        <v>15933</v>
      </c>
      <c r="C474" s="530" t="s">
        <v>15934</v>
      </c>
      <c r="D474" s="531">
        <v>2309.1999999999998</v>
      </c>
      <c r="E474" s="532">
        <v>0.5</v>
      </c>
      <c r="F474" s="531">
        <v>1154.5999999999999</v>
      </c>
      <c r="G474" s="510" t="s">
        <v>14478</v>
      </c>
    </row>
    <row r="475" spans="2:7">
      <c r="B475" s="349" t="s">
        <v>15935</v>
      </c>
      <c r="C475" s="530" t="s">
        <v>15936</v>
      </c>
      <c r="D475" s="531">
        <v>5136.49</v>
      </c>
      <c r="E475" s="532">
        <v>0.5</v>
      </c>
      <c r="F475" s="531">
        <v>2568.2449999999999</v>
      </c>
      <c r="G475" s="510" t="s">
        <v>14478</v>
      </c>
    </row>
    <row r="476" spans="2:7">
      <c r="B476" s="349" t="s">
        <v>15937</v>
      </c>
      <c r="C476" s="530" t="s">
        <v>15938</v>
      </c>
      <c r="D476" s="531">
        <v>6845.3</v>
      </c>
      <c r="E476" s="532">
        <v>0.5</v>
      </c>
      <c r="F476" s="531">
        <v>3422.65</v>
      </c>
      <c r="G476" s="510" t="s">
        <v>14478</v>
      </c>
    </row>
    <row r="477" spans="2:7">
      <c r="B477" s="349" t="s">
        <v>15939</v>
      </c>
      <c r="C477" s="530" t="s">
        <v>15940</v>
      </c>
      <c r="D477" s="531">
        <v>6845.3</v>
      </c>
      <c r="E477" s="532">
        <v>0.5</v>
      </c>
      <c r="F477" s="531">
        <v>3422.65</v>
      </c>
      <c r="G477" s="510" t="s">
        <v>14478</v>
      </c>
    </row>
    <row r="478" spans="2:7">
      <c r="B478" s="349" t="s">
        <v>15941</v>
      </c>
      <c r="C478" s="530" t="s">
        <v>15942</v>
      </c>
      <c r="D478" s="531">
        <v>12607.56</v>
      </c>
      <c r="E478" s="532">
        <v>0.5</v>
      </c>
      <c r="F478" s="531">
        <v>6303.78</v>
      </c>
      <c r="G478" s="510" t="s">
        <v>14478</v>
      </c>
    </row>
    <row r="479" spans="2:7">
      <c r="B479" s="349" t="s">
        <v>15943</v>
      </c>
      <c r="C479" s="530" t="s">
        <v>15944</v>
      </c>
      <c r="D479" s="531">
        <v>13079.78</v>
      </c>
      <c r="E479" s="532">
        <v>0.5</v>
      </c>
      <c r="F479" s="531">
        <v>6539.89</v>
      </c>
      <c r="G479" s="510" t="s">
        <v>14478</v>
      </c>
    </row>
    <row r="480" spans="2:7">
      <c r="B480" s="349" t="s">
        <v>15945</v>
      </c>
      <c r="C480" s="530" t="s">
        <v>15946</v>
      </c>
      <c r="D480" s="531">
        <v>9587.76</v>
      </c>
      <c r="E480" s="532">
        <v>0.5</v>
      </c>
      <c r="F480" s="531">
        <v>4793.88</v>
      </c>
      <c r="G480" s="510" t="s">
        <v>14478</v>
      </c>
    </row>
    <row r="481" spans="2:7">
      <c r="B481" s="349" t="s">
        <v>15947</v>
      </c>
      <c r="C481" s="530" t="s">
        <v>15948</v>
      </c>
      <c r="D481" s="531">
        <v>9584.26</v>
      </c>
      <c r="E481" s="532">
        <v>0.5</v>
      </c>
      <c r="F481" s="531">
        <v>4792.13</v>
      </c>
      <c r="G481" s="510" t="s">
        <v>14478</v>
      </c>
    </row>
    <row r="482" spans="2:7">
      <c r="B482" s="349" t="s">
        <v>15949</v>
      </c>
      <c r="C482" s="530" t="s">
        <v>15950</v>
      </c>
      <c r="D482" s="531">
        <v>9835.7000000000007</v>
      </c>
      <c r="E482" s="532">
        <v>0.5</v>
      </c>
      <c r="F482" s="531">
        <v>4917.8500000000004</v>
      </c>
      <c r="G482" s="510" t="s">
        <v>14478</v>
      </c>
    </row>
    <row r="483" spans="2:7">
      <c r="B483" s="349" t="s">
        <v>15951</v>
      </c>
      <c r="C483" s="530" t="s">
        <v>15952</v>
      </c>
      <c r="D483" s="531">
        <v>10117.379999999999</v>
      </c>
      <c r="E483" s="532">
        <v>0.5</v>
      </c>
      <c r="F483" s="531">
        <v>5058.6899999999996</v>
      </c>
      <c r="G483" s="510" t="s">
        <v>14478</v>
      </c>
    </row>
    <row r="484" spans="2:7">
      <c r="B484" s="349" t="s">
        <v>15953</v>
      </c>
      <c r="C484" s="530" t="s">
        <v>15954</v>
      </c>
      <c r="D484" s="531">
        <v>10752.84</v>
      </c>
      <c r="E484" s="532">
        <v>0.5</v>
      </c>
      <c r="F484" s="531">
        <v>5376.42</v>
      </c>
      <c r="G484" s="510" t="s">
        <v>14478</v>
      </c>
    </row>
    <row r="485" spans="2:7">
      <c r="B485" s="349" t="s">
        <v>15955</v>
      </c>
      <c r="C485" s="530" t="s">
        <v>15956</v>
      </c>
      <c r="D485" s="531">
        <v>9102.66</v>
      </c>
      <c r="E485" s="532">
        <v>0.5</v>
      </c>
      <c r="F485" s="531">
        <v>4551.33</v>
      </c>
      <c r="G485" s="510" t="s">
        <v>14478</v>
      </c>
    </row>
    <row r="486" spans="2:7">
      <c r="B486" s="349" t="s">
        <v>15957</v>
      </c>
      <c r="C486" s="530" t="s">
        <v>15958</v>
      </c>
      <c r="D486" s="531">
        <v>9102.66</v>
      </c>
      <c r="E486" s="532">
        <v>0.5</v>
      </c>
      <c r="F486" s="531">
        <v>4551.33</v>
      </c>
      <c r="G486" s="510" t="s">
        <v>14478</v>
      </c>
    </row>
    <row r="487" spans="2:7">
      <c r="B487" s="349" t="s">
        <v>15959</v>
      </c>
      <c r="C487" s="530" t="s">
        <v>15960</v>
      </c>
      <c r="D487" s="531">
        <v>1076.8</v>
      </c>
      <c r="E487" s="532">
        <v>0.5</v>
      </c>
      <c r="F487" s="531">
        <v>538.4</v>
      </c>
      <c r="G487" s="510" t="s">
        <v>14478</v>
      </c>
    </row>
    <row r="488" spans="2:7">
      <c r="B488" s="349" t="s">
        <v>15961</v>
      </c>
      <c r="C488" s="530" t="s">
        <v>15962</v>
      </c>
      <c r="D488" s="531">
        <v>538</v>
      </c>
      <c r="E488" s="532">
        <v>0.5</v>
      </c>
      <c r="F488" s="531">
        <v>269</v>
      </c>
      <c r="G488" s="510" t="s">
        <v>14478</v>
      </c>
    </row>
    <row r="489" spans="2:7">
      <c r="B489" s="349" t="s">
        <v>15963</v>
      </c>
      <c r="C489" s="530" t="s">
        <v>15964</v>
      </c>
      <c r="D489" s="531">
        <v>1700.72</v>
      </c>
      <c r="E489" s="532">
        <v>0.5</v>
      </c>
      <c r="F489" s="531">
        <v>850.36</v>
      </c>
      <c r="G489" s="510" t="s">
        <v>14478</v>
      </c>
    </row>
    <row r="490" spans="2:7">
      <c r="B490" s="349" t="s">
        <v>15965</v>
      </c>
      <c r="C490" s="530" t="s">
        <v>15966</v>
      </c>
      <c r="D490" s="531">
        <v>2712.78</v>
      </c>
      <c r="E490" s="532">
        <v>0.5</v>
      </c>
      <c r="F490" s="531">
        <v>1356.39</v>
      </c>
      <c r="G490" s="510" t="s">
        <v>14478</v>
      </c>
    </row>
    <row r="491" spans="2:7">
      <c r="B491" s="349" t="s">
        <v>15967</v>
      </c>
      <c r="C491" s="530" t="s">
        <v>15968</v>
      </c>
      <c r="D491" s="531">
        <v>276.24</v>
      </c>
      <c r="E491" s="532">
        <v>0.5</v>
      </c>
      <c r="F491" s="531">
        <v>138.12</v>
      </c>
      <c r="G491" s="510" t="s">
        <v>14478</v>
      </c>
    </row>
    <row r="492" spans="2:7">
      <c r="B492" s="349" t="s">
        <v>15969</v>
      </c>
      <c r="C492" s="530" t="s">
        <v>15970</v>
      </c>
      <c r="D492" s="531">
        <v>413.66</v>
      </c>
      <c r="E492" s="532">
        <v>0.5</v>
      </c>
      <c r="F492" s="531">
        <v>206.83</v>
      </c>
      <c r="G492" s="510" t="s">
        <v>14478</v>
      </c>
    </row>
    <row r="493" spans="2:7">
      <c r="B493" s="349" t="s">
        <v>15971</v>
      </c>
      <c r="C493" s="530" t="s">
        <v>15972</v>
      </c>
      <c r="D493" s="531">
        <v>665.5</v>
      </c>
      <c r="E493" s="532">
        <v>0.5</v>
      </c>
      <c r="F493" s="531">
        <v>332.75</v>
      </c>
      <c r="G493" s="510" t="s">
        <v>14478</v>
      </c>
    </row>
    <row r="494" spans="2:7">
      <c r="B494" s="349" t="s">
        <v>15973</v>
      </c>
      <c r="C494" s="530" t="s">
        <v>15974</v>
      </c>
      <c r="D494" s="531">
        <v>160.6</v>
      </c>
      <c r="E494" s="532">
        <v>0.5</v>
      </c>
      <c r="F494" s="531">
        <v>80.3</v>
      </c>
      <c r="G494" s="510" t="s">
        <v>14478</v>
      </c>
    </row>
    <row r="495" spans="2:7">
      <c r="B495" s="349" t="s">
        <v>15975</v>
      </c>
      <c r="C495" s="530" t="s">
        <v>15976</v>
      </c>
      <c r="D495" s="531">
        <v>108.72</v>
      </c>
      <c r="E495" s="532">
        <v>0.5</v>
      </c>
      <c r="F495" s="531">
        <v>54.36</v>
      </c>
      <c r="G495" s="510" t="s">
        <v>14478</v>
      </c>
    </row>
    <row r="496" spans="2:7">
      <c r="B496" s="349" t="s">
        <v>15977</v>
      </c>
      <c r="C496" s="530" t="s">
        <v>15978</v>
      </c>
      <c r="D496" s="531">
        <v>108.72</v>
      </c>
      <c r="E496" s="532">
        <v>0.5</v>
      </c>
      <c r="F496" s="531">
        <v>54.36</v>
      </c>
      <c r="G496" s="510" t="s">
        <v>14478</v>
      </c>
    </row>
    <row r="497" spans="2:7">
      <c r="B497" s="349" t="s">
        <v>15979</v>
      </c>
      <c r="C497" s="530" t="s">
        <v>15980</v>
      </c>
      <c r="D497" s="531">
        <v>108.72</v>
      </c>
      <c r="E497" s="532">
        <v>0.5</v>
      </c>
      <c r="F497" s="531">
        <v>54.36</v>
      </c>
      <c r="G497" s="510" t="s">
        <v>14478</v>
      </c>
    </row>
    <row r="498" spans="2:7">
      <c r="B498" s="349" t="s">
        <v>15981</v>
      </c>
      <c r="C498" s="530" t="s">
        <v>15982</v>
      </c>
      <c r="D498" s="531">
        <v>108.72</v>
      </c>
      <c r="E498" s="532">
        <v>0.5</v>
      </c>
      <c r="F498" s="531">
        <v>54.36</v>
      </c>
      <c r="G498" s="510" t="s">
        <v>14478</v>
      </c>
    </row>
    <row r="499" spans="2:7">
      <c r="B499" s="349" t="s">
        <v>15983</v>
      </c>
      <c r="C499" s="530" t="s">
        <v>15984</v>
      </c>
      <c r="D499" s="531">
        <v>11634.28</v>
      </c>
      <c r="E499" s="532">
        <v>0.5</v>
      </c>
      <c r="F499" s="531">
        <v>5817.14</v>
      </c>
      <c r="G499" s="510" t="s">
        <v>14478</v>
      </c>
    </row>
    <row r="500" spans="2:7">
      <c r="B500" s="349" t="s">
        <v>15985</v>
      </c>
      <c r="C500" s="530" t="s">
        <v>15986</v>
      </c>
      <c r="D500" s="531">
        <v>709.83</v>
      </c>
      <c r="E500" s="532">
        <v>0.5</v>
      </c>
      <c r="F500" s="531">
        <v>354.91500000000002</v>
      </c>
      <c r="G500" s="510" t="s">
        <v>14478</v>
      </c>
    </row>
    <row r="501" spans="2:7">
      <c r="B501" s="349" t="s">
        <v>15987</v>
      </c>
      <c r="C501" s="530" t="s">
        <v>15988</v>
      </c>
      <c r="D501" s="531">
        <v>235.16</v>
      </c>
      <c r="E501" s="532">
        <v>0.5</v>
      </c>
      <c r="F501" s="531">
        <v>117.58</v>
      </c>
      <c r="G501" s="510" t="s">
        <v>14478</v>
      </c>
    </row>
    <row r="502" spans="2:7">
      <c r="B502" s="349" t="s">
        <v>15989</v>
      </c>
      <c r="C502" s="530" t="s">
        <v>15990</v>
      </c>
      <c r="D502" s="531">
        <v>108.72</v>
      </c>
      <c r="E502" s="532">
        <v>0.5</v>
      </c>
      <c r="F502" s="531">
        <v>54.36</v>
      </c>
      <c r="G502" s="510" t="s">
        <v>14478</v>
      </c>
    </row>
    <row r="503" spans="2:7">
      <c r="B503" s="349" t="s">
        <v>15991</v>
      </c>
      <c r="C503" s="530" t="s">
        <v>15992</v>
      </c>
      <c r="D503" s="531">
        <v>108.72</v>
      </c>
      <c r="E503" s="532">
        <v>0.5</v>
      </c>
      <c r="F503" s="531">
        <v>54.36</v>
      </c>
      <c r="G503" s="510" t="s">
        <v>14478</v>
      </c>
    </row>
    <row r="504" spans="2:7">
      <c r="B504" s="349" t="s">
        <v>15993</v>
      </c>
      <c r="C504" s="530" t="s">
        <v>15994</v>
      </c>
      <c r="D504" s="531">
        <v>108.72</v>
      </c>
      <c r="E504" s="532">
        <v>0.5</v>
      </c>
      <c r="F504" s="531">
        <v>54.36</v>
      </c>
      <c r="G504" s="510" t="s">
        <v>14478</v>
      </c>
    </row>
    <row r="505" spans="2:7">
      <c r="B505" s="349" t="s">
        <v>15995</v>
      </c>
      <c r="C505" s="530" t="s">
        <v>15996</v>
      </c>
      <c r="D505" s="531">
        <v>108.72</v>
      </c>
      <c r="E505" s="532">
        <v>0.5</v>
      </c>
      <c r="F505" s="531">
        <v>54.36</v>
      </c>
      <c r="G505" s="510" t="s">
        <v>14478</v>
      </c>
    </row>
    <row r="506" spans="2:7">
      <c r="B506" s="349" t="s">
        <v>15997</v>
      </c>
      <c r="C506" s="530" t="s">
        <v>15998</v>
      </c>
      <c r="D506" s="531">
        <v>3866</v>
      </c>
      <c r="E506" s="532">
        <v>0.5</v>
      </c>
      <c r="F506" s="531">
        <v>1933</v>
      </c>
      <c r="G506" s="510" t="s">
        <v>14478</v>
      </c>
    </row>
    <row r="507" spans="2:7">
      <c r="B507" s="349" t="s">
        <v>15999</v>
      </c>
      <c r="C507" s="530" t="s">
        <v>16000</v>
      </c>
      <c r="D507" s="531">
        <v>3866</v>
      </c>
      <c r="E507" s="532">
        <v>0.5</v>
      </c>
      <c r="F507" s="531">
        <v>1933</v>
      </c>
      <c r="G507" s="510" t="s">
        <v>14478</v>
      </c>
    </row>
    <row r="508" spans="2:7">
      <c r="B508" s="349" t="s">
        <v>16001</v>
      </c>
      <c r="C508" s="530" t="s">
        <v>16002</v>
      </c>
      <c r="D508" s="531">
        <v>31110</v>
      </c>
      <c r="E508" s="532">
        <v>0.5</v>
      </c>
      <c r="F508" s="531">
        <v>15555</v>
      </c>
      <c r="G508" s="510" t="s">
        <v>14478</v>
      </c>
    </row>
    <row r="509" spans="2:7">
      <c r="B509" s="349" t="s">
        <v>16003</v>
      </c>
      <c r="C509" s="530" t="s">
        <v>16004</v>
      </c>
      <c r="D509" s="531">
        <v>557</v>
      </c>
      <c r="E509" s="532">
        <v>0.5</v>
      </c>
      <c r="F509" s="531">
        <v>278.5</v>
      </c>
      <c r="G509" s="510" t="s">
        <v>14478</v>
      </c>
    </row>
    <row r="510" spans="2:7">
      <c r="B510" s="349" t="s">
        <v>16005</v>
      </c>
      <c r="C510" s="530" t="s">
        <v>16006</v>
      </c>
      <c r="D510" s="531">
        <v>560.20000000000005</v>
      </c>
      <c r="E510" s="532">
        <v>0.5</v>
      </c>
      <c r="F510" s="531">
        <v>280.10000000000002</v>
      </c>
      <c r="G510" s="510" t="s">
        <v>14478</v>
      </c>
    </row>
    <row r="511" spans="2:7">
      <c r="B511" s="349" t="s">
        <v>16007</v>
      </c>
      <c r="C511" s="530" t="s">
        <v>16008</v>
      </c>
      <c r="D511" s="531">
        <v>515.1</v>
      </c>
      <c r="E511" s="532">
        <v>0.5</v>
      </c>
      <c r="F511" s="531">
        <v>257.55</v>
      </c>
      <c r="G511" s="510" t="s">
        <v>14478</v>
      </c>
    </row>
    <row r="512" spans="2:7">
      <c r="B512" s="349" t="s">
        <v>16009</v>
      </c>
      <c r="C512" s="530" t="s">
        <v>16010</v>
      </c>
      <c r="D512" s="531">
        <v>697.8</v>
      </c>
      <c r="E512" s="532">
        <v>0.5</v>
      </c>
      <c r="F512" s="531">
        <v>348.9</v>
      </c>
      <c r="G512" s="510" t="s">
        <v>14478</v>
      </c>
    </row>
    <row r="513" spans="2:7">
      <c r="B513" s="349" t="s">
        <v>16011</v>
      </c>
      <c r="C513" s="530" t="s">
        <v>16012</v>
      </c>
      <c r="D513" s="531">
        <v>2000.6</v>
      </c>
      <c r="E513" s="532">
        <v>0.5</v>
      </c>
      <c r="F513" s="531">
        <v>1000.3</v>
      </c>
      <c r="G513" s="510" t="s">
        <v>14478</v>
      </c>
    </row>
    <row r="514" spans="2:7">
      <c r="B514" s="349" t="s">
        <v>16013</v>
      </c>
      <c r="C514" s="530" t="s">
        <v>16014</v>
      </c>
      <c r="D514" s="531">
        <v>1506</v>
      </c>
      <c r="E514" s="532">
        <v>0.5</v>
      </c>
      <c r="F514" s="531">
        <v>753</v>
      </c>
      <c r="G514" s="510" t="s">
        <v>14478</v>
      </c>
    </row>
    <row r="515" spans="2:7">
      <c r="B515" s="349" t="s">
        <v>16015</v>
      </c>
      <c r="C515" s="530" t="s">
        <v>16016</v>
      </c>
      <c r="D515" s="531">
        <v>502</v>
      </c>
      <c r="E515" s="532">
        <v>0.5</v>
      </c>
      <c r="F515" s="531">
        <v>251</v>
      </c>
      <c r="G515" s="510" t="s">
        <v>14478</v>
      </c>
    </row>
    <row r="516" spans="2:7">
      <c r="B516" s="349" t="s">
        <v>16017</v>
      </c>
      <c r="C516" s="530" t="s">
        <v>16018</v>
      </c>
      <c r="D516" s="531">
        <v>588.88</v>
      </c>
      <c r="E516" s="532">
        <v>0.5</v>
      </c>
      <c r="F516" s="531">
        <v>294.44</v>
      </c>
      <c r="G516" s="510" t="s">
        <v>14478</v>
      </c>
    </row>
    <row r="517" spans="2:7">
      <c r="B517" s="349" t="s">
        <v>16019</v>
      </c>
      <c r="C517" s="530" t="s">
        <v>16020</v>
      </c>
      <c r="D517" s="531">
        <v>364.86</v>
      </c>
      <c r="E517" s="532">
        <v>0.5</v>
      </c>
      <c r="F517" s="531">
        <v>182.43</v>
      </c>
      <c r="G517" s="510" t="s">
        <v>14478</v>
      </c>
    </row>
    <row r="518" spans="2:7">
      <c r="B518" s="349" t="s">
        <v>16021</v>
      </c>
      <c r="C518" s="530" t="s">
        <v>16022</v>
      </c>
      <c r="D518" s="531">
        <v>150.6</v>
      </c>
      <c r="E518" s="532">
        <v>0.5</v>
      </c>
      <c r="F518" s="531">
        <v>75.3</v>
      </c>
      <c r="G518" s="510" t="s">
        <v>14478</v>
      </c>
    </row>
    <row r="519" spans="2:7">
      <c r="B519" s="349" t="s">
        <v>16023</v>
      </c>
      <c r="C519" s="530" t="s">
        <v>16024</v>
      </c>
      <c r="D519" s="531">
        <v>79.099999999999994</v>
      </c>
      <c r="E519" s="532">
        <v>0.5</v>
      </c>
      <c r="F519" s="531">
        <v>39.549999999999997</v>
      </c>
      <c r="G519" s="510" t="s">
        <v>14478</v>
      </c>
    </row>
    <row r="520" spans="2:7">
      <c r="B520" s="349" t="s">
        <v>16025</v>
      </c>
      <c r="C520" s="530" t="s">
        <v>16026</v>
      </c>
      <c r="D520" s="531">
        <v>152.30000000000001</v>
      </c>
      <c r="E520" s="532">
        <v>0.5</v>
      </c>
      <c r="F520" s="531">
        <v>76.150000000000006</v>
      </c>
      <c r="G520" s="510" t="s">
        <v>14478</v>
      </c>
    </row>
    <row r="521" spans="2:7">
      <c r="B521" s="349" t="s">
        <v>16027</v>
      </c>
      <c r="C521" s="530" t="s">
        <v>16028</v>
      </c>
      <c r="D521" s="531">
        <v>120.5</v>
      </c>
      <c r="E521" s="532">
        <v>0.5</v>
      </c>
      <c r="F521" s="531">
        <v>60.25</v>
      </c>
      <c r="G521" s="510" t="s">
        <v>14478</v>
      </c>
    </row>
    <row r="522" spans="2:7">
      <c r="B522" s="349" t="s">
        <v>16029</v>
      </c>
      <c r="C522" s="530" t="s">
        <v>16030</v>
      </c>
      <c r="D522" s="531">
        <v>22.4</v>
      </c>
      <c r="E522" s="532">
        <v>0.5</v>
      </c>
      <c r="F522" s="531">
        <v>11.2</v>
      </c>
      <c r="G522" s="510" t="s">
        <v>14478</v>
      </c>
    </row>
    <row r="523" spans="2:7">
      <c r="B523" s="349" t="s">
        <v>16031</v>
      </c>
      <c r="C523" s="530" t="s">
        <v>16032</v>
      </c>
      <c r="D523" s="531">
        <v>23.7</v>
      </c>
      <c r="E523" s="532">
        <v>0.5</v>
      </c>
      <c r="F523" s="531">
        <v>11.85</v>
      </c>
      <c r="G523" s="510" t="s">
        <v>14478</v>
      </c>
    </row>
    <row r="524" spans="2:7">
      <c r="B524" s="349" t="s">
        <v>16033</v>
      </c>
      <c r="C524" s="530" t="s">
        <v>16034</v>
      </c>
      <c r="D524" s="531">
        <v>43.8</v>
      </c>
      <c r="E524" s="532">
        <v>0.5</v>
      </c>
      <c r="F524" s="531">
        <v>21.9</v>
      </c>
      <c r="G524" s="510" t="s">
        <v>14478</v>
      </c>
    </row>
    <row r="525" spans="2:7">
      <c r="B525" s="349" t="s">
        <v>16035</v>
      </c>
      <c r="C525" s="530" t="s">
        <v>16036</v>
      </c>
      <c r="D525" s="531">
        <v>46.5</v>
      </c>
      <c r="E525" s="532">
        <v>0.5</v>
      </c>
      <c r="F525" s="531">
        <v>23.25</v>
      </c>
      <c r="G525" s="510" t="s">
        <v>14478</v>
      </c>
    </row>
    <row r="526" spans="2:7">
      <c r="B526" s="349" t="s">
        <v>16037</v>
      </c>
      <c r="C526" s="530" t="s">
        <v>16038</v>
      </c>
      <c r="D526" s="531">
        <v>53</v>
      </c>
      <c r="E526" s="532">
        <v>0.5</v>
      </c>
      <c r="F526" s="531">
        <v>26.5</v>
      </c>
      <c r="G526" s="510" t="s">
        <v>14478</v>
      </c>
    </row>
    <row r="527" spans="2:7">
      <c r="B527" s="353" t="s">
        <v>13745</v>
      </c>
      <c r="C527" s="528" t="s">
        <v>13746</v>
      </c>
      <c r="D527" s="355" t="s">
        <v>13747</v>
      </c>
      <c r="E527" s="529"/>
      <c r="F527" s="355" t="s">
        <v>13747</v>
      </c>
      <c r="G527" s="510" t="s">
        <v>14478</v>
      </c>
    </row>
    <row r="528" spans="2:7">
      <c r="B528" s="349" t="s">
        <v>16039</v>
      </c>
      <c r="C528" s="530" t="s">
        <v>16040</v>
      </c>
      <c r="D528" s="531">
        <v>1893</v>
      </c>
      <c r="E528" s="532">
        <v>0.5</v>
      </c>
      <c r="F528" s="531">
        <v>946.5</v>
      </c>
      <c r="G528" s="510" t="s">
        <v>14478</v>
      </c>
    </row>
    <row r="529" spans="2:7">
      <c r="B529" s="349" t="s">
        <v>16041</v>
      </c>
      <c r="C529" s="530" t="s">
        <v>16042</v>
      </c>
      <c r="D529" s="531">
        <v>6316</v>
      </c>
      <c r="E529" s="532">
        <v>0.5</v>
      </c>
      <c r="F529" s="531">
        <v>3158</v>
      </c>
      <c r="G529" s="510" t="s">
        <v>14478</v>
      </c>
    </row>
    <row r="530" spans="2:7">
      <c r="B530" s="349" t="s">
        <v>16043</v>
      </c>
      <c r="C530" s="530" t="s">
        <v>16044</v>
      </c>
      <c r="D530" s="531">
        <v>4938</v>
      </c>
      <c r="E530" s="532">
        <v>0.5</v>
      </c>
      <c r="F530" s="531">
        <v>2469</v>
      </c>
      <c r="G530" s="510" t="s">
        <v>14478</v>
      </c>
    </row>
    <row r="531" spans="2:7">
      <c r="B531" s="349" t="s">
        <v>16045</v>
      </c>
      <c r="C531" s="530" t="s">
        <v>16046</v>
      </c>
      <c r="D531" s="531">
        <v>49</v>
      </c>
      <c r="E531" s="532">
        <v>0.5</v>
      </c>
      <c r="F531" s="531">
        <v>24.5</v>
      </c>
      <c r="G531" s="510" t="s">
        <v>14478</v>
      </c>
    </row>
    <row r="532" spans="2:7">
      <c r="B532" s="349" t="s">
        <v>16047</v>
      </c>
      <c r="C532" s="530" t="s">
        <v>16048</v>
      </c>
      <c r="D532" s="531">
        <v>5032</v>
      </c>
      <c r="E532" s="532">
        <v>0.5</v>
      </c>
      <c r="F532" s="531">
        <v>2516</v>
      </c>
      <c r="G532" s="510" t="s">
        <v>14478</v>
      </c>
    </row>
    <row r="533" spans="2:7">
      <c r="B533" s="349" t="s">
        <v>16049</v>
      </c>
      <c r="C533" s="530" t="s">
        <v>16050</v>
      </c>
      <c r="D533" s="531">
        <v>32486</v>
      </c>
      <c r="E533" s="532">
        <v>0.5</v>
      </c>
      <c r="F533" s="531">
        <v>16243</v>
      </c>
      <c r="G533" s="510" t="s">
        <v>14478</v>
      </c>
    </row>
    <row r="534" spans="2:7">
      <c r="B534" s="349" t="s">
        <v>16051</v>
      </c>
      <c r="C534" s="530" t="s">
        <v>16052</v>
      </c>
      <c r="D534" s="531">
        <v>14631</v>
      </c>
      <c r="E534" s="532">
        <v>0.5</v>
      </c>
      <c r="F534" s="531">
        <v>7315.5</v>
      </c>
      <c r="G534" s="510" t="s">
        <v>14478</v>
      </c>
    </row>
    <row r="535" spans="2:7">
      <c r="B535" s="349" t="s">
        <v>16053</v>
      </c>
      <c r="C535" s="530" t="s">
        <v>16054</v>
      </c>
      <c r="D535" s="531">
        <v>27000</v>
      </c>
      <c r="E535" s="532">
        <v>0.5</v>
      </c>
      <c r="F535" s="531">
        <v>13500</v>
      </c>
      <c r="G535" s="510" t="s">
        <v>14478</v>
      </c>
    </row>
    <row r="536" spans="2:7">
      <c r="B536" s="349" t="s">
        <v>16055</v>
      </c>
      <c r="C536" s="530" t="s">
        <v>16056</v>
      </c>
      <c r="D536" s="531">
        <v>4300</v>
      </c>
      <c r="E536" s="532">
        <v>0.5</v>
      </c>
      <c r="F536" s="531">
        <v>2150</v>
      </c>
      <c r="G536" s="510" t="s">
        <v>14478</v>
      </c>
    </row>
    <row r="537" spans="2:7">
      <c r="B537" s="349" t="s">
        <v>16057</v>
      </c>
      <c r="C537" s="530" t="s">
        <v>16058</v>
      </c>
      <c r="D537" s="531">
        <v>22037</v>
      </c>
      <c r="E537" s="532">
        <v>0.5</v>
      </c>
      <c r="F537" s="531">
        <v>11018.5</v>
      </c>
      <c r="G537" s="510" t="s">
        <v>14478</v>
      </c>
    </row>
    <row r="538" spans="2:7">
      <c r="B538" s="349" t="s">
        <v>16059</v>
      </c>
      <c r="C538" s="530" t="s">
        <v>16060</v>
      </c>
      <c r="D538" s="531">
        <v>26748</v>
      </c>
      <c r="E538" s="532">
        <v>0.5</v>
      </c>
      <c r="F538" s="531">
        <v>13374</v>
      </c>
      <c r="G538" s="510" t="s">
        <v>14478</v>
      </c>
    </row>
    <row r="539" spans="2:7">
      <c r="B539" s="349" t="s">
        <v>16061</v>
      </c>
      <c r="C539" s="530" t="s">
        <v>16062</v>
      </c>
      <c r="D539" s="531">
        <v>46388</v>
      </c>
      <c r="E539" s="532">
        <v>0.5</v>
      </c>
      <c r="F539" s="531">
        <v>23194</v>
      </c>
      <c r="G539" s="510" t="s">
        <v>14478</v>
      </c>
    </row>
    <row r="540" spans="2:7">
      <c r="B540" s="353" t="s">
        <v>16063</v>
      </c>
      <c r="C540" s="528" t="s">
        <v>16064</v>
      </c>
      <c r="D540" s="355">
        <v>3961</v>
      </c>
      <c r="E540" s="529">
        <v>0.5</v>
      </c>
      <c r="F540" s="355">
        <v>1980.5</v>
      </c>
      <c r="G540" s="510" t="s">
        <v>14478</v>
      </c>
    </row>
    <row r="541" spans="2:7">
      <c r="B541" s="349" t="s">
        <v>16065</v>
      </c>
      <c r="C541" s="530" t="s">
        <v>16066</v>
      </c>
      <c r="D541" s="531">
        <v>4305</v>
      </c>
      <c r="E541" s="532">
        <v>0.5</v>
      </c>
      <c r="F541" s="531">
        <v>2152.5</v>
      </c>
      <c r="G541" s="510" t="s">
        <v>14478</v>
      </c>
    </row>
    <row r="542" spans="2:7">
      <c r="B542" s="349" t="s">
        <v>16067</v>
      </c>
      <c r="C542" s="530" t="s">
        <v>16068</v>
      </c>
      <c r="D542" s="531">
        <v>121500</v>
      </c>
      <c r="E542" s="532">
        <v>0.5</v>
      </c>
      <c r="F542" s="531">
        <v>60750</v>
      </c>
      <c r="G542" s="510" t="s">
        <v>14478</v>
      </c>
    </row>
    <row r="543" spans="2:7">
      <c r="B543" s="349" t="s">
        <v>16069</v>
      </c>
      <c r="C543" s="530" t="s">
        <v>16070</v>
      </c>
      <c r="D543" s="531">
        <v>17550</v>
      </c>
      <c r="E543" s="532">
        <v>0.5</v>
      </c>
      <c r="F543" s="531">
        <v>8775</v>
      </c>
      <c r="G543" s="510" t="s">
        <v>14478</v>
      </c>
    </row>
    <row r="544" spans="2:7">
      <c r="B544" s="349" t="s">
        <v>16071</v>
      </c>
      <c r="C544" s="530" t="s">
        <v>16072</v>
      </c>
      <c r="D544" s="531">
        <v>1947</v>
      </c>
      <c r="E544" s="532">
        <v>0.5</v>
      </c>
      <c r="F544" s="531">
        <v>973.5</v>
      </c>
      <c r="G544" s="510" t="s">
        <v>14478</v>
      </c>
    </row>
    <row r="545" spans="2:7">
      <c r="B545" s="349" t="s">
        <v>16073</v>
      </c>
      <c r="C545" s="530" t="s">
        <v>16074</v>
      </c>
      <c r="D545" s="531">
        <v>43</v>
      </c>
      <c r="E545" s="532">
        <v>0.5</v>
      </c>
      <c r="F545" s="531">
        <v>21.5</v>
      </c>
      <c r="G545" s="510" t="s">
        <v>14478</v>
      </c>
    </row>
    <row r="546" spans="2:7">
      <c r="B546" s="349" t="s">
        <v>16075</v>
      </c>
      <c r="C546" s="530" t="s">
        <v>16076</v>
      </c>
      <c r="D546" s="531">
        <v>56</v>
      </c>
      <c r="E546" s="532">
        <v>0.5</v>
      </c>
      <c r="F546" s="531">
        <v>28</v>
      </c>
      <c r="G546" s="510" t="s">
        <v>14478</v>
      </c>
    </row>
    <row r="547" spans="2:7">
      <c r="B547" s="349" t="s">
        <v>16077</v>
      </c>
      <c r="C547" s="530" t="s">
        <v>16078</v>
      </c>
      <c r="D547" s="531">
        <v>39</v>
      </c>
      <c r="E547" s="532">
        <v>0.5</v>
      </c>
      <c r="F547" s="531">
        <v>19.5</v>
      </c>
      <c r="G547" s="510" t="s">
        <v>14478</v>
      </c>
    </row>
    <row r="548" spans="2:7">
      <c r="B548" s="349" t="s">
        <v>16079</v>
      </c>
      <c r="C548" s="530" t="s">
        <v>16080</v>
      </c>
      <c r="D548" s="531">
        <v>38</v>
      </c>
      <c r="E548" s="532">
        <v>0.5</v>
      </c>
      <c r="F548" s="531">
        <v>19</v>
      </c>
      <c r="G548" s="510" t="s">
        <v>14478</v>
      </c>
    </row>
    <row r="549" spans="2:7">
      <c r="B549" s="349" t="s">
        <v>16081</v>
      </c>
      <c r="C549" s="530" t="s">
        <v>16082</v>
      </c>
      <c r="D549" s="531">
        <v>16331</v>
      </c>
      <c r="E549" s="532">
        <v>0.5</v>
      </c>
      <c r="F549" s="531">
        <v>8165.5</v>
      </c>
      <c r="G549" s="510" t="s">
        <v>14478</v>
      </c>
    </row>
    <row r="550" spans="2:7">
      <c r="B550" s="349" t="s">
        <v>16083</v>
      </c>
      <c r="C550" s="530" t="s">
        <v>16084</v>
      </c>
      <c r="D550" s="531">
        <v>279</v>
      </c>
      <c r="E550" s="532">
        <v>0.5</v>
      </c>
      <c r="F550" s="531">
        <v>139.5</v>
      </c>
      <c r="G550" s="510" t="s">
        <v>14478</v>
      </c>
    </row>
    <row r="551" spans="2:7">
      <c r="B551" s="349" t="s">
        <v>16085</v>
      </c>
      <c r="C551" s="530" t="s">
        <v>16086</v>
      </c>
      <c r="D551" s="531">
        <v>279</v>
      </c>
      <c r="E551" s="532">
        <v>0.5</v>
      </c>
      <c r="F551" s="531">
        <v>139.5</v>
      </c>
      <c r="G551" s="510" t="s">
        <v>14478</v>
      </c>
    </row>
    <row r="552" spans="2:7">
      <c r="B552" s="349" t="s">
        <v>16087</v>
      </c>
      <c r="C552" s="530" t="s">
        <v>16088</v>
      </c>
      <c r="D552" s="531">
        <v>270</v>
      </c>
      <c r="E552" s="532">
        <v>0.5</v>
      </c>
      <c r="F552" s="531">
        <v>135</v>
      </c>
      <c r="G552" s="510" t="s">
        <v>14478</v>
      </c>
    </row>
    <row r="553" spans="2:7">
      <c r="B553" s="349" t="s">
        <v>16089</v>
      </c>
      <c r="C553" s="530" t="s">
        <v>16090</v>
      </c>
      <c r="D553" s="531">
        <v>279</v>
      </c>
      <c r="E553" s="532">
        <v>0.5</v>
      </c>
      <c r="F553" s="531">
        <v>139.5</v>
      </c>
      <c r="G553" s="510" t="s">
        <v>14478</v>
      </c>
    </row>
    <row r="554" spans="2:7">
      <c r="B554" s="349" t="s">
        <v>16091</v>
      </c>
      <c r="C554" s="530" t="s">
        <v>16092</v>
      </c>
      <c r="D554" s="531">
        <v>300</v>
      </c>
      <c r="E554" s="532">
        <v>0.5</v>
      </c>
      <c r="F554" s="531">
        <v>150</v>
      </c>
      <c r="G554" s="510" t="s">
        <v>14478</v>
      </c>
    </row>
    <row r="555" spans="2:7">
      <c r="B555" s="349" t="s">
        <v>16093</v>
      </c>
      <c r="C555" s="530" t="s">
        <v>16094</v>
      </c>
      <c r="D555" s="531">
        <v>334</v>
      </c>
      <c r="E555" s="532">
        <v>0.5</v>
      </c>
      <c r="F555" s="531">
        <v>167</v>
      </c>
      <c r="G555" s="510" t="s">
        <v>14478</v>
      </c>
    </row>
    <row r="556" spans="2:7">
      <c r="B556" s="349" t="s">
        <v>16095</v>
      </c>
      <c r="C556" s="530" t="s">
        <v>16096</v>
      </c>
      <c r="D556" s="531">
        <v>898</v>
      </c>
      <c r="E556" s="532">
        <v>0.5</v>
      </c>
      <c r="F556" s="531">
        <v>449</v>
      </c>
      <c r="G556" s="510" t="s">
        <v>14478</v>
      </c>
    </row>
    <row r="557" spans="2:7">
      <c r="B557" s="349" t="s">
        <v>16097</v>
      </c>
      <c r="C557" s="530" t="s">
        <v>16098</v>
      </c>
      <c r="D557" s="531">
        <v>280</v>
      </c>
      <c r="E557" s="532">
        <v>0.5</v>
      </c>
      <c r="F557" s="531">
        <v>140</v>
      </c>
      <c r="G557" s="510" t="s">
        <v>14478</v>
      </c>
    </row>
    <row r="558" spans="2:7">
      <c r="B558" s="349" t="s">
        <v>16099</v>
      </c>
      <c r="C558" s="530" t="s">
        <v>16100</v>
      </c>
      <c r="D558" s="531">
        <v>287</v>
      </c>
      <c r="E558" s="532">
        <v>0.5</v>
      </c>
      <c r="F558" s="531">
        <v>143.5</v>
      </c>
      <c r="G558" s="510" t="s">
        <v>14478</v>
      </c>
    </row>
    <row r="559" spans="2:7">
      <c r="B559" s="349" t="s">
        <v>16101</v>
      </c>
      <c r="C559" s="530" t="s">
        <v>16102</v>
      </c>
      <c r="D559" s="531">
        <v>283</v>
      </c>
      <c r="E559" s="532">
        <v>0.5</v>
      </c>
      <c r="F559" s="531">
        <v>141.5</v>
      </c>
      <c r="G559" s="510" t="s">
        <v>14478</v>
      </c>
    </row>
    <row r="560" spans="2:7">
      <c r="B560" s="349" t="s">
        <v>16103</v>
      </c>
      <c r="C560" s="530" t="s">
        <v>16104</v>
      </c>
      <c r="D560" s="531">
        <v>295</v>
      </c>
      <c r="E560" s="532">
        <v>0.5</v>
      </c>
      <c r="F560" s="531">
        <v>147.5</v>
      </c>
      <c r="G560" s="510" t="s">
        <v>14478</v>
      </c>
    </row>
    <row r="561" spans="2:7">
      <c r="B561" s="349" t="s">
        <v>16105</v>
      </c>
      <c r="C561" s="530" t="s">
        <v>16106</v>
      </c>
      <c r="D561" s="531">
        <v>299</v>
      </c>
      <c r="E561" s="532">
        <v>0.5</v>
      </c>
      <c r="F561" s="531">
        <v>149.5</v>
      </c>
      <c r="G561" s="510" t="s">
        <v>14478</v>
      </c>
    </row>
    <row r="562" spans="2:7">
      <c r="B562" s="349" t="s">
        <v>16107</v>
      </c>
      <c r="C562" s="530" t="s">
        <v>16108</v>
      </c>
      <c r="D562" s="531">
        <v>372</v>
      </c>
      <c r="E562" s="532">
        <v>0.5</v>
      </c>
      <c r="F562" s="531">
        <v>186</v>
      </c>
      <c r="G562" s="510" t="s">
        <v>14478</v>
      </c>
    </row>
    <row r="563" spans="2:7">
      <c r="B563" s="349" t="s">
        <v>16109</v>
      </c>
      <c r="C563" s="530" t="s">
        <v>16110</v>
      </c>
      <c r="D563" s="531">
        <v>1012</v>
      </c>
      <c r="E563" s="532">
        <v>0.5</v>
      </c>
      <c r="F563" s="531">
        <v>506</v>
      </c>
      <c r="G563" s="510" t="s">
        <v>14478</v>
      </c>
    </row>
    <row r="564" spans="2:7">
      <c r="B564" s="353" t="s">
        <v>16111</v>
      </c>
      <c r="C564" s="528" t="s">
        <v>16112</v>
      </c>
      <c r="D564" s="355">
        <v>41</v>
      </c>
      <c r="E564" s="529">
        <v>0.5</v>
      </c>
      <c r="F564" s="355">
        <v>20.5</v>
      </c>
      <c r="G564" s="510" t="s">
        <v>14478</v>
      </c>
    </row>
    <row r="565" spans="2:7">
      <c r="B565" s="353" t="s">
        <v>16113</v>
      </c>
      <c r="C565" s="528" t="s">
        <v>16114</v>
      </c>
      <c r="D565" s="355">
        <v>43</v>
      </c>
      <c r="E565" s="529">
        <v>0.5</v>
      </c>
      <c r="F565" s="355">
        <v>21.5</v>
      </c>
      <c r="G565" s="510" t="s">
        <v>14478</v>
      </c>
    </row>
    <row r="566" spans="2:7">
      <c r="B566" s="353" t="s">
        <v>16115</v>
      </c>
      <c r="C566" s="528" t="s">
        <v>16116</v>
      </c>
      <c r="D566" s="355">
        <v>45</v>
      </c>
      <c r="E566" s="529">
        <v>0.5</v>
      </c>
      <c r="F566" s="355">
        <v>22.5</v>
      </c>
      <c r="G566" s="510" t="s">
        <v>14478</v>
      </c>
    </row>
    <row r="567" spans="2:7">
      <c r="B567" s="349" t="s">
        <v>16117</v>
      </c>
      <c r="C567" s="530" t="s">
        <v>16118</v>
      </c>
      <c r="D567" s="531">
        <v>132000</v>
      </c>
      <c r="E567" s="532">
        <v>0.5</v>
      </c>
      <c r="F567" s="531">
        <v>66000</v>
      </c>
      <c r="G567" s="510" t="s">
        <v>14478</v>
      </c>
    </row>
    <row r="568" spans="2:7">
      <c r="B568" s="349" t="s">
        <v>16119</v>
      </c>
      <c r="C568" s="530" t="s">
        <v>16120</v>
      </c>
      <c r="D568" s="531">
        <v>183</v>
      </c>
      <c r="E568" s="532">
        <v>0.5</v>
      </c>
      <c r="F568" s="531">
        <v>91.5</v>
      </c>
      <c r="G568" s="510" t="s">
        <v>14478</v>
      </c>
    </row>
    <row r="569" spans="2:7">
      <c r="B569" s="349" t="s">
        <v>16121</v>
      </c>
      <c r="C569" s="530" t="s">
        <v>16122</v>
      </c>
      <c r="D569" s="531">
        <v>293.89</v>
      </c>
      <c r="E569" s="532">
        <v>0.5</v>
      </c>
      <c r="F569" s="531">
        <v>146.94499999999999</v>
      </c>
      <c r="G569" s="510" t="s">
        <v>14478</v>
      </c>
    </row>
    <row r="570" spans="2:7">
      <c r="B570" s="349" t="s">
        <v>16123</v>
      </c>
      <c r="C570" s="350" t="s">
        <v>16124</v>
      </c>
      <c r="D570" s="351">
        <v>9000</v>
      </c>
      <c r="E570" s="352">
        <v>0.5</v>
      </c>
      <c r="F570" s="351">
        <f t="shared" ref="F570" si="0">ROUND(D570*0.5,2)</f>
        <v>4500</v>
      </c>
      <c r="G570" s="510" t="s">
        <v>14478</v>
      </c>
    </row>
    <row r="577" s="320" customFormat="1"/>
    <row r="578" s="320" customFormat="1"/>
    <row r="579" s="320" customFormat="1"/>
    <row r="580" s="320" customFormat="1"/>
    <row r="581" s="320" customFormat="1"/>
    <row r="582" s="320" customFormat="1"/>
    <row r="583" s="320" customFormat="1"/>
    <row r="584" s="320" customFormat="1"/>
    <row r="585" s="320" customFormat="1"/>
    <row r="586" s="320" customFormat="1"/>
    <row r="587" s="320" customFormat="1"/>
    <row r="588" s="320" customFormat="1"/>
    <row r="589" s="320" customFormat="1"/>
    <row r="590" s="320" customFormat="1"/>
    <row r="591" s="320" customFormat="1"/>
    <row r="592" s="320" customFormat="1"/>
    <row r="593" s="320" customFormat="1"/>
    <row r="594" s="320" customFormat="1"/>
    <row r="595" s="320" customFormat="1"/>
    <row r="596" s="320" customFormat="1"/>
    <row r="597" s="320" customFormat="1"/>
    <row r="598" s="320" customFormat="1"/>
    <row r="599" s="320" customFormat="1"/>
    <row r="600" s="320" customFormat="1"/>
    <row r="601" s="320" customFormat="1"/>
    <row r="602" s="320" customFormat="1"/>
    <row r="603" s="320" customFormat="1"/>
    <row r="604" s="320" customFormat="1"/>
    <row r="605" s="320" customFormat="1"/>
    <row r="606" s="320" customFormat="1"/>
    <row r="607" s="320" customFormat="1"/>
    <row r="608" s="320" customFormat="1"/>
    <row r="609" s="320" customFormat="1"/>
    <row r="610" s="320" customFormat="1"/>
    <row r="611" s="320" customFormat="1"/>
    <row r="612" s="320" customFormat="1"/>
    <row r="613" s="320" customFormat="1"/>
    <row r="614" s="320" customFormat="1"/>
    <row r="615" s="320" customFormat="1"/>
    <row r="616" s="320" customFormat="1"/>
    <row r="617" s="320" customFormat="1"/>
    <row r="618" s="320" customFormat="1"/>
    <row r="619" s="320" customFormat="1"/>
    <row r="620" s="320" customFormat="1"/>
    <row r="621" s="320" customFormat="1"/>
    <row r="622" s="320" customFormat="1"/>
    <row r="623" s="320" customFormat="1"/>
    <row r="624" s="320" customFormat="1"/>
    <row r="625" s="320" customFormat="1"/>
    <row r="626" s="320" customFormat="1"/>
    <row r="627" s="320" customFormat="1"/>
    <row r="628" s="320" customFormat="1"/>
    <row r="629" s="320" customFormat="1"/>
    <row r="630" s="320" customFormat="1"/>
    <row r="631" s="320" customFormat="1"/>
    <row r="632" s="320" customFormat="1"/>
    <row r="633" s="320" customFormat="1"/>
    <row r="634" s="320" customFormat="1"/>
    <row r="635" s="320" customFormat="1"/>
    <row r="636" s="320" customFormat="1"/>
    <row r="637" s="320" customFormat="1"/>
    <row r="638" s="320" customFormat="1"/>
    <row r="639" s="320" customFormat="1"/>
    <row r="640" s="320" customFormat="1"/>
    <row r="641" s="320" customFormat="1"/>
    <row r="642" s="320" customFormat="1"/>
    <row r="643" s="320" customFormat="1"/>
    <row r="644" s="320" customFormat="1"/>
    <row r="645" s="320" customFormat="1"/>
    <row r="646" s="320" customFormat="1"/>
    <row r="647" s="320" customFormat="1"/>
    <row r="648" s="320" customFormat="1"/>
    <row r="649" s="320" customFormat="1"/>
    <row r="650" s="320" customFormat="1"/>
    <row r="651" s="320" customFormat="1"/>
    <row r="652" s="320" customFormat="1"/>
    <row r="653" s="320" customFormat="1"/>
    <row r="654" s="320" customFormat="1"/>
    <row r="655" s="320" customFormat="1"/>
    <row r="656" s="320" customFormat="1"/>
    <row r="657" s="320" customFormat="1"/>
    <row r="658" s="320" customFormat="1"/>
    <row r="659" s="320" customFormat="1"/>
    <row r="660" s="320" customFormat="1"/>
    <row r="661" s="320" customFormat="1"/>
    <row r="662" s="320" customFormat="1"/>
    <row r="663" s="320" customFormat="1"/>
    <row r="664" s="320" customFormat="1"/>
    <row r="665" s="320" customFormat="1"/>
    <row r="666" s="320" customFormat="1"/>
    <row r="667" s="320" customFormat="1"/>
    <row r="668" s="320" customFormat="1"/>
    <row r="669" s="320" customFormat="1"/>
    <row r="670" s="320" customFormat="1"/>
    <row r="671" s="320" customFormat="1"/>
    <row r="672" s="320" customFormat="1"/>
    <row r="673" s="320" customFormat="1"/>
    <row r="674" s="320" customFormat="1"/>
    <row r="675" s="320" customFormat="1"/>
    <row r="676" s="320" customFormat="1"/>
    <row r="677" s="320" customFormat="1"/>
    <row r="678" s="320" customFormat="1"/>
    <row r="679" s="320" customFormat="1"/>
    <row r="680" s="320" customFormat="1"/>
    <row r="681" s="320" customFormat="1"/>
    <row r="682" s="320" customFormat="1"/>
    <row r="683" s="320" customFormat="1"/>
    <row r="684" s="320" customFormat="1"/>
    <row r="685" s="320" customFormat="1"/>
    <row r="686" s="320" customFormat="1"/>
    <row r="687" s="320" customFormat="1"/>
    <row r="688" s="320" customFormat="1"/>
    <row r="689" s="320" customFormat="1"/>
    <row r="690" s="320" customFormat="1"/>
    <row r="691" s="320" customFormat="1"/>
    <row r="692" s="320" customFormat="1"/>
    <row r="693" s="320" customFormat="1"/>
    <row r="694" s="320" customFormat="1"/>
    <row r="695" s="320" customFormat="1"/>
    <row r="696" s="320" customFormat="1"/>
    <row r="697" s="320" customFormat="1"/>
    <row r="698" s="320" customFormat="1"/>
    <row r="699" s="320" customFormat="1"/>
    <row r="700" s="320" customFormat="1"/>
    <row r="701" s="320" customFormat="1"/>
    <row r="702" s="320" customFormat="1"/>
    <row r="703" s="320" customFormat="1"/>
    <row r="704" s="320" customFormat="1"/>
    <row r="705" s="320" customFormat="1"/>
    <row r="706" s="320" customFormat="1"/>
    <row r="707" s="320" customFormat="1"/>
    <row r="708" s="320" customFormat="1"/>
    <row r="709" s="320" customFormat="1"/>
    <row r="710" s="320" customFormat="1"/>
    <row r="711" s="320" customFormat="1"/>
    <row r="712" s="320" customFormat="1"/>
    <row r="713" s="320" customFormat="1"/>
    <row r="714" s="320" customFormat="1"/>
    <row r="715" s="320" customFormat="1"/>
    <row r="716" s="320" customFormat="1"/>
    <row r="717" s="320" customFormat="1"/>
    <row r="718" s="320" customFormat="1"/>
    <row r="719" s="320" customFormat="1"/>
    <row r="720" s="320" customFormat="1"/>
    <row r="721" s="320" customFormat="1"/>
    <row r="722" s="320" customFormat="1"/>
    <row r="723" s="320" customFormat="1"/>
    <row r="724" s="320" customFormat="1"/>
    <row r="725" s="320" customFormat="1"/>
    <row r="726" s="320" customFormat="1"/>
    <row r="727" s="320" customFormat="1"/>
    <row r="728" s="320" customFormat="1"/>
    <row r="729" s="320" customFormat="1"/>
    <row r="730" s="320" customFormat="1"/>
    <row r="731" s="320" customFormat="1"/>
    <row r="732" s="320" customFormat="1"/>
    <row r="733" s="320" customFormat="1"/>
    <row r="734" s="320" customFormat="1"/>
    <row r="735" s="320" customFormat="1"/>
    <row r="736" s="320" customFormat="1"/>
    <row r="737" s="320" customFormat="1"/>
    <row r="738" s="320" customFormat="1"/>
    <row r="739" s="320" customFormat="1"/>
    <row r="740" s="320" customFormat="1"/>
    <row r="741" s="320" customFormat="1"/>
    <row r="742" s="320" customFormat="1"/>
    <row r="743" s="320" customFormat="1"/>
    <row r="744" s="320" customFormat="1"/>
    <row r="745" s="320" customFormat="1"/>
    <row r="746" s="320" customFormat="1"/>
    <row r="747" s="320" customFormat="1"/>
    <row r="748" s="320" customFormat="1"/>
    <row r="749" s="320" customFormat="1"/>
    <row r="750" s="320" customFormat="1"/>
    <row r="751" s="320" customFormat="1"/>
    <row r="752" s="320" customFormat="1"/>
    <row r="753" s="320" customFormat="1"/>
    <row r="754" s="320" customFormat="1"/>
    <row r="755" s="320" customFormat="1"/>
    <row r="756" s="320" customFormat="1"/>
    <row r="757" s="320" customFormat="1"/>
    <row r="758" s="320" customFormat="1"/>
    <row r="759" s="320" customFormat="1"/>
    <row r="760" s="320" customFormat="1"/>
    <row r="761" s="320" customFormat="1"/>
    <row r="762" s="320" customFormat="1"/>
    <row r="763" s="320" customFormat="1"/>
    <row r="764" s="320" customFormat="1"/>
    <row r="765" s="320" customFormat="1"/>
    <row r="766" s="320" customFormat="1"/>
    <row r="767" s="320" customFormat="1"/>
    <row r="768" s="320" customFormat="1"/>
    <row r="769" s="320" customFormat="1"/>
    <row r="770" s="320" customFormat="1"/>
    <row r="771" s="320" customFormat="1"/>
    <row r="772" s="320" customFormat="1"/>
    <row r="773" s="320" customFormat="1"/>
    <row r="774" s="320" customFormat="1"/>
    <row r="775" s="320" customFormat="1"/>
    <row r="776" s="320" customFormat="1"/>
    <row r="777" s="320" customFormat="1"/>
    <row r="778" s="320" customFormat="1"/>
    <row r="779" s="320" customFormat="1"/>
    <row r="780" s="320" customFormat="1"/>
    <row r="781" s="320" customFormat="1"/>
    <row r="782" s="320" customFormat="1"/>
    <row r="783" s="320" customFormat="1"/>
    <row r="784" s="320" customFormat="1"/>
    <row r="785" s="320" customFormat="1"/>
    <row r="786" s="320" customFormat="1"/>
    <row r="787" s="320" customFormat="1"/>
    <row r="788" s="320" customFormat="1"/>
    <row r="789" s="320" customFormat="1"/>
    <row r="790" s="320" customFormat="1"/>
    <row r="791" s="320" customFormat="1"/>
    <row r="792" s="320" customFormat="1"/>
    <row r="793" s="320" customFormat="1"/>
    <row r="794" s="320" customFormat="1"/>
    <row r="795" s="320" customFormat="1"/>
    <row r="796" s="320" customFormat="1"/>
    <row r="797" s="320" customFormat="1"/>
    <row r="798" s="320" customFormat="1"/>
    <row r="799" s="320" customFormat="1"/>
    <row r="800" s="320" customFormat="1"/>
    <row r="801" s="320" customFormat="1"/>
    <row r="802" s="320" customFormat="1"/>
    <row r="803" s="320" customFormat="1"/>
    <row r="804" s="320" customFormat="1"/>
    <row r="805" s="320" customFormat="1"/>
    <row r="806" s="320" customFormat="1"/>
    <row r="807" s="320" customFormat="1"/>
    <row r="808" s="320" customFormat="1"/>
    <row r="809" s="320" customFormat="1"/>
    <row r="810" s="320" customFormat="1"/>
    <row r="811" s="320" customFormat="1"/>
    <row r="812" s="320" customFormat="1"/>
    <row r="813" s="320" customFormat="1"/>
    <row r="814" s="320" customFormat="1"/>
    <row r="815" s="320" customFormat="1"/>
    <row r="816" s="320" customFormat="1"/>
    <row r="817" s="320" customFormat="1"/>
    <row r="818" s="320" customFormat="1"/>
    <row r="819" s="320" customFormat="1"/>
    <row r="820" s="320" customFormat="1"/>
    <row r="821" s="320" customFormat="1"/>
    <row r="822" s="320" customFormat="1"/>
    <row r="823" s="320" customFormat="1"/>
    <row r="824" s="320" customFormat="1"/>
    <row r="825" s="320" customFormat="1"/>
    <row r="826" s="320" customFormat="1"/>
    <row r="827" s="320" customFormat="1"/>
    <row r="828" s="320" customFormat="1"/>
    <row r="829" s="320" customFormat="1"/>
    <row r="830" s="320" customFormat="1"/>
    <row r="831" s="320" customFormat="1"/>
    <row r="832" s="320" customFormat="1"/>
    <row r="833" s="320" customFormat="1"/>
    <row r="834" s="320" customFormat="1"/>
    <row r="835" s="320" customFormat="1"/>
    <row r="836" s="320" customFormat="1"/>
    <row r="837" s="320" customFormat="1"/>
    <row r="838" s="320" customFormat="1"/>
    <row r="839" s="320" customFormat="1"/>
    <row r="840" s="320" customFormat="1"/>
    <row r="841" s="320" customFormat="1"/>
    <row r="842" s="320" customFormat="1"/>
    <row r="843" s="320" customFormat="1"/>
    <row r="844" s="320" customFormat="1"/>
    <row r="845" s="320" customFormat="1"/>
    <row r="846" s="320" customFormat="1"/>
    <row r="847" s="320" customFormat="1"/>
    <row r="848" s="320" customFormat="1"/>
    <row r="849" s="320" customFormat="1"/>
    <row r="850" s="320" customFormat="1"/>
    <row r="851" s="320" customFormat="1"/>
    <row r="852" s="320" customFormat="1"/>
    <row r="853" s="320" customFormat="1"/>
    <row r="854" s="320" customFormat="1"/>
    <row r="855" s="320" customFormat="1"/>
    <row r="856" s="320" customFormat="1"/>
    <row r="857" s="320" customFormat="1"/>
    <row r="858" s="320" customFormat="1"/>
    <row r="859" s="320" customFormat="1"/>
    <row r="860" s="320" customFormat="1"/>
    <row r="861" s="320" customFormat="1"/>
    <row r="862" s="320" customFormat="1"/>
    <row r="863" s="320" customFormat="1"/>
    <row r="864" s="320" customFormat="1"/>
    <row r="866" s="320" customFormat="1"/>
    <row r="867" s="320" customFormat="1"/>
    <row r="868" s="320" customFormat="1"/>
    <row r="869" s="320" customFormat="1"/>
    <row r="870" s="320" customFormat="1"/>
    <row r="871" s="320" customFormat="1"/>
    <row r="872" s="320" customFormat="1"/>
    <row r="873" s="320" customFormat="1"/>
    <row r="874" s="320" customFormat="1"/>
    <row r="875" s="320" customFormat="1"/>
    <row r="876" s="320" customFormat="1"/>
    <row r="879" s="320" customFormat="1"/>
    <row r="880" s="320" customFormat="1"/>
    <row r="881" s="320" customFormat="1"/>
    <row r="882" s="320" customFormat="1"/>
    <row r="883" s="320" customFormat="1"/>
    <row r="884" s="320" customFormat="1"/>
    <row r="885" s="320" customFormat="1"/>
    <row r="886" s="320" customFormat="1"/>
    <row r="887" s="320" customFormat="1"/>
    <row r="888" s="320" customFormat="1"/>
    <row r="890" s="320" customFormat="1"/>
    <row r="891" s="320" customFormat="1"/>
    <row r="892" s="320" customFormat="1"/>
    <row r="893" s="320" customFormat="1"/>
    <row r="894" s="320" customFormat="1"/>
    <row r="895" s="320" customFormat="1"/>
    <row r="896" s="320" customFormat="1"/>
    <row r="897" s="320" customFormat="1"/>
    <row r="898" s="320" customFormat="1"/>
    <row r="899" s="320" customFormat="1"/>
    <row r="900" s="320" customFormat="1"/>
    <row r="901" s="320" customFormat="1"/>
    <row r="902" s="320" customFormat="1"/>
    <row r="903" s="320" customFormat="1"/>
    <row r="904" s="320" customFormat="1"/>
    <row r="905" s="320" customFormat="1"/>
    <row r="906" s="320" customFormat="1"/>
    <row r="907" s="320" customFormat="1"/>
    <row r="908" s="320" customFormat="1"/>
    <row r="909" s="320" customFormat="1"/>
    <row r="910" s="320" customFormat="1"/>
    <row r="911" s="320" customFormat="1"/>
    <row r="912" s="320" customFormat="1"/>
    <row r="913" s="320" customFormat="1"/>
    <row r="914" s="320" customFormat="1"/>
    <row r="915" s="320" customFormat="1"/>
    <row r="916" s="320" customFormat="1"/>
    <row r="917" s="320" customFormat="1"/>
    <row r="918" s="320" customFormat="1"/>
    <row r="919" s="320" customFormat="1"/>
    <row r="920" s="320" customFormat="1"/>
    <row r="921" s="320" customFormat="1"/>
    <row r="922" s="320" customFormat="1"/>
    <row r="923" s="320" customFormat="1"/>
    <row r="924" s="320" customFormat="1"/>
    <row r="925" s="320" customFormat="1"/>
    <row r="926" s="320" customFormat="1"/>
    <row r="927" s="320" customFormat="1"/>
    <row r="928" s="320" customFormat="1"/>
    <row r="929" s="320" customFormat="1"/>
    <row r="930" s="320" customFormat="1"/>
    <row r="931" s="320" customFormat="1"/>
    <row r="932" s="320" customFormat="1"/>
    <row r="933" s="320" customFormat="1"/>
    <row r="934" s="320" customFormat="1"/>
    <row r="935" s="320" customFormat="1"/>
    <row r="936" s="320" customFormat="1"/>
    <row r="937" s="320" customFormat="1"/>
    <row r="938" s="320" customFormat="1"/>
    <row r="939" s="320" customFormat="1"/>
    <row r="940" s="320" customFormat="1"/>
    <row r="941" s="320" customFormat="1"/>
    <row r="942" s="320" customFormat="1"/>
    <row r="943" s="320" customFormat="1"/>
    <row r="944" s="320" customFormat="1"/>
    <row r="945" s="320" customFormat="1"/>
    <row r="946" s="320" customFormat="1"/>
    <row r="947" s="320" customFormat="1"/>
    <row r="948" s="320" customFormat="1"/>
    <row r="949" s="320" customFormat="1"/>
    <row r="950" s="320" customFormat="1"/>
    <row r="951" s="320" customFormat="1"/>
    <row r="952" s="320" customFormat="1"/>
    <row r="953" s="320" customFormat="1"/>
    <row r="954" s="320" customFormat="1"/>
    <row r="955" s="320" customFormat="1"/>
    <row r="956" s="320" customFormat="1"/>
    <row r="957" s="320" customFormat="1"/>
    <row r="958" s="320" customFormat="1"/>
    <row r="959" s="320" customFormat="1"/>
    <row r="960" s="320" customFormat="1"/>
    <row r="961" s="320" customFormat="1"/>
    <row r="962" s="320" customFormat="1"/>
    <row r="963" s="320" customFormat="1"/>
    <row r="964" s="320" customFormat="1"/>
    <row r="965" s="320" customFormat="1"/>
    <row r="966" s="320" customFormat="1"/>
    <row r="967" s="320" customFormat="1"/>
    <row r="968" s="320" customFormat="1"/>
    <row r="969" s="320" customFormat="1"/>
    <row r="970" s="320" customFormat="1"/>
    <row r="971" s="320" customFormat="1"/>
    <row r="972" s="320" customFormat="1"/>
    <row r="974" s="320" customFormat="1"/>
    <row r="975" s="320" customFormat="1"/>
    <row r="976" s="320" customFormat="1"/>
    <row r="977" s="320" customFormat="1"/>
    <row r="978" s="320" customFormat="1"/>
    <row r="979" s="320" customFormat="1"/>
    <row r="980" s="320" customFormat="1"/>
    <row r="981" s="320" customFormat="1"/>
    <row r="982" s="320" customFormat="1"/>
    <row r="983" s="320" customFormat="1"/>
    <row r="984" s="320" customFormat="1"/>
    <row r="985" s="320" customFormat="1"/>
    <row r="986" s="320" customFormat="1"/>
    <row r="987" s="320" customFormat="1"/>
    <row r="988" s="320" customFormat="1"/>
    <row r="989" s="320" customFormat="1"/>
    <row r="990" s="320" customFormat="1"/>
    <row r="991" s="320" customFormat="1"/>
    <row r="992" s="320" customFormat="1"/>
    <row r="993" s="320" customFormat="1"/>
    <row r="994" s="320" customFormat="1"/>
    <row r="995" s="320" customFormat="1"/>
    <row r="996" s="320" customFormat="1"/>
    <row r="997" s="320" customFormat="1"/>
    <row r="998" s="320" customFormat="1"/>
    <row r="999" s="320" customFormat="1"/>
    <row r="1000" s="320" customFormat="1"/>
    <row r="1001" s="320" customFormat="1"/>
    <row r="1002" s="320" customFormat="1"/>
    <row r="1003" s="320" customFormat="1"/>
    <row r="1004" s="320" customFormat="1"/>
    <row r="1005" s="320" customFormat="1"/>
    <row r="1006" s="320" customFormat="1"/>
    <row r="1007" s="320" customFormat="1"/>
    <row r="1008" s="320" customFormat="1"/>
    <row r="1009" s="320" customFormat="1"/>
    <row r="1010" s="320" customFormat="1"/>
    <row r="1011" s="320" customFormat="1"/>
    <row r="1012" s="320" customFormat="1"/>
    <row r="1013" s="320" customFormat="1"/>
    <row r="1014" s="320" customFormat="1"/>
    <row r="1015" s="320" customFormat="1"/>
    <row r="1016" s="320" customFormat="1"/>
    <row r="1017" s="320" customFormat="1"/>
    <row r="1018" s="320" customFormat="1"/>
    <row r="1019" s="320" customFormat="1"/>
    <row r="1020" s="320" customFormat="1"/>
    <row r="1021" s="320" customFormat="1"/>
    <row r="1022" s="320" customFormat="1"/>
    <row r="1023" s="320" customFormat="1"/>
    <row r="1024" s="320" customFormat="1"/>
    <row r="1025" s="320" customFormat="1"/>
    <row r="1026" s="320" customFormat="1"/>
    <row r="1027" s="320" customFormat="1"/>
    <row r="1028" s="320" customFormat="1"/>
    <row r="1029" s="320" customFormat="1"/>
    <row r="1030" s="320" customFormat="1"/>
    <row r="1031" s="320" customFormat="1"/>
    <row r="1032" s="320" customFormat="1"/>
    <row r="1033" s="320" customFormat="1"/>
    <row r="1034" s="320" customFormat="1"/>
    <row r="1035" s="320" customFormat="1"/>
    <row r="1036" s="320" customFormat="1"/>
    <row r="1037" s="320" customFormat="1"/>
    <row r="1038" s="320" customFormat="1"/>
    <row r="1039" s="320" customFormat="1"/>
    <row r="1040" s="320" customFormat="1"/>
    <row r="1041" s="320" customFormat="1"/>
    <row r="1042" s="320" customFormat="1"/>
    <row r="1043" s="320" customFormat="1"/>
    <row r="1044" s="320" customFormat="1"/>
    <row r="1045" s="320" customFormat="1"/>
    <row r="1046" s="320" customFormat="1"/>
    <row r="1047" s="320" customFormat="1"/>
    <row r="1048" s="320" customFormat="1"/>
    <row r="1049" s="320" customFormat="1"/>
    <row r="1050" s="320" customFormat="1"/>
    <row r="1051" s="320" customFormat="1"/>
    <row r="1052" s="320" customFormat="1"/>
    <row r="1053" s="320" customFormat="1"/>
    <row r="1054" s="320" customFormat="1"/>
    <row r="1055" s="320" customFormat="1"/>
    <row r="1056" s="320" customFormat="1"/>
    <row r="1057" s="320" customFormat="1"/>
    <row r="1058" s="320" customFormat="1"/>
    <row r="1059" s="320" customFormat="1"/>
    <row r="1060" s="320" customFormat="1"/>
    <row r="1061" s="320" customFormat="1"/>
    <row r="1062" s="320" customFormat="1"/>
    <row r="1063" s="320" customFormat="1"/>
    <row r="1064" s="320" customFormat="1"/>
    <row r="1065" s="320" customFormat="1"/>
    <row r="1066" s="320" customFormat="1"/>
    <row r="1067" s="320" customFormat="1"/>
    <row r="1068" s="320" customFormat="1"/>
    <row r="1069" s="320" customFormat="1"/>
    <row r="1070" s="320" customFormat="1"/>
    <row r="1071" s="320" customFormat="1"/>
    <row r="1072" s="320" customFormat="1"/>
    <row r="1073" s="320" customFormat="1"/>
    <row r="1074" s="320" customFormat="1"/>
    <row r="1075" s="320" customFormat="1"/>
    <row r="1076" s="320" customFormat="1"/>
    <row r="1077" s="320" customFormat="1"/>
    <row r="1078" s="320" customFormat="1"/>
    <row r="1079" s="320" customFormat="1"/>
    <row r="1080" s="320" customFormat="1"/>
    <row r="1081" s="320" customFormat="1"/>
    <row r="1082" s="320" customFormat="1"/>
    <row r="1083" s="320" customFormat="1"/>
    <row r="1084" s="320" customFormat="1"/>
    <row r="1085" s="320" customFormat="1"/>
    <row r="1086" s="320" customFormat="1"/>
    <row r="1087" s="320" customFormat="1"/>
    <row r="1088" s="320" customFormat="1"/>
    <row r="1089" s="320" customFormat="1"/>
    <row r="1090" s="320" customFormat="1"/>
    <row r="1091" s="320" customFormat="1"/>
    <row r="1092" s="320" customFormat="1"/>
    <row r="1093" s="320" customFormat="1"/>
    <row r="1094" s="320" customFormat="1"/>
    <row r="1095" s="320" customFormat="1"/>
    <row r="1096" s="320" customFormat="1"/>
    <row r="1097" s="320" customFormat="1"/>
    <row r="1098" s="320" customFormat="1"/>
    <row r="1099" s="320" customFormat="1"/>
    <row r="1100" s="320" customFormat="1"/>
    <row r="1101" s="320" customFormat="1"/>
    <row r="1102" s="320" customFormat="1"/>
    <row r="1103" s="320" customFormat="1"/>
    <row r="1104" s="320" customFormat="1"/>
    <row r="1105" s="320" customFormat="1"/>
    <row r="1106" s="320" customFormat="1"/>
    <row r="1107" s="320" customFormat="1"/>
    <row r="1108" s="320" customFormat="1"/>
    <row r="1109" s="320" customFormat="1"/>
    <row r="1110" s="320" customFormat="1"/>
    <row r="1111" s="320" customFormat="1"/>
    <row r="1112" s="320" customFormat="1"/>
    <row r="1113" s="320" customFormat="1"/>
    <row r="1114" s="320" customFormat="1"/>
    <row r="1115" s="320" customFormat="1"/>
    <row r="1116" s="320" customFormat="1"/>
    <row r="1117" s="320" customFormat="1"/>
    <row r="1118" s="320" customFormat="1"/>
    <row r="1119" s="320" customFormat="1"/>
    <row r="1120" s="320" customFormat="1"/>
    <row r="1121" s="320" customFormat="1"/>
    <row r="1122" s="320" customFormat="1"/>
    <row r="1123" s="320" customFormat="1"/>
    <row r="1124" s="320" customFormat="1"/>
    <row r="1125" s="320" customFormat="1"/>
    <row r="1126" s="320" customFormat="1"/>
    <row r="1127" s="320" customFormat="1"/>
    <row r="1128" s="320" customFormat="1"/>
    <row r="1129" s="320" customFormat="1"/>
    <row r="1130" s="320" customFormat="1"/>
    <row r="1131" s="320" customFormat="1"/>
    <row r="1132" s="320" customFormat="1"/>
    <row r="1133" s="320" customFormat="1"/>
    <row r="1134" s="320" customFormat="1"/>
    <row r="1135" s="320" customFormat="1"/>
    <row r="1136" s="320" customFormat="1"/>
    <row r="1137" s="320" customFormat="1"/>
    <row r="1138" s="320" customFormat="1"/>
    <row r="1139" s="320" customFormat="1"/>
    <row r="1140" s="320" customFormat="1"/>
    <row r="1141" s="320" customFormat="1"/>
    <row r="1142" s="320" customFormat="1"/>
    <row r="1143" s="320" customFormat="1"/>
    <row r="1144" s="320" customFormat="1"/>
    <row r="1145" s="320" customFormat="1"/>
    <row r="1146" s="320" customFormat="1"/>
    <row r="1147" s="320" customFormat="1"/>
    <row r="1148" s="320" customFormat="1"/>
    <row r="1149" s="320" customFormat="1"/>
    <row r="1150" s="320" customFormat="1"/>
    <row r="1151" s="320" customFormat="1"/>
    <row r="1152" s="320" customFormat="1"/>
    <row r="1153" s="320" customFormat="1"/>
    <row r="1154" s="320" customFormat="1"/>
    <row r="1155" s="320" customFormat="1"/>
    <row r="1156" s="320" customFormat="1"/>
    <row r="1157" s="320" customFormat="1"/>
    <row r="1158" s="320" customFormat="1"/>
    <row r="1159" s="320" customFormat="1"/>
    <row r="1160" s="320" customFormat="1"/>
    <row r="1161" s="320" customFormat="1"/>
    <row r="1162" s="320" customFormat="1"/>
    <row r="1163" s="320" customFormat="1"/>
    <row r="1164" s="320" customFormat="1"/>
    <row r="1165" s="320" customFormat="1"/>
    <row r="1166" s="320" customFormat="1"/>
    <row r="1167" s="320" customFormat="1"/>
    <row r="1168" s="320" customFormat="1"/>
    <row r="1169" s="320" customFormat="1"/>
    <row r="1170" s="320" customFormat="1"/>
    <row r="1171" s="320" customFormat="1"/>
    <row r="1172" s="320" customFormat="1"/>
    <row r="1173" s="320" customFormat="1"/>
    <row r="1174" s="320" customFormat="1"/>
    <row r="1175" s="320" customFormat="1"/>
    <row r="1176" s="320" customFormat="1"/>
    <row r="1177" s="320" customFormat="1"/>
    <row r="1178" s="320" customFormat="1"/>
    <row r="1179" s="320" customFormat="1"/>
    <row r="1180" s="320" customFormat="1"/>
    <row r="1181" s="320" customFormat="1"/>
    <row r="1182" s="320" customFormat="1"/>
    <row r="1183" s="320" customFormat="1"/>
    <row r="1184" s="320" customFormat="1"/>
    <row r="1185" s="320" customFormat="1"/>
    <row r="1186" s="320" customFormat="1"/>
    <row r="1187" s="320" customFormat="1"/>
    <row r="1188" s="320" customFormat="1"/>
    <row r="1189" s="320" customFormat="1"/>
    <row r="1190" s="320" customFormat="1"/>
    <row r="1191" s="320" customFormat="1"/>
    <row r="1192" s="320" customFormat="1"/>
    <row r="1193" s="320" customFormat="1"/>
    <row r="1194" s="320" customFormat="1"/>
    <row r="1195" s="320" customFormat="1"/>
    <row r="1196" s="320" customFormat="1"/>
    <row r="1197" s="320" customFormat="1"/>
    <row r="1198" s="320" customFormat="1"/>
    <row r="1199" s="320" customFormat="1"/>
    <row r="1200" s="320" customFormat="1"/>
    <row r="1201" s="320" customFormat="1"/>
    <row r="1202" s="320" customFormat="1"/>
    <row r="1203" s="320" customFormat="1"/>
    <row r="1204" s="320" customFormat="1"/>
    <row r="1205" s="320" customFormat="1"/>
    <row r="1206" s="320" customFormat="1"/>
    <row r="1207" s="320" customFormat="1"/>
    <row r="1208" s="320" customFormat="1"/>
    <row r="1209" s="320" customFormat="1"/>
    <row r="1210" s="320" customFormat="1"/>
    <row r="1211" s="320" customFormat="1"/>
    <row r="1212" s="320" customFormat="1"/>
    <row r="1213" s="320" customFormat="1"/>
    <row r="1214" s="320" customFormat="1"/>
    <row r="1215" s="320" customFormat="1"/>
    <row r="1216" s="320" customFormat="1"/>
    <row r="1217" s="320" customFormat="1"/>
    <row r="1218" s="320" customFormat="1"/>
    <row r="1219" s="320" customFormat="1"/>
    <row r="1220" s="320" customFormat="1"/>
    <row r="1221" s="320" customFormat="1"/>
    <row r="1222" s="320" customFormat="1"/>
    <row r="1223" s="320" customFormat="1"/>
    <row r="1224" s="320" customFormat="1"/>
    <row r="1225" s="320" customFormat="1"/>
    <row r="1226" s="320" customFormat="1"/>
    <row r="1227" s="320" customFormat="1"/>
    <row r="1228" s="320" customFormat="1"/>
    <row r="1229" s="320" customFormat="1"/>
    <row r="1230" s="320" customFormat="1"/>
    <row r="1231" s="320" customFormat="1"/>
    <row r="1232" s="320" customFormat="1"/>
    <row r="1233" s="320" customFormat="1"/>
    <row r="1234" s="320" customFormat="1"/>
    <row r="1235" s="320" customFormat="1"/>
    <row r="1236" s="320" customFormat="1"/>
    <row r="1237" s="320" customFormat="1"/>
    <row r="1238" s="320" customFormat="1"/>
    <row r="1239" s="320" customFormat="1"/>
    <row r="1240" s="320" customFormat="1"/>
    <row r="1241" s="320" customFormat="1"/>
    <row r="1242" s="320" customFormat="1"/>
    <row r="1243" s="320" customFormat="1"/>
    <row r="1244" s="320" customFormat="1"/>
    <row r="1245" s="320" customFormat="1"/>
    <row r="1246" s="320" customFormat="1"/>
    <row r="1247" s="320" customFormat="1"/>
    <row r="1248" s="320" customFormat="1"/>
    <row r="1249" s="320" customFormat="1"/>
    <row r="1250" s="320" customFormat="1"/>
    <row r="1251" s="320" customFormat="1"/>
    <row r="1252" s="320" customFormat="1"/>
    <row r="1253" s="320" customFormat="1"/>
    <row r="1254" s="320" customFormat="1"/>
    <row r="1255" s="320" customFormat="1"/>
    <row r="1256" s="320" customFormat="1"/>
    <row r="1257" s="320" customFormat="1"/>
    <row r="1258" s="320" customFormat="1"/>
    <row r="1259" s="320" customFormat="1"/>
    <row r="1260" s="320" customFormat="1"/>
    <row r="1261" s="320" customFormat="1"/>
    <row r="1262" s="320" customFormat="1"/>
    <row r="1263" s="320" customFormat="1"/>
    <row r="1264" s="320" customFormat="1"/>
    <row r="1265" s="320" customFormat="1"/>
    <row r="1266" s="320" customFormat="1"/>
    <row r="1267" s="320" customFormat="1"/>
    <row r="1268" s="320" customFormat="1"/>
    <row r="1269" s="320" customFormat="1"/>
    <row r="1270" s="320" customFormat="1"/>
    <row r="1271" s="320" customFormat="1"/>
    <row r="1272" s="320" customFormat="1"/>
    <row r="1273" s="320" customFormat="1"/>
    <row r="1274" s="320" customFormat="1"/>
    <row r="1275" s="320" customFormat="1"/>
    <row r="1276" s="320" customFormat="1"/>
    <row r="1277" s="320" customFormat="1"/>
    <row r="1278" s="320" customFormat="1"/>
    <row r="1279" s="320" customFormat="1"/>
    <row r="1280" s="320" customFormat="1"/>
    <row r="1281" s="320" customFormat="1"/>
    <row r="1282" s="320" customFormat="1"/>
    <row r="1283" s="320" customFormat="1"/>
    <row r="1284" s="320" customFormat="1"/>
    <row r="1285" s="320" customFormat="1"/>
    <row r="1286" s="320" customFormat="1"/>
    <row r="1287" s="320" customFormat="1"/>
    <row r="1288" s="320" customFormat="1"/>
    <row r="1289" s="320" customFormat="1"/>
    <row r="1290" s="320" customFormat="1"/>
    <row r="1291" s="320" customFormat="1"/>
    <row r="1292" s="320" customFormat="1"/>
    <row r="1293" s="320" customFormat="1"/>
    <row r="1294" s="320" customFormat="1"/>
    <row r="1295" s="320" customFormat="1"/>
    <row r="1296" s="320" customFormat="1"/>
    <row r="1297" s="320" customFormat="1"/>
    <row r="1298" s="320" customFormat="1"/>
    <row r="1299" s="320" customFormat="1"/>
    <row r="1300" s="320" customFormat="1"/>
    <row r="1301" s="320" customFormat="1"/>
    <row r="1302" s="320" customFormat="1"/>
    <row r="1303" s="320" customFormat="1"/>
    <row r="1304" s="320" customFormat="1"/>
    <row r="1305" s="320" customFormat="1"/>
    <row r="1306" s="320" customFormat="1"/>
    <row r="1307" s="320" customFormat="1"/>
    <row r="1308" s="320" customFormat="1"/>
    <row r="1309" s="320" customFormat="1"/>
    <row r="1310" s="320" customFormat="1"/>
    <row r="1311" s="320" customFormat="1"/>
    <row r="1312" s="320" customFormat="1"/>
    <row r="1313" s="320" customFormat="1"/>
    <row r="1314" s="320" customFormat="1"/>
    <row r="1315" s="320" customFormat="1"/>
    <row r="1316" s="320" customFormat="1"/>
    <row r="1317" s="320" customFormat="1"/>
    <row r="1318" s="320" customFormat="1"/>
    <row r="1319" s="320" customFormat="1"/>
    <row r="1320" s="320" customFormat="1"/>
    <row r="1321" s="320" customFormat="1"/>
    <row r="1322" s="320" customFormat="1"/>
    <row r="1323" s="320" customFormat="1"/>
    <row r="1324" s="320" customFormat="1"/>
    <row r="1325" s="320" customFormat="1"/>
    <row r="1326" s="320" customFormat="1"/>
    <row r="1327" s="320" customFormat="1"/>
    <row r="1328" s="320" customFormat="1"/>
    <row r="1329" s="320" customFormat="1"/>
    <row r="1330" s="320" customFormat="1"/>
    <row r="1331" s="320" customFormat="1"/>
    <row r="1332" s="320" customFormat="1"/>
    <row r="1333" s="320" customFormat="1"/>
    <row r="1334" s="320" customFormat="1"/>
    <row r="1335" s="320" customFormat="1"/>
    <row r="1336" s="320" customFormat="1"/>
    <row r="1337" s="320" customFormat="1"/>
    <row r="1338" s="320" customFormat="1"/>
    <row r="1339" s="320" customFormat="1"/>
    <row r="1340" s="320" customFormat="1"/>
    <row r="1341" s="320" customFormat="1"/>
    <row r="1342" s="320" customFormat="1"/>
    <row r="1343" s="320" customFormat="1"/>
    <row r="1344" s="320" customFormat="1"/>
    <row r="1345" s="320" customFormat="1"/>
    <row r="1346" s="320" customFormat="1"/>
    <row r="1347" s="320" customFormat="1"/>
    <row r="1348" s="320" customFormat="1"/>
    <row r="1349" s="320" customFormat="1"/>
    <row r="1350" s="320" customFormat="1"/>
    <row r="1351" s="320" customFormat="1"/>
    <row r="1352" s="320" customFormat="1"/>
    <row r="1353" s="320" customFormat="1"/>
    <row r="1354" s="320" customFormat="1"/>
    <row r="1355" s="320" customFormat="1"/>
    <row r="1356" s="320" customFormat="1"/>
    <row r="1357" s="320" customFormat="1"/>
    <row r="1358" s="320" customFormat="1"/>
    <row r="1359" s="320" customFormat="1"/>
    <row r="1360" s="320" customFormat="1"/>
    <row r="1361" s="320" customFormat="1"/>
    <row r="1362" s="320" customFormat="1"/>
    <row r="1363" s="320" customFormat="1"/>
    <row r="1364" s="320" customFormat="1"/>
    <row r="1365" s="320" customFormat="1"/>
    <row r="1366" s="320" customFormat="1"/>
    <row r="1367" s="320" customFormat="1"/>
    <row r="1368" s="320" customFormat="1"/>
    <row r="1369" s="320" customFormat="1"/>
    <row r="1370" s="320" customFormat="1"/>
    <row r="1371" s="320" customFormat="1"/>
    <row r="1372" s="320" customFormat="1"/>
    <row r="1373" s="320" customFormat="1"/>
    <row r="1374" s="320" customFormat="1"/>
    <row r="1375" s="320" customFormat="1"/>
    <row r="1376" s="320" customFormat="1"/>
    <row r="1377" s="320" customFormat="1"/>
    <row r="1378" s="320" customFormat="1"/>
    <row r="1379" s="320" customFormat="1"/>
    <row r="1380" s="320" customFormat="1"/>
    <row r="1381" s="320" customFormat="1"/>
    <row r="1382" s="320" customFormat="1"/>
    <row r="1383" s="320" customFormat="1"/>
    <row r="1384" s="320" customFormat="1"/>
    <row r="1385" s="320" customFormat="1"/>
    <row r="1386" s="320" customFormat="1"/>
    <row r="1387" s="320" customFormat="1"/>
    <row r="1388" s="320" customFormat="1"/>
    <row r="1389" s="320" customFormat="1"/>
    <row r="1390" s="320" customFormat="1"/>
    <row r="1391" s="320" customFormat="1"/>
    <row r="1392" s="320" customFormat="1"/>
    <row r="1393" s="320" customFormat="1"/>
    <row r="1394" s="320" customFormat="1"/>
    <row r="1395" s="320" customFormat="1"/>
    <row r="1396" s="320" customFormat="1"/>
    <row r="1397" s="320" customFormat="1"/>
    <row r="1398" s="320" customFormat="1"/>
    <row r="1399" s="320" customFormat="1"/>
    <row r="1400" s="320" customFormat="1"/>
    <row r="1401" s="320" customFormat="1"/>
    <row r="1402" s="320" customFormat="1"/>
    <row r="1403" s="320" customFormat="1"/>
    <row r="1404" s="320" customFormat="1"/>
    <row r="1405" s="320" customFormat="1"/>
    <row r="1406" s="320" customFormat="1"/>
    <row r="1407" s="320" customFormat="1"/>
    <row r="1408" s="320" customFormat="1"/>
    <row r="1409" s="320" customFormat="1"/>
    <row r="1410" s="320" customFormat="1"/>
    <row r="1411" s="320" customFormat="1"/>
    <row r="1412" s="320" customFormat="1"/>
    <row r="1413" s="320" customFormat="1"/>
    <row r="1414" s="320" customFormat="1"/>
    <row r="1415" s="320" customFormat="1"/>
    <row r="1416" s="320" customFormat="1"/>
    <row r="1417" s="320" customFormat="1"/>
    <row r="1418" s="320" customFormat="1"/>
    <row r="1419" s="320" customFormat="1"/>
    <row r="1420" s="320" customFormat="1"/>
    <row r="1421" s="320" customFormat="1"/>
    <row r="1422" s="320" customFormat="1"/>
    <row r="1423" s="320" customFormat="1"/>
    <row r="1424" s="320" customFormat="1"/>
    <row r="1425" s="320" customFormat="1"/>
    <row r="1426" s="320" customFormat="1"/>
    <row r="1427" s="320" customFormat="1"/>
    <row r="1428" s="320" customFormat="1"/>
    <row r="1429" s="320" customFormat="1"/>
    <row r="1430" s="320" customFormat="1"/>
    <row r="1431" s="320" customFormat="1"/>
    <row r="1432" s="320" customFormat="1"/>
    <row r="1433" s="320" customFormat="1"/>
    <row r="1434" s="320" customFormat="1"/>
    <row r="1435" s="320" customFormat="1"/>
    <row r="1436" s="320" customFormat="1"/>
    <row r="1437" s="320" customFormat="1"/>
    <row r="1438" s="320" customFormat="1"/>
    <row r="1439" s="320" customFormat="1"/>
    <row r="1440" s="320" customFormat="1"/>
    <row r="1441" s="320" customFormat="1"/>
    <row r="1442" s="320" customFormat="1"/>
    <row r="1443" s="320" customFormat="1"/>
    <row r="1444" s="320" customFormat="1"/>
    <row r="1445" s="320" customFormat="1"/>
    <row r="1446" s="320" customFormat="1"/>
    <row r="1447" s="320" customFormat="1"/>
    <row r="1448" s="320" customFormat="1"/>
    <row r="1449" s="320" customFormat="1"/>
    <row r="1450" s="320" customFormat="1"/>
    <row r="1451" s="320" customFormat="1"/>
    <row r="1452" s="320" customFormat="1"/>
    <row r="1453" s="320" customFormat="1"/>
    <row r="1454" s="320" customFormat="1"/>
    <row r="1455" s="320" customFormat="1"/>
    <row r="1456" s="320" customFormat="1"/>
    <row r="1457" s="320" customFormat="1"/>
    <row r="1458" s="320" customFormat="1"/>
    <row r="1459" s="320" customFormat="1"/>
    <row r="1460" s="320" customFormat="1"/>
    <row r="1461" s="320" customFormat="1"/>
    <row r="1462" s="320" customFormat="1"/>
    <row r="1463" s="320" customFormat="1"/>
    <row r="1464" s="320" customFormat="1"/>
    <row r="1465" s="320" customFormat="1"/>
    <row r="1466" s="320" customFormat="1"/>
    <row r="1467" s="320" customFormat="1"/>
    <row r="1468" s="320" customFormat="1"/>
    <row r="1469" s="320" customFormat="1"/>
    <row r="1470" s="320" customFormat="1"/>
    <row r="1471" s="320" customFormat="1"/>
    <row r="1472" s="320" customFormat="1"/>
    <row r="1473" s="320" customFormat="1"/>
    <row r="1474" s="320" customFormat="1"/>
    <row r="1475" s="320" customFormat="1"/>
    <row r="1476" s="320" customFormat="1"/>
    <row r="1477" s="320" customFormat="1"/>
    <row r="1478" s="320" customFormat="1"/>
    <row r="1479" s="320" customFormat="1"/>
    <row r="1480" s="320" customFormat="1"/>
    <row r="1481" s="320" customFormat="1"/>
    <row r="1482" s="320" customFormat="1"/>
    <row r="1483" s="320" customFormat="1"/>
    <row r="1484" s="320" customFormat="1"/>
    <row r="1485" s="320" customFormat="1"/>
    <row r="1486" s="320" customFormat="1"/>
    <row r="1487" s="320" customFormat="1"/>
    <row r="1488" s="320" customFormat="1"/>
    <row r="1489" s="320" customFormat="1"/>
    <row r="1490" s="320" customFormat="1"/>
    <row r="1491" s="320" customFormat="1"/>
    <row r="1492" s="320" customFormat="1"/>
    <row r="1493" s="320" customFormat="1"/>
    <row r="1494" s="320" customFormat="1"/>
    <row r="1495" s="320" customFormat="1"/>
    <row r="1496" s="320" customFormat="1"/>
    <row r="1497" s="320" customFormat="1"/>
    <row r="1498" s="320" customFormat="1"/>
    <row r="1499" s="320" customFormat="1"/>
    <row r="1500" s="320" customFormat="1"/>
    <row r="1501" s="320" customFormat="1"/>
    <row r="1502" s="320" customFormat="1"/>
    <row r="1503" s="320" customFormat="1"/>
    <row r="1504" s="320" customFormat="1"/>
    <row r="1505" s="320" customFormat="1"/>
    <row r="1506" s="320" customFormat="1"/>
    <row r="1507" s="320" customFormat="1"/>
    <row r="1508" s="320" customFormat="1"/>
    <row r="1509" s="320" customFormat="1"/>
    <row r="1510" s="320" customFormat="1"/>
    <row r="1511" s="320" customFormat="1"/>
    <row r="1512" s="320" customFormat="1"/>
    <row r="1513" s="320" customFormat="1"/>
    <row r="1514" s="320" customFormat="1"/>
    <row r="1515" s="320" customFormat="1"/>
    <row r="1516" s="320" customFormat="1"/>
    <row r="1517" s="320" customFormat="1"/>
    <row r="1518" s="320" customFormat="1"/>
    <row r="1519" s="320" customFormat="1"/>
    <row r="1520" s="320" customFormat="1"/>
    <row r="1521" s="320" customFormat="1"/>
    <row r="1522" s="320" customFormat="1"/>
    <row r="1523" s="320" customFormat="1"/>
    <row r="1524" s="320" customFormat="1"/>
    <row r="1525" s="320" customFormat="1"/>
    <row r="1526" s="320" customFormat="1"/>
    <row r="1527" s="320" customFormat="1"/>
    <row r="1528" s="320" customFormat="1"/>
    <row r="1529" s="320" customFormat="1"/>
    <row r="1530" s="320" customFormat="1"/>
    <row r="1531" s="320" customFormat="1"/>
    <row r="1532" s="320" customFormat="1"/>
    <row r="1533" s="320" customFormat="1"/>
    <row r="1534" s="320" customFormat="1"/>
    <row r="1535" s="320" customFormat="1"/>
    <row r="1536" s="320" customFormat="1"/>
    <row r="1537" s="320" customFormat="1"/>
    <row r="1538" s="320" customFormat="1"/>
    <row r="1539" s="320" customFormat="1"/>
    <row r="1540" s="320" customFormat="1"/>
    <row r="1541" s="320" customFormat="1"/>
    <row r="1542" s="320" customFormat="1"/>
    <row r="1543" s="320" customFormat="1"/>
    <row r="1544" s="320" customFormat="1"/>
    <row r="1545" s="320" customFormat="1"/>
    <row r="1546" s="320" customFormat="1"/>
    <row r="1547" s="320" customFormat="1"/>
    <row r="1548" s="320" customFormat="1"/>
    <row r="1549" s="320" customFormat="1"/>
    <row r="1550" s="320" customFormat="1"/>
    <row r="1551" s="320" customFormat="1"/>
    <row r="1552" s="320" customFormat="1"/>
    <row r="1553" s="320" customFormat="1"/>
    <row r="1554" s="320" customFormat="1"/>
    <row r="1555" s="320" customFormat="1"/>
    <row r="1556" s="320" customFormat="1"/>
    <row r="1557" s="320" customFormat="1"/>
    <row r="1558" s="320" customFormat="1"/>
    <row r="1559" s="320" customFormat="1"/>
    <row r="1560" s="320" customFormat="1"/>
    <row r="1561" s="320" customFormat="1"/>
    <row r="1562" s="320" customFormat="1"/>
    <row r="1563" s="320" customFormat="1"/>
    <row r="1564" s="320" customFormat="1"/>
    <row r="1565" s="320" customFormat="1"/>
    <row r="1566" s="320" customFormat="1"/>
    <row r="1567" s="320" customFormat="1"/>
    <row r="1568" s="320" customFormat="1"/>
    <row r="1569" s="320" customFormat="1"/>
    <row r="1570" s="320" customFormat="1"/>
    <row r="1571" s="320" customFormat="1"/>
    <row r="1572" s="320" customFormat="1"/>
    <row r="1573" s="320" customFormat="1"/>
    <row r="1574" s="320" customFormat="1"/>
    <row r="1575" s="320" customFormat="1"/>
    <row r="1576" s="320" customFormat="1"/>
    <row r="1577" s="320" customFormat="1"/>
    <row r="1578" s="320" customFormat="1"/>
    <row r="1579" s="320" customFormat="1"/>
    <row r="1580" s="320" customFormat="1"/>
    <row r="1581" s="320" customFormat="1"/>
    <row r="1582" s="320" customFormat="1"/>
    <row r="1583" s="320" customFormat="1"/>
    <row r="1584" s="320" customFormat="1"/>
    <row r="1585" s="320" customFormat="1"/>
    <row r="1586" s="320" customFormat="1"/>
    <row r="1587" s="320" customFormat="1"/>
    <row r="1588" s="320" customFormat="1"/>
    <row r="1589" s="320" customFormat="1"/>
    <row r="1590" s="320" customFormat="1"/>
    <row r="1591" s="320" customFormat="1"/>
    <row r="1592" s="320" customFormat="1"/>
    <row r="1593" s="320" customFormat="1"/>
    <row r="1594" s="320" customFormat="1"/>
    <row r="1595" s="320" customFormat="1"/>
    <row r="1596" s="320" customFormat="1"/>
    <row r="1597" s="320" customFormat="1"/>
    <row r="1598" s="320" customFormat="1"/>
    <row r="1599" s="320" customFormat="1"/>
    <row r="1600" s="320" customFormat="1"/>
    <row r="1601" s="320" customFormat="1"/>
    <row r="1602" s="320" customFormat="1"/>
    <row r="1603" s="320" customFormat="1"/>
    <row r="1604" s="320" customFormat="1"/>
    <row r="1605" s="320" customFormat="1"/>
    <row r="1606" s="320" customFormat="1"/>
    <row r="1607" s="320" customFormat="1"/>
    <row r="1608" s="320" customFormat="1"/>
    <row r="1609" s="320" customFormat="1"/>
    <row r="1610" s="320" customFormat="1"/>
    <row r="1611" s="320" customFormat="1"/>
    <row r="1612" s="320" customFormat="1"/>
    <row r="1613" s="320" customFormat="1"/>
    <row r="1614" s="320" customFormat="1"/>
    <row r="1615" s="320" customFormat="1"/>
    <row r="1616" s="320" customFormat="1"/>
    <row r="1617" s="320" customFormat="1"/>
    <row r="1618" s="320" customFormat="1"/>
    <row r="1619" s="320" customFormat="1"/>
    <row r="1620" s="320" customFormat="1"/>
    <row r="1621" s="320" customFormat="1"/>
    <row r="1622" s="320" customFormat="1"/>
    <row r="1623" s="320" customFormat="1"/>
    <row r="1624" s="320" customFormat="1"/>
    <row r="1625" s="320" customFormat="1"/>
    <row r="1626" s="320" customFormat="1"/>
    <row r="1627" s="320" customFormat="1"/>
    <row r="1628" s="320" customFormat="1"/>
    <row r="1629" s="320" customFormat="1"/>
    <row r="1630" s="320" customFormat="1"/>
    <row r="1631" s="320" customFormat="1"/>
    <row r="1632" s="320" customFormat="1"/>
    <row r="1633" s="320" customFormat="1"/>
    <row r="1634" s="320" customFormat="1"/>
    <row r="1635" s="320" customFormat="1"/>
    <row r="1636" s="320" customFormat="1"/>
    <row r="1637" s="320" customFormat="1"/>
    <row r="1638" s="320" customFormat="1"/>
    <row r="1639" s="320" customFormat="1"/>
    <row r="1640" s="320" customFormat="1"/>
    <row r="1641" s="320" customFormat="1"/>
    <row r="1642" s="320" customFormat="1"/>
    <row r="1643" s="320" customFormat="1"/>
    <row r="1644" s="320" customFormat="1"/>
    <row r="1645" s="320" customFormat="1"/>
    <row r="1646" s="320" customFormat="1"/>
    <row r="1647" s="320" customFormat="1"/>
    <row r="1648" s="320" customFormat="1"/>
    <row r="1649" s="320" customFormat="1"/>
    <row r="1650" s="320" customFormat="1"/>
    <row r="1651" s="320" customFormat="1"/>
    <row r="1652" s="320" customFormat="1"/>
    <row r="1653" s="320" customFormat="1"/>
    <row r="1654" s="320" customFormat="1"/>
    <row r="1655" s="320" customFormat="1"/>
    <row r="1656" s="320" customFormat="1"/>
    <row r="1657" s="320" customFormat="1"/>
    <row r="1658" s="320" customFormat="1"/>
    <row r="1659" s="320" customFormat="1"/>
    <row r="1660" s="320" customFormat="1"/>
    <row r="1661" s="320" customFormat="1"/>
    <row r="1662" s="320" customFormat="1"/>
    <row r="1663" s="320" customFormat="1"/>
    <row r="1664" s="320" customFormat="1"/>
    <row r="1665" s="320" customFormat="1"/>
    <row r="1666" s="320" customFormat="1"/>
    <row r="1667" s="320" customFormat="1"/>
    <row r="1668" s="320" customFormat="1"/>
    <row r="1669" s="320" customFormat="1"/>
    <row r="1670" s="320" customFormat="1"/>
    <row r="1671" s="320" customFormat="1"/>
    <row r="1672" s="320" customFormat="1"/>
    <row r="1673" s="320" customFormat="1"/>
    <row r="1674" s="320" customFormat="1"/>
    <row r="1675" s="320" customFormat="1"/>
    <row r="1676" s="320" customFormat="1"/>
    <row r="1677" s="320" customFormat="1"/>
    <row r="1678" s="320" customFormat="1"/>
    <row r="1679" s="320" customFormat="1"/>
    <row r="1680" s="320" customFormat="1"/>
    <row r="1681" s="320" customFormat="1"/>
    <row r="1682" s="320" customFormat="1"/>
    <row r="1683" s="320" customFormat="1"/>
    <row r="1684" s="320" customFormat="1"/>
    <row r="1685" s="320" customFormat="1"/>
    <row r="1686" s="320" customFormat="1"/>
    <row r="1687" s="320" customFormat="1"/>
    <row r="1688" s="320" customFormat="1"/>
    <row r="1689" s="320" customFormat="1"/>
    <row r="1690" s="320" customFormat="1"/>
    <row r="1691" s="320" customFormat="1"/>
    <row r="1692" s="320" customFormat="1"/>
    <row r="1693" s="320" customFormat="1"/>
    <row r="1694" s="320" customFormat="1"/>
    <row r="1695" s="320" customFormat="1"/>
    <row r="1696" s="320" customFormat="1"/>
    <row r="1697" s="320" customFormat="1"/>
    <row r="1698" s="320" customFormat="1"/>
    <row r="1699" s="320" customFormat="1"/>
    <row r="1700" s="320" customFormat="1"/>
    <row r="1701" s="320" customFormat="1"/>
    <row r="1702" s="320" customFormat="1"/>
    <row r="1703" s="320" customFormat="1"/>
    <row r="1704" s="320" customFormat="1"/>
    <row r="1705" s="320" customFormat="1"/>
    <row r="1706" s="320" customFormat="1"/>
    <row r="1707" s="320" customFormat="1"/>
    <row r="1708" s="320" customFormat="1"/>
    <row r="1709" s="320" customFormat="1"/>
    <row r="1710" s="320" customFormat="1"/>
    <row r="1711" s="320" customFormat="1"/>
    <row r="1712" s="320" customFormat="1"/>
    <row r="1713" s="320" customFormat="1"/>
    <row r="1714" s="320" customFormat="1"/>
    <row r="1715" s="320" customFormat="1"/>
    <row r="1716" s="320" customFormat="1"/>
    <row r="1717" s="320" customFormat="1"/>
    <row r="1718" s="320" customFormat="1"/>
    <row r="1719" s="320" customFormat="1"/>
    <row r="1720" s="320" customFormat="1"/>
    <row r="1721" s="320" customFormat="1"/>
    <row r="1722" s="320" customFormat="1"/>
    <row r="1723" s="320" customFormat="1"/>
    <row r="1724" s="320" customFormat="1"/>
    <row r="1725" s="320" customFormat="1"/>
    <row r="1726" s="320" customFormat="1"/>
    <row r="1727" s="320" customFormat="1"/>
    <row r="1728" s="320" customFormat="1"/>
    <row r="1729" s="320" customFormat="1"/>
    <row r="1730" s="320" customFormat="1"/>
    <row r="1731" s="320" customFormat="1"/>
    <row r="1732" s="320" customFormat="1"/>
    <row r="1733" s="320" customFormat="1"/>
    <row r="1734" s="320" customFormat="1"/>
    <row r="1735" s="320" customFormat="1"/>
    <row r="1736" s="320" customFormat="1"/>
    <row r="1737" s="320" customFormat="1"/>
    <row r="1738" s="320" customFormat="1"/>
    <row r="1739" s="320" customFormat="1"/>
    <row r="1740" s="320" customFormat="1"/>
    <row r="1741" s="320" customFormat="1"/>
    <row r="1742" s="320" customFormat="1"/>
    <row r="1743" s="320" customFormat="1"/>
    <row r="1744" s="320" customFormat="1"/>
    <row r="1745" s="320" customFormat="1"/>
    <row r="1746" s="320" customFormat="1"/>
    <row r="1747" s="320" customFormat="1"/>
    <row r="1748" s="320" customFormat="1"/>
    <row r="1749" s="320" customFormat="1"/>
    <row r="1750" s="320" customFormat="1"/>
    <row r="1751" s="320" customFormat="1"/>
    <row r="1752" s="320" customFormat="1"/>
    <row r="1753" s="320" customFormat="1"/>
    <row r="1754" s="320" customFormat="1"/>
    <row r="1755" s="320" customFormat="1"/>
    <row r="1756" s="320" customFormat="1"/>
    <row r="1757" s="320" customFormat="1"/>
    <row r="1758" s="320" customFormat="1"/>
    <row r="1759" s="320" customFormat="1"/>
    <row r="1760" s="320" customFormat="1"/>
    <row r="1761" s="320" customFormat="1"/>
    <row r="1762" s="320" customFormat="1"/>
    <row r="1763" s="320" customFormat="1"/>
    <row r="1764" s="320" customFormat="1"/>
    <row r="1765" s="320" customFormat="1"/>
    <row r="1766" s="320" customFormat="1"/>
    <row r="1767" s="320" customFormat="1"/>
    <row r="1768" s="320" customFormat="1"/>
    <row r="1769" s="320" customFormat="1"/>
    <row r="1770" s="320" customFormat="1"/>
    <row r="1771" s="320" customFormat="1"/>
    <row r="1772" s="320" customFormat="1"/>
    <row r="1773" s="320" customFormat="1"/>
    <row r="1774" s="320" customFormat="1"/>
    <row r="1775" s="320" customFormat="1"/>
    <row r="1776" s="320" customFormat="1"/>
    <row r="1777" s="320" customFormat="1"/>
    <row r="1778" s="320" customFormat="1"/>
    <row r="1779" s="320" customFormat="1"/>
    <row r="1780" s="320" customFormat="1"/>
    <row r="1781" s="320" customFormat="1"/>
    <row r="1782" s="320" customFormat="1"/>
    <row r="1783" s="320" customFormat="1"/>
    <row r="1784" s="320" customFormat="1"/>
    <row r="1785" s="320" customFormat="1"/>
    <row r="1786" s="320" customFormat="1"/>
    <row r="1787" s="320" customFormat="1"/>
    <row r="1788" s="320" customFormat="1"/>
    <row r="1789" s="320" customFormat="1"/>
    <row r="1790" s="320" customFormat="1"/>
    <row r="1791" s="320" customFormat="1"/>
    <row r="1792" s="320" customFormat="1"/>
    <row r="1793" s="320" customFormat="1"/>
    <row r="1794" s="320" customFormat="1"/>
    <row r="1795" s="320" customFormat="1"/>
    <row r="1796" s="320" customFormat="1"/>
    <row r="1797" s="320" customFormat="1"/>
    <row r="1798" s="320" customFormat="1"/>
    <row r="1799" s="320" customFormat="1"/>
    <row r="1800" s="320" customFormat="1"/>
    <row r="1801" s="320" customFormat="1"/>
    <row r="1802" s="320" customFormat="1"/>
    <row r="1803" s="320" customFormat="1"/>
    <row r="1804" s="320" customFormat="1"/>
    <row r="1805" s="320" customFormat="1"/>
    <row r="1806" s="320" customFormat="1"/>
    <row r="1807" s="320" customFormat="1"/>
    <row r="1808" s="320" customFormat="1"/>
    <row r="1809" s="320" customFormat="1"/>
    <row r="1810" s="320" customFormat="1"/>
    <row r="1811" s="320" customFormat="1"/>
    <row r="1812" s="320" customFormat="1"/>
    <row r="1813" s="320" customFormat="1"/>
    <row r="1814" s="320" customFormat="1"/>
    <row r="1815" s="320" customFormat="1"/>
    <row r="1816" s="320" customFormat="1"/>
    <row r="1817" s="320" customFormat="1"/>
    <row r="1818" s="320" customFormat="1"/>
    <row r="1819" s="320" customFormat="1"/>
    <row r="1820" s="320" customFormat="1"/>
    <row r="1821" s="320" customFormat="1"/>
    <row r="1822" s="320" customFormat="1"/>
    <row r="1823" s="320" customFormat="1"/>
    <row r="1824" s="320" customFormat="1"/>
    <row r="1825" s="320" customFormat="1"/>
    <row r="1826" s="320" customFormat="1"/>
    <row r="1827" s="320" customFormat="1"/>
    <row r="1828" s="320" customFormat="1"/>
    <row r="1829" s="320" customFormat="1"/>
    <row r="1830" s="320" customFormat="1"/>
    <row r="1831" s="320" customFormat="1"/>
    <row r="1832" s="320" customFormat="1"/>
    <row r="1833" s="320" customFormat="1"/>
    <row r="1834" s="320" customFormat="1"/>
    <row r="1835" s="320" customFormat="1"/>
    <row r="1836" s="320" customFormat="1"/>
    <row r="1837" s="320" customFormat="1"/>
    <row r="1838" s="320" customFormat="1"/>
    <row r="1839" s="320" customFormat="1"/>
    <row r="1840" s="320" customFormat="1"/>
    <row r="1841" s="320" customFormat="1"/>
    <row r="1842" s="320" customFormat="1"/>
    <row r="1843" s="320" customFormat="1"/>
    <row r="1844" s="320" customFormat="1"/>
    <row r="1845" s="320" customFormat="1"/>
    <row r="1846" s="320" customFormat="1"/>
    <row r="1847" s="320" customFormat="1"/>
    <row r="1848" s="320" customFormat="1"/>
    <row r="1849" s="320" customFormat="1"/>
    <row r="1850" s="320" customFormat="1"/>
    <row r="1851" s="320" customFormat="1"/>
    <row r="1852" s="320" customFormat="1"/>
    <row r="1853" s="320" customFormat="1"/>
    <row r="1854" s="320" customFormat="1"/>
    <row r="1855" s="320" customFormat="1"/>
    <row r="1856" s="320" customFormat="1"/>
    <row r="1857" s="320" customFormat="1"/>
    <row r="1858" s="320" customFormat="1"/>
    <row r="1859" s="320" customFormat="1"/>
    <row r="1860" s="320" customFormat="1"/>
    <row r="1861" s="320" customFormat="1"/>
    <row r="1862" s="320" customFormat="1"/>
    <row r="1863" s="320" customFormat="1"/>
    <row r="1864" s="320" customFormat="1"/>
    <row r="1865" s="320" customFormat="1"/>
    <row r="1866" s="320" customFormat="1"/>
    <row r="1867" s="320" customFormat="1"/>
    <row r="1868" s="320" customFormat="1"/>
    <row r="1869" s="320" customFormat="1"/>
    <row r="1870" s="320" customFormat="1"/>
    <row r="1871" s="320" customFormat="1"/>
    <row r="1872" s="320" customFormat="1"/>
    <row r="1873" s="320" customFormat="1"/>
    <row r="1874" s="320" customFormat="1"/>
    <row r="1875" s="320" customFormat="1"/>
    <row r="1876" s="320" customFormat="1"/>
    <row r="1877" s="320" customFormat="1"/>
    <row r="1878" s="320" customFormat="1"/>
    <row r="1879" s="320" customFormat="1"/>
    <row r="1880" s="320" customFormat="1"/>
    <row r="1881" s="320" customFormat="1"/>
    <row r="1882" s="320" customFormat="1"/>
    <row r="1883" s="320" customFormat="1"/>
    <row r="1884" s="320" customFormat="1"/>
    <row r="1885" s="320" customFormat="1"/>
    <row r="1886" s="320" customFormat="1"/>
    <row r="1887" s="320" customFormat="1"/>
    <row r="1888" s="320" customFormat="1"/>
    <row r="1889" s="320" customFormat="1"/>
    <row r="1890" s="320" customFormat="1"/>
    <row r="1891" s="320" customFormat="1"/>
    <row r="1892" s="320" customFormat="1"/>
    <row r="1893" s="320" customFormat="1"/>
    <row r="1894" s="320" customFormat="1"/>
    <row r="1895" s="320" customFormat="1"/>
    <row r="1896" s="320" customFormat="1"/>
    <row r="1897" s="320" customFormat="1"/>
    <row r="1898" s="320" customFormat="1"/>
    <row r="1899" s="320" customFormat="1"/>
    <row r="1900" s="320" customFormat="1"/>
    <row r="1901" s="320" customFormat="1"/>
    <row r="1902" s="320" customFormat="1"/>
    <row r="1903" s="320" customFormat="1"/>
    <row r="1904" s="320" customFormat="1"/>
    <row r="1905" s="320" customFormat="1"/>
    <row r="1906" s="320" customFormat="1"/>
    <row r="1907" s="320" customFormat="1"/>
    <row r="1908" s="320" customFormat="1"/>
    <row r="1909" s="320" customFormat="1"/>
    <row r="1910" s="320" customFormat="1"/>
    <row r="1911" s="320" customFormat="1"/>
    <row r="1912" s="320" customFormat="1"/>
    <row r="1913" s="320" customFormat="1"/>
    <row r="1914" s="320" customFormat="1"/>
    <row r="1915" s="320" customFormat="1"/>
    <row r="1916" s="320" customFormat="1"/>
    <row r="1917" s="320" customFormat="1"/>
    <row r="1918" s="320" customFormat="1"/>
    <row r="1919" s="320" customFormat="1"/>
    <row r="1920" s="320" customFormat="1"/>
    <row r="1921" s="320" customFormat="1"/>
    <row r="1922" s="320" customFormat="1"/>
    <row r="1923" s="320" customFormat="1"/>
    <row r="1924" s="320" customFormat="1"/>
    <row r="1925" s="320" customFormat="1"/>
    <row r="1926" s="320" customFormat="1"/>
    <row r="1927" s="320" customFormat="1"/>
    <row r="1928" s="320" customFormat="1"/>
    <row r="1929" s="320" customFormat="1"/>
    <row r="1930" s="320" customFormat="1"/>
    <row r="1931" s="320" customFormat="1"/>
    <row r="1932" s="320" customFormat="1"/>
    <row r="1933" s="320" customFormat="1"/>
    <row r="1934" s="320" customFormat="1"/>
    <row r="1935" s="320" customFormat="1"/>
    <row r="1936" s="320" customFormat="1"/>
    <row r="1937" s="320" customFormat="1"/>
    <row r="1938" s="320" customFormat="1"/>
    <row r="1939" s="320" customFormat="1"/>
    <row r="1940" s="320" customFormat="1"/>
    <row r="1941" s="320" customFormat="1"/>
    <row r="1942" s="320" customFormat="1"/>
    <row r="1943" s="320" customFormat="1"/>
    <row r="1944" s="320" customFormat="1"/>
    <row r="1945" s="320" customFormat="1"/>
    <row r="1946" s="320" customFormat="1"/>
    <row r="1947" s="320" customFormat="1"/>
    <row r="1948" s="320" customFormat="1"/>
    <row r="1949" s="320" customFormat="1"/>
    <row r="1950" s="320" customFormat="1"/>
    <row r="1951" s="320" customFormat="1"/>
    <row r="1952" s="320" customFormat="1"/>
    <row r="1953" s="320" customFormat="1"/>
    <row r="1954" s="320" customFormat="1"/>
    <row r="1955" s="320" customFormat="1"/>
    <row r="1956" s="320" customFormat="1"/>
    <row r="1957" s="320" customFormat="1"/>
    <row r="1958" s="320" customFormat="1"/>
    <row r="1959" s="320" customFormat="1"/>
    <row r="1960" s="320" customFormat="1"/>
    <row r="1961" s="320" customFormat="1"/>
    <row r="1962" s="320" customFormat="1"/>
    <row r="1963" s="320" customFormat="1"/>
    <row r="1964" s="320" customFormat="1"/>
    <row r="1965" s="320" customFormat="1"/>
    <row r="1966" s="320" customFormat="1"/>
    <row r="1967" s="320" customFormat="1"/>
    <row r="1968" s="320" customFormat="1"/>
    <row r="1969" s="320" customFormat="1"/>
    <row r="1970" s="320" customFormat="1"/>
    <row r="1971" s="320" customFormat="1"/>
    <row r="1972" s="320" customFormat="1"/>
    <row r="1973" s="320" customFormat="1"/>
    <row r="1974" s="320" customFormat="1"/>
    <row r="1975" s="320" customFormat="1"/>
    <row r="1976" s="320" customFormat="1"/>
    <row r="1977" s="320" customFormat="1"/>
    <row r="1978" s="320" customFormat="1"/>
    <row r="1979" s="320" customFormat="1"/>
    <row r="1980" s="320" customFormat="1"/>
    <row r="1981" s="320" customFormat="1"/>
    <row r="1982" s="320" customFormat="1"/>
    <row r="1983" s="320" customFormat="1"/>
    <row r="1984" s="320" customFormat="1"/>
    <row r="1985" s="320" customFormat="1"/>
    <row r="1986" s="320" customFormat="1"/>
    <row r="1987" s="320" customFormat="1"/>
    <row r="1988" s="320" customFormat="1"/>
    <row r="1989" s="320" customFormat="1"/>
    <row r="1990" s="320" customFormat="1"/>
    <row r="1991" s="320" customFormat="1"/>
    <row r="1992" s="320" customFormat="1"/>
    <row r="1993" s="320" customFormat="1"/>
    <row r="1994" s="320" customFormat="1"/>
    <row r="1995" s="320" customFormat="1"/>
    <row r="1996" s="320" customFormat="1"/>
    <row r="1997" s="320" customFormat="1"/>
    <row r="1998" s="320" customFormat="1"/>
    <row r="1999" s="320" customFormat="1"/>
    <row r="2000" s="320" customFormat="1"/>
    <row r="2001" s="320" customFormat="1"/>
    <row r="2002" s="320" customFormat="1"/>
    <row r="2003" s="320" customFormat="1"/>
    <row r="2004" s="320" customFormat="1"/>
    <row r="2005" s="320" customFormat="1"/>
    <row r="2006" s="320" customFormat="1"/>
    <row r="2007" s="320" customFormat="1"/>
    <row r="2008" s="320" customFormat="1"/>
    <row r="2009" s="320" customFormat="1"/>
    <row r="2010" s="320" customFormat="1"/>
    <row r="2011" s="320" customFormat="1"/>
    <row r="2012" s="320" customFormat="1"/>
    <row r="2013" s="320" customFormat="1"/>
    <row r="2014" s="320" customFormat="1"/>
    <row r="2015" s="320" customFormat="1"/>
    <row r="2016" s="320" customFormat="1"/>
    <row r="2017" s="320" customFormat="1"/>
    <row r="2018" s="320" customFormat="1"/>
    <row r="2019" s="320" customFormat="1"/>
    <row r="2020" s="320" customFormat="1"/>
    <row r="2021" s="320" customFormat="1"/>
    <row r="2022" s="320" customFormat="1"/>
    <row r="2023" s="320" customFormat="1"/>
    <row r="2024" s="320" customFormat="1"/>
    <row r="2025" s="320" customFormat="1"/>
    <row r="2026" s="320" customFormat="1"/>
    <row r="2027" s="320" customFormat="1"/>
    <row r="2028" s="320" customFormat="1"/>
    <row r="2029" s="320" customFormat="1"/>
    <row r="2030" s="320" customFormat="1"/>
  </sheetData>
  <conditionalFormatting sqref="B570">
    <cfRule type="duplicateValues" dxfId="1" priority="1"/>
    <cfRule type="duplicateValues" dxfId="0" priority="2"/>
  </conditionalFormatting>
  <hyperlinks>
    <hyperlink ref="C570" r:id="rId1" tooltip="OTDR ACTIVE MODULE 35 dB 4PORTS" display="https://nokia.lightning.force.com/lightning/r/01t3h00000038t1AAA/view" xr:uid="{4603418C-3074-4455-AC7D-14929C719128}"/>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DC03E-FB36-4036-8468-851E69BE3F94}">
  <sheetPr>
    <tabColor rgb="FFFF0000"/>
  </sheetPr>
  <dimension ref="B1:G2030"/>
  <sheetViews>
    <sheetView workbookViewId="0">
      <selection sqref="A1:XFD1048576"/>
    </sheetView>
  </sheetViews>
  <sheetFormatPr defaultColWidth="8" defaultRowHeight="13"/>
  <cols>
    <col min="1" max="1" width="8" style="319"/>
    <col min="2" max="2" width="15.08984375" style="319" customWidth="1"/>
    <col min="3" max="3" width="35.90625" style="319" bestFit="1" customWidth="1"/>
    <col min="4" max="4" width="7.6328125" style="319" bestFit="1" customWidth="1"/>
    <col min="5" max="5" width="9.453125" style="319" bestFit="1" customWidth="1"/>
    <col min="6" max="6" width="11" style="319" customWidth="1"/>
    <col min="7" max="7" width="9.453125" style="319" bestFit="1" customWidth="1"/>
    <col min="8" max="8" width="10" style="319" bestFit="1" customWidth="1"/>
    <col min="9" max="16384" width="8" style="319"/>
  </cols>
  <sheetData>
    <row r="1" spans="2:7">
      <c r="B1" s="371"/>
    </row>
    <row r="2" spans="2:7">
      <c r="E2" s="326" t="s">
        <v>6185</v>
      </c>
      <c r="F2" s="327">
        <v>46213</v>
      </c>
      <c r="G2" s="535"/>
    </row>
    <row r="3" spans="2:7">
      <c r="F3" s="535"/>
    </row>
    <row r="5" spans="2:7" s="394" customFormat="1">
      <c r="B5" s="646" t="s">
        <v>14048</v>
      </c>
      <c r="C5" s="647"/>
      <c r="D5" s="647"/>
      <c r="E5" s="648"/>
      <c r="F5" s="536"/>
    </row>
    <row r="6" spans="2:7" s="394" customFormat="1">
      <c r="B6" s="537" t="s">
        <v>557</v>
      </c>
      <c r="C6" s="537" t="s">
        <v>558</v>
      </c>
      <c r="D6" s="538" t="s">
        <v>1648</v>
      </c>
      <c r="E6" s="539" t="s">
        <v>16125</v>
      </c>
      <c r="F6" s="540" t="s">
        <v>14475</v>
      </c>
    </row>
    <row r="7" spans="2:7" s="394" customFormat="1">
      <c r="B7" s="541"/>
      <c r="C7" s="379" t="s">
        <v>14082</v>
      </c>
      <c r="D7" s="541"/>
      <c r="E7" s="542" t="s">
        <v>14051</v>
      </c>
      <c r="F7" s="543"/>
    </row>
    <row r="8" spans="2:7" s="544" customFormat="1">
      <c r="B8" s="545" t="s">
        <v>16126</v>
      </c>
      <c r="C8" s="546" t="s">
        <v>14055</v>
      </c>
      <c r="D8" s="545" t="s">
        <v>14053</v>
      </c>
      <c r="E8" s="547">
        <v>260</v>
      </c>
      <c r="F8" s="548" t="s">
        <v>14478</v>
      </c>
    </row>
    <row r="9" spans="2:7" s="544" customFormat="1">
      <c r="B9" s="353" t="s">
        <v>16127</v>
      </c>
      <c r="C9" s="546" t="s">
        <v>16128</v>
      </c>
      <c r="D9" s="545" t="s">
        <v>14053</v>
      </c>
      <c r="E9" s="547">
        <v>300</v>
      </c>
      <c r="F9" s="548" t="s">
        <v>14478</v>
      </c>
    </row>
    <row r="10" spans="2:7" s="394" customFormat="1">
      <c r="B10" s="319"/>
      <c r="C10" s="319"/>
      <c r="D10" s="319"/>
      <c r="E10" s="319"/>
    </row>
    <row r="11" spans="2:7" s="394" customFormat="1">
      <c r="B11" s="319"/>
      <c r="C11" s="319"/>
      <c r="D11" s="319"/>
      <c r="E11" s="319"/>
    </row>
    <row r="12" spans="2:7" s="394" customFormat="1">
      <c r="B12" s="319"/>
      <c r="C12" s="319"/>
      <c r="D12" s="319"/>
      <c r="E12" s="319"/>
    </row>
    <row r="273" s="319" customFormat="1"/>
    <row r="274" s="319" customFormat="1"/>
    <row r="275" s="319" customFormat="1"/>
    <row r="276" s="319" customFormat="1"/>
    <row r="277" s="319" customFormat="1"/>
    <row r="278" s="319" customFormat="1"/>
    <row r="279" s="319" customFormat="1"/>
    <row r="280" s="319" customFormat="1"/>
    <row r="281" s="319" customFormat="1"/>
    <row r="282" s="319" customFormat="1"/>
    <row r="283" s="319" customFormat="1"/>
    <row r="284" s="319" customFormat="1"/>
    <row r="285" s="319" customFormat="1"/>
    <row r="286" s="319" customFormat="1"/>
    <row r="287" s="319" customFormat="1"/>
    <row r="288" s="319" customFormat="1"/>
    <row r="289" s="319" customFormat="1"/>
    <row r="290" s="319" customFormat="1"/>
    <row r="291" s="319" customFormat="1"/>
    <row r="292" s="319" customFormat="1"/>
    <row r="293" s="319" customFormat="1"/>
    <row r="294" s="319" customFormat="1"/>
    <row r="295" s="319" customFormat="1"/>
    <row r="296" s="319" customFormat="1"/>
    <row r="297" s="319" customFormat="1"/>
    <row r="298" s="319" customFormat="1"/>
    <row r="299" s="319" customFormat="1"/>
    <row r="301" s="319" customFormat="1"/>
    <row r="302" s="319" customFormat="1"/>
    <row r="303" s="319" customFormat="1"/>
    <row r="304" s="319" customFormat="1"/>
    <row r="305" s="319" customFormat="1"/>
    <row r="306" s="319" customFormat="1"/>
    <row r="307" s="319" customFormat="1"/>
    <row r="308" s="319" customFormat="1"/>
    <row r="309" s="319" customFormat="1"/>
    <row r="310" s="319" customFormat="1"/>
    <row r="311" s="319" customFormat="1"/>
    <row r="313" s="319" customFormat="1"/>
    <row r="314" s="319" customFormat="1"/>
    <row r="315" s="319" customFormat="1"/>
    <row r="316" s="319" customFormat="1"/>
    <row r="317" s="319" customFormat="1"/>
    <row r="318" s="319" customFormat="1"/>
    <row r="319" s="319" customFormat="1"/>
    <row r="320" s="319" customFormat="1"/>
    <row r="321" s="319" customFormat="1"/>
    <row r="322" s="319" customFormat="1"/>
    <row r="323" s="319" customFormat="1"/>
    <row r="325" s="319" customFormat="1"/>
    <row r="326" s="319" customFormat="1"/>
    <row r="327" s="319" customFormat="1"/>
    <row r="328" s="319" customFormat="1"/>
    <row r="329" s="319" customFormat="1"/>
    <row r="330" s="319" customFormat="1"/>
    <row r="331" s="319" customFormat="1"/>
    <row r="332" s="319" customFormat="1"/>
    <row r="333" s="319" customFormat="1"/>
    <row r="334" s="319" customFormat="1"/>
    <row r="335" s="319" customFormat="1"/>
    <row r="336" s="319" customFormat="1"/>
    <row r="337" s="319" customFormat="1"/>
    <row r="338" s="319" customFormat="1"/>
    <row r="339" s="319" customFormat="1"/>
    <row r="340" s="319" customFormat="1"/>
    <row r="341" s="319" customFormat="1"/>
    <row r="342" s="319" customFormat="1"/>
    <row r="343" s="319" customFormat="1"/>
    <row r="344" s="319" customFormat="1"/>
    <row r="345" s="319" customFormat="1"/>
    <row r="346" s="319" customFormat="1"/>
    <row r="347" s="319" customFormat="1"/>
    <row r="348" s="319" customFormat="1"/>
    <row r="349" s="319" customFormat="1"/>
    <row r="350" s="319" customFormat="1"/>
    <row r="351" s="319" customFormat="1"/>
    <row r="352" s="319" customFormat="1"/>
    <row r="353" s="319" customFormat="1"/>
    <row r="354" s="319" customFormat="1"/>
    <row r="355" s="319" customFormat="1"/>
    <row r="356" s="319" customFormat="1"/>
    <row r="357" s="319" customFormat="1"/>
    <row r="358" s="319" customFormat="1"/>
    <row r="359" s="319" customFormat="1"/>
    <row r="360" s="319" customFormat="1"/>
    <row r="361" s="319" customFormat="1"/>
    <row r="362" s="319" customFormat="1"/>
    <row r="363" s="319" customFormat="1"/>
    <row r="364" s="319" customFormat="1"/>
    <row r="365" s="319" customFormat="1"/>
    <row r="366" s="319" customFormat="1"/>
    <row r="367" s="319" customFormat="1"/>
    <row r="368" s="319" customFormat="1"/>
    <row r="369" s="319" customFormat="1"/>
    <row r="370" s="319" customFormat="1"/>
    <row r="371" s="319" customFormat="1"/>
    <row r="372" s="319" customFormat="1"/>
    <row r="373" s="319" customFormat="1"/>
    <row r="374" s="319" customFormat="1"/>
    <row r="375" s="319" customFormat="1"/>
    <row r="376" s="319" customFormat="1"/>
    <row r="377" s="319" customFormat="1"/>
    <row r="378" s="319" customFormat="1"/>
    <row r="379" s="319" customFormat="1"/>
    <row r="380" s="319" customFormat="1"/>
    <row r="381" s="319" customFormat="1"/>
    <row r="382" s="319" customFormat="1"/>
    <row r="383" s="319" customFormat="1"/>
    <row r="384" s="319" customFormat="1"/>
    <row r="385" s="319" customFormat="1"/>
    <row r="386" s="319" customFormat="1"/>
    <row r="387" s="319" customFormat="1"/>
    <row r="388" s="319" customFormat="1"/>
    <row r="389" s="319" customFormat="1"/>
    <row r="390" s="319" customFormat="1"/>
    <row r="391" s="319" customFormat="1"/>
    <row r="392" s="319" customFormat="1"/>
    <row r="393" s="319" customFormat="1"/>
    <row r="394" s="319" customFormat="1"/>
    <row r="395" s="319" customFormat="1"/>
    <row r="396" s="319" customFormat="1"/>
    <row r="397" s="319" customFormat="1"/>
    <row r="398" s="319" customFormat="1"/>
    <row r="399" s="319" customFormat="1"/>
    <row r="400" s="319" customFormat="1"/>
    <row r="401" s="319" customFormat="1"/>
    <row r="402" s="319" customFormat="1"/>
    <row r="403" s="319" customFormat="1"/>
    <row r="404" s="319" customFormat="1"/>
    <row r="405" s="319" customFormat="1"/>
    <row r="406" s="319" customFormat="1"/>
    <row r="407" s="319" customFormat="1"/>
    <row r="408" s="319" customFormat="1"/>
    <row r="409" s="319" customFormat="1"/>
    <row r="410" s="319" customFormat="1"/>
    <row r="411" s="319" customFormat="1"/>
    <row r="412" s="319" customFormat="1"/>
    <row r="413" s="319" customFormat="1"/>
    <row r="414" s="319" customFormat="1"/>
    <row r="415" s="319" customFormat="1"/>
    <row r="416" s="319" customFormat="1"/>
    <row r="417" s="319" customFormat="1"/>
    <row r="418" s="319" customFormat="1"/>
    <row r="419" s="319" customFormat="1"/>
    <row r="420" s="319" customFormat="1"/>
    <row r="421" s="319" customFormat="1"/>
    <row r="422" s="319" customFormat="1"/>
    <row r="423" s="319" customFormat="1"/>
    <row r="424" s="319" customFormat="1"/>
    <row r="425" s="319" customFormat="1"/>
    <row r="426" s="319" customFormat="1"/>
    <row r="427" s="319" customFormat="1"/>
    <row r="428" s="319" customFormat="1"/>
    <row r="429" s="319" customFormat="1"/>
    <row r="430" s="319" customFormat="1"/>
    <row r="431" s="319" customFormat="1"/>
    <row r="432" s="319" customFormat="1"/>
    <row r="433" s="319" customFormat="1"/>
    <row r="434" s="319" customFormat="1"/>
    <row r="435" s="319" customFormat="1"/>
    <row r="436" s="319" customFormat="1"/>
    <row r="437" s="319" customFormat="1"/>
    <row r="438" s="319" customFormat="1"/>
    <row r="439" s="319" customFormat="1"/>
    <row r="440" s="319" customFormat="1"/>
    <row r="441" s="319" customFormat="1"/>
    <row r="442" s="319" customFormat="1"/>
    <row r="443" s="319" customFormat="1"/>
    <row r="444" s="319" customFormat="1"/>
    <row r="445" s="319" customFormat="1"/>
    <row r="446" s="319" customFormat="1"/>
    <row r="447" s="319" customFormat="1"/>
    <row r="448" s="319" customFormat="1"/>
    <row r="449" s="319" customFormat="1"/>
    <row r="450" s="319" customFormat="1"/>
    <row r="451" s="319" customFormat="1"/>
    <row r="452" s="319" customFormat="1"/>
    <row r="453" s="319" customFormat="1"/>
    <row r="454" s="319" customFormat="1"/>
    <row r="455" s="319" customFormat="1"/>
    <row r="456" s="319" customFormat="1"/>
    <row r="457" s="319" customFormat="1"/>
    <row r="458" s="319" customFormat="1"/>
    <row r="459" s="319" customFormat="1"/>
    <row r="460" s="319" customFormat="1"/>
    <row r="461" s="319" customFormat="1"/>
    <row r="462" s="319" customFormat="1"/>
    <row r="463" s="319" customFormat="1"/>
    <row r="464" s="319" customFormat="1"/>
    <row r="465" s="319" customFormat="1"/>
    <row r="466" s="319" customFormat="1"/>
    <row r="467" s="319" customFormat="1"/>
    <row r="468" s="319" customFormat="1"/>
    <row r="469" s="319" customFormat="1"/>
    <row r="470" s="319" customFormat="1"/>
    <row r="471" s="319" customFormat="1"/>
    <row r="472" s="319" customFormat="1"/>
    <row r="473" s="319" customFormat="1"/>
    <row r="474" s="319" customFormat="1"/>
    <row r="475" s="319" customFormat="1"/>
    <row r="476" s="319" customFormat="1"/>
    <row r="477" s="319" customFormat="1"/>
    <row r="478" s="319" customFormat="1"/>
    <row r="479" s="319" customFormat="1"/>
    <row r="480" s="319" customFormat="1"/>
    <row r="481" s="319" customFormat="1"/>
    <row r="482" s="319" customFormat="1"/>
    <row r="483" s="319" customFormat="1"/>
    <row r="484" s="319" customFormat="1"/>
    <row r="485" s="319" customFormat="1"/>
    <row r="486" s="319" customFormat="1"/>
    <row r="487" s="319" customFormat="1"/>
    <row r="488" s="319" customFormat="1"/>
    <row r="489" s="319" customFormat="1"/>
    <row r="490" s="319" customFormat="1"/>
    <row r="491" s="319" customFormat="1"/>
    <row r="492" s="319" customFormat="1"/>
    <row r="493" s="319" customFormat="1"/>
    <row r="494" s="319" customFormat="1"/>
    <row r="495" s="319" customFormat="1"/>
    <row r="496" s="319" customFormat="1"/>
    <row r="497" s="319" customFormat="1"/>
    <row r="498" s="319" customFormat="1"/>
    <row r="499" s="319" customFormat="1"/>
    <row r="500" s="319" customFormat="1"/>
    <row r="501" s="319" customFormat="1"/>
    <row r="502" s="319" customFormat="1"/>
    <row r="503" s="319" customFormat="1"/>
    <row r="504" s="319" customFormat="1"/>
    <row r="505" s="319" customFormat="1"/>
    <row r="506" s="319" customFormat="1"/>
    <row r="507" s="319" customFormat="1"/>
    <row r="508" s="319" customFormat="1"/>
    <row r="509" s="319" customFormat="1"/>
    <row r="510" s="319" customFormat="1"/>
    <row r="511" s="319" customFormat="1"/>
    <row r="512" s="319" customFormat="1"/>
    <row r="513" s="319" customFormat="1"/>
    <row r="514" s="319" customFormat="1"/>
    <row r="515" s="319" customFormat="1"/>
    <row r="516" s="319" customFormat="1"/>
    <row r="517" s="319" customFormat="1"/>
    <row r="518" s="319" customFormat="1"/>
    <row r="519" s="319" customFormat="1"/>
    <row r="520" s="319" customFormat="1"/>
    <row r="521" s="319" customFormat="1"/>
    <row r="522" s="319" customFormat="1"/>
    <row r="523" s="319" customFormat="1"/>
    <row r="524" s="319" customFormat="1"/>
    <row r="525" s="319" customFormat="1"/>
    <row r="526" s="319" customFormat="1"/>
    <row r="527" s="319" customFormat="1"/>
    <row r="528" s="319" customFormat="1"/>
    <row r="529" s="319" customFormat="1"/>
    <row r="530" s="319" customFormat="1"/>
    <row r="531" s="319" customFormat="1"/>
    <row r="532" s="319" customFormat="1"/>
    <row r="533" s="319" customFormat="1"/>
    <row r="534" s="319" customFormat="1"/>
    <row r="535" s="319" customFormat="1"/>
    <row r="536" s="319" customFormat="1"/>
    <row r="537" s="319" customFormat="1"/>
    <row r="538" s="319" customFormat="1"/>
    <row r="539" s="319" customFormat="1"/>
    <row r="540" s="319" customFormat="1"/>
    <row r="541" s="319" customFormat="1"/>
    <row r="542" s="319" customFormat="1"/>
    <row r="543" s="319" customFormat="1"/>
    <row r="544" s="319" customFormat="1"/>
    <row r="545" s="319" customFormat="1"/>
    <row r="546" s="319" customFormat="1"/>
    <row r="547" s="319" customFormat="1"/>
    <row r="548" s="319" customFormat="1"/>
    <row r="549" s="319" customFormat="1"/>
    <row r="550" s="319" customFormat="1"/>
    <row r="551" s="319" customFormat="1"/>
    <row r="552" s="319" customFormat="1"/>
    <row r="553" s="319" customFormat="1"/>
    <row r="554" s="319" customFormat="1"/>
    <row r="555" s="319" customFormat="1"/>
    <row r="556" s="319" customFormat="1"/>
    <row r="557" s="319" customFormat="1"/>
    <row r="558" s="319" customFormat="1"/>
    <row r="559" s="319" customFormat="1"/>
    <row r="560" s="319" customFormat="1"/>
    <row r="561" s="319" customFormat="1"/>
    <row r="562" s="319" customFormat="1"/>
    <row r="563" s="319" customFormat="1"/>
    <row r="564" s="319" customFormat="1"/>
    <row r="565" s="319" customFormat="1"/>
    <row r="566" s="319" customFormat="1"/>
    <row r="567" s="319" customFormat="1"/>
    <row r="568" s="319" customFormat="1"/>
    <row r="569" s="319" customFormat="1"/>
    <row r="570" s="319" customFormat="1"/>
    <row r="571" s="319" customFormat="1"/>
    <row r="572" s="319" customFormat="1"/>
    <row r="573" s="319" customFormat="1"/>
    <row r="574" s="319" customFormat="1"/>
    <row r="575" s="319" customFormat="1"/>
    <row r="576" s="319" customFormat="1"/>
    <row r="577" s="319" customFormat="1"/>
    <row r="578" s="319" customFormat="1"/>
    <row r="579" s="319" customFormat="1"/>
    <row r="580" s="319" customFormat="1"/>
    <row r="581" s="319" customFormat="1"/>
    <row r="582" s="319" customFormat="1"/>
    <row r="583" s="319" customFormat="1"/>
    <row r="584" s="319" customFormat="1"/>
    <row r="585" s="319" customFormat="1"/>
    <row r="586" s="319" customFormat="1"/>
    <row r="587" s="319" customFormat="1"/>
    <row r="588" s="319" customFormat="1"/>
    <row r="589" s="319" customFormat="1"/>
    <row r="590" s="319" customFormat="1"/>
    <row r="591" s="319" customFormat="1"/>
    <row r="592" s="319" customFormat="1"/>
    <row r="593" s="319" customFormat="1"/>
    <row r="594" s="319" customFormat="1"/>
    <row r="595" s="319" customFormat="1"/>
    <row r="596" s="319" customFormat="1"/>
    <row r="597" s="319" customFormat="1"/>
    <row r="598" s="319" customFormat="1"/>
    <row r="599" s="319" customFormat="1"/>
    <row r="600" s="319" customFormat="1"/>
    <row r="601" s="319" customFormat="1"/>
    <row r="602" s="319" customFormat="1"/>
    <row r="603" s="319" customFormat="1"/>
    <row r="604" s="319" customFormat="1"/>
    <row r="605" s="319" customFormat="1"/>
    <row r="606" s="319" customFormat="1"/>
    <row r="607" s="319" customFormat="1"/>
    <row r="608" s="319" customFormat="1"/>
    <row r="609" s="319" customFormat="1"/>
    <row r="610" s="319" customFormat="1"/>
    <row r="611" s="319" customFormat="1"/>
    <row r="612" s="319" customFormat="1"/>
    <row r="613" s="319" customFormat="1"/>
    <row r="614" s="319" customFormat="1"/>
    <row r="615" s="319" customFormat="1"/>
    <row r="616" s="319" customFormat="1"/>
    <row r="617" s="319" customFormat="1"/>
    <row r="618" s="319" customFormat="1"/>
    <row r="619" s="319" customFormat="1"/>
    <row r="620" s="319" customFormat="1"/>
    <row r="621" s="319" customFormat="1"/>
    <row r="622" s="319" customFormat="1"/>
    <row r="623" s="319" customFormat="1"/>
    <row r="624" s="319" customFormat="1"/>
    <row r="625" s="319" customFormat="1"/>
    <row r="626" s="319" customFormat="1"/>
    <row r="627" s="319" customFormat="1"/>
    <row r="628" s="319" customFormat="1"/>
    <row r="629" s="319" customFormat="1"/>
    <row r="630" s="319" customFormat="1"/>
    <row r="631" s="319" customFormat="1"/>
    <row r="632" s="319" customFormat="1"/>
    <row r="633" s="319" customFormat="1"/>
    <row r="634" s="319" customFormat="1"/>
    <row r="635" s="319" customFormat="1"/>
    <row r="636" s="319" customFormat="1"/>
    <row r="637" s="319" customFormat="1"/>
    <row r="638" s="319" customFormat="1"/>
    <row r="639" s="319" customFormat="1"/>
    <row r="640" s="319" customFormat="1"/>
    <row r="641" s="319" customFormat="1"/>
    <row r="642" s="319" customFormat="1"/>
    <row r="643" s="319" customFormat="1"/>
    <row r="644" s="319" customFormat="1"/>
    <row r="645" s="319" customFormat="1"/>
    <row r="646" s="319" customFormat="1"/>
    <row r="647" s="319" customFormat="1"/>
    <row r="648" s="319" customFormat="1"/>
    <row r="649" s="319" customFormat="1"/>
    <row r="650" s="319" customFormat="1"/>
    <row r="651" s="319" customFormat="1"/>
    <row r="652" s="319" customFormat="1"/>
    <row r="653" s="319" customFormat="1"/>
    <row r="654" s="319" customFormat="1"/>
    <row r="655" s="319" customFormat="1"/>
    <row r="656" s="319" customFormat="1"/>
    <row r="657" s="319" customFormat="1"/>
    <row r="658" s="319" customFormat="1"/>
    <row r="659" s="319" customFormat="1"/>
    <row r="660" s="319" customFormat="1"/>
    <row r="661" s="319" customFormat="1"/>
    <row r="662" s="319" customFormat="1"/>
    <row r="663" s="319" customFormat="1"/>
    <row r="664" s="319" customFormat="1"/>
    <row r="665" s="319" customFormat="1"/>
    <row r="666" s="319" customFormat="1"/>
    <row r="667" s="319" customFormat="1"/>
    <row r="668" s="319" customFormat="1"/>
    <row r="669" s="319" customFormat="1"/>
    <row r="670" s="319" customFormat="1"/>
    <row r="671" s="319" customFormat="1"/>
    <row r="672" s="319" customFormat="1"/>
    <row r="673" s="319" customFormat="1"/>
    <row r="674" s="319" customFormat="1"/>
    <row r="675" s="319" customFormat="1"/>
    <row r="676" s="319" customFormat="1"/>
    <row r="677" s="319" customFormat="1"/>
    <row r="678" s="319" customFormat="1"/>
    <row r="679" s="319" customFormat="1"/>
    <row r="680" s="319" customFormat="1"/>
    <row r="681" s="319" customFormat="1"/>
    <row r="682" s="319" customFormat="1"/>
    <row r="683" s="319" customFormat="1"/>
    <row r="684" s="319" customFormat="1"/>
    <row r="685" s="319" customFormat="1"/>
    <row r="686" s="319" customFormat="1"/>
    <row r="687" s="319" customFormat="1"/>
    <row r="688" s="319" customFormat="1"/>
    <row r="689" s="319" customFormat="1"/>
    <row r="690" s="319" customFormat="1"/>
    <row r="691" s="319" customFormat="1"/>
    <row r="692" s="319" customFormat="1"/>
    <row r="693" s="319" customFormat="1"/>
    <row r="694" s="319" customFormat="1"/>
    <row r="695" s="319" customFormat="1"/>
    <row r="696" s="319" customFormat="1"/>
    <row r="697" s="319" customFormat="1"/>
    <row r="698" s="319" customFormat="1"/>
    <row r="699" s="319" customFormat="1"/>
    <row r="700" s="319" customFormat="1"/>
    <row r="701" s="319" customFormat="1"/>
    <row r="702" s="319" customFormat="1"/>
    <row r="703" s="319" customFormat="1"/>
    <row r="704" s="319" customFormat="1"/>
    <row r="705" s="319" customFormat="1"/>
    <row r="706" s="319" customFormat="1"/>
    <row r="707" s="319" customFormat="1"/>
    <row r="708" s="319" customFormat="1"/>
    <row r="709" s="319" customFormat="1"/>
    <row r="710" s="319" customFormat="1"/>
    <row r="711" s="319" customFormat="1"/>
    <row r="712" s="319" customFormat="1"/>
    <row r="713" s="319" customFormat="1"/>
    <row r="714" s="319" customFormat="1"/>
    <row r="715" s="319" customFormat="1"/>
    <row r="716" s="319" customFormat="1"/>
    <row r="717" s="319" customFormat="1"/>
    <row r="718" s="319" customFormat="1"/>
    <row r="719" s="319" customFormat="1"/>
    <row r="720" s="319" customFormat="1"/>
    <row r="721" s="319" customFormat="1"/>
    <row r="722" s="319" customFormat="1"/>
    <row r="723" s="319" customFormat="1"/>
    <row r="724" s="319" customFormat="1"/>
    <row r="725" s="319" customFormat="1"/>
    <row r="726" s="319" customFormat="1"/>
    <row r="727" s="319" customFormat="1"/>
    <row r="728" s="319" customFormat="1"/>
    <row r="729" s="319" customFormat="1"/>
    <row r="730" s="319" customFormat="1"/>
    <row r="731" s="319" customFormat="1"/>
    <row r="732" s="319" customFormat="1"/>
    <row r="733" s="319" customFormat="1"/>
    <row r="734" s="319" customFormat="1"/>
    <row r="735" s="319" customFormat="1"/>
    <row r="736" s="319" customFormat="1"/>
    <row r="737" s="319" customFormat="1"/>
    <row r="738" s="319" customFormat="1"/>
    <row r="739" s="319" customFormat="1"/>
    <row r="740" s="319" customFormat="1"/>
    <row r="741" s="319" customFormat="1"/>
    <row r="742" s="319" customFormat="1"/>
    <row r="743" s="319" customFormat="1"/>
    <row r="744" s="319" customFormat="1"/>
    <row r="745" s="319" customFormat="1"/>
    <row r="746" s="319" customFormat="1"/>
    <row r="747" s="319" customFormat="1"/>
    <row r="748" s="319" customFormat="1"/>
    <row r="749" s="319" customFormat="1"/>
    <row r="750" s="319" customFormat="1"/>
    <row r="751" s="319" customFormat="1"/>
    <row r="752" s="319" customFormat="1"/>
    <row r="753" s="319" customFormat="1"/>
    <row r="754" s="319" customFormat="1"/>
    <row r="755" s="319" customFormat="1"/>
    <row r="756" s="319" customFormat="1"/>
    <row r="757" s="319" customFormat="1"/>
    <row r="758" s="319" customFormat="1"/>
    <row r="759" s="319" customFormat="1"/>
    <row r="760" s="319" customFormat="1"/>
    <row r="761" s="319" customFormat="1"/>
    <row r="762" s="319" customFormat="1"/>
    <row r="763" s="319" customFormat="1"/>
    <row r="764" s="319" customFormat="1"/>
    <row r="765" s="319" customFormat="1"/>
    <row r="766" s="319" customFormat="1"/>
    <row r="767" s="319" customFormat="1"/>
    <row r="768" s="319" customFormat="1"/>
    <row r="769" s="319" customFormat="1"/>
    <row r="770" s="319" customFormat="1"/>
    <row r="771" s="319" customFormat="1"/>
    <row r="772" s="319" customFormat="1"/>
    <row r="773" s="319" customFormat="1"/>
    <row r="774" s="319" customFormat="1"/>
    <row r="775" s="319" customFormat="1"/>
    <row r="776" s="319" customFormat="1"/>
    <row r="777" s="319" customFormat="1"/>
    <row r="778" s="319" customFormat="1"/>
    <row r="779" s="319" customFormat="1"/>
    <row r="780" s="319" customFormat="1"/>
    <row r="781" s="319" customFormat="1"/>
    <row r="782" s="319" customFormat="1"/>
    <row r="783" s="319" customFormat="1"/>
    <row r="784" s="319" customFormat="1"/>
    <row r="785" s="319" customFormat="1"/>
    <row r="786" s="319" customFormat="1"/>
    <row r="787" s="319" customFormat="1"/>
    <row r="788" s="319" customFormat="1"/>
    <row r="789" s="319" customFormat="1"/>
    <row r="790" s="319" customFormat="1"/>
    <row r="791" s="319" customFormat="1"/>
    <row r="792" s="319" customFormat="1"/>
    <row r="793" s="319" customFormat="1"/>
    <row r="794" s="319" customFormat="1"/>
    <row r="795" s="319" customFormat="1"/>
    <row r="796" s="319" customFormat="1"/>
    <row r="797" s="319" customFormat="1"/>
    <row r="798" s="319" customFormat="1"/>
    <row r="799" s="319" customFormat="1"/>
    <row r="800" s="319" customFormat="1"/>
    <row r="801" s="319" customFormat="1"/>
    <row r="802" s="319" customFormat="1"/>
    <row r="803" s="319" customFormat="1"/>
    <row r="804" s="319" customFormat="1"/>
    <row r="805" s="319" customFormat="1"/>
    <row r="806" s="319" customFormat="1"/>
    <row r="807" s="319" customFormat="1"/>
    <row r="808" s="319" customFormat="1"/>
    <row r="809" s="319" customFormat="1"/>
    <row r="810" s="319" customFormat="1"/>
    <row r="811" s="319" customFormat="1"/>
    <row r="812" s="319" customFormat="1"/>
    <row r="813" s="319" customFormat="1"/>
    <row r="814" s="319" customFormat="1"/>
    <row r="815" s="319" customFormat="1"/>
    <row r="816" s="319" customFormat="1"/>
    <row r="817" s="319" customFormat="1"/>
    <row r="818" s="319" customFormat="1"/>
    <row r="819" s="319" customFormat="1"/>
    <row r="820" s="319" customFormat="1"/>
    <row r="821" s="319" customFormat="1"/>
    <row r="822" s="319" customFormat="1"/>
    <row r="823" s="319" customFormat="1"/>
    <row r="824" s="319" customFormat="1"/>
    <row r="825" s="319" customFormat="1"/>
    <row r="826" s="319" customFormat="1"/>
    <row r="827" s="319" customFormat="1"/>
    <row r="828" s="319" customFormat="1"/>
    <row r="829" s="319" customFormat="1"/>
    <row r="830" s="319" customFormat="1"/>
    <row r="831" s="319" customFormat="1"/>
    <row r="832" s="319" customFormat="1"/>
    <row r="833" s="319" customFormat="1"/>
    <row r="834" s="319" customFormat="1"/>
    <row r="835" s="319" customFormat="1"/>
    <row r="836" s="319" customFormat="1"/>
    <row r="837" s="319" customFormat="1"/>
    <row r="838" s="319" customFormat="1"/>
    <row r="839" s="319" customFormat="1"/>
    <row r="840" s="319" customFormat="1"/>
    <row r="841" s="319" customFormat="1"/>
    <row r="842" s="319" customFormat="1"/>
    <row r="843" s="319" customFormat="1"/>
    <row r="844" s="319" customFormat="1"/>
    <row r="845" s="319" customFormat="1"/>
    <row r="846" s="319" customFormat="1"/>
    <row r="847" s="319" customFormat="1"/>
    <row r="848" s="319" customFormat="1"/>
    <row r="849" s="319" customFormat="1"/>
    <row r="850" s="319" customFormat="1"/>
    <row r="851" s="319" customFormat="1"/>
    <row r="852" s="319" customFormat="1"/>
    <row r="853" s="319" customFormat="1"/>
    <row r="854" s="319" customFormat="1"/>
    <row r="855" s="319" customFormat="1"/>
    <row r="856" s="319" customFormat="1"/>
    <row r="857" s="319" customFormat="1"/>
    <row r="858" s="319" customFormat="1"/>
    <row r="859" s="319" customFormat="1"/>
    <row r="860" s="319" customFormat="1"/>
    <row r="861" s="319" customFormat="1"/>
    <row r="862" s="319" customFormat="1"/>
    <row r="863" s="319" customFormat="1"/>
    <row r="864" s="319" customFormat="1"/>
    <row r="866" s="319" customFormat="1"/>
    <row r="867" s="319" customFormat="1"/>
    <row r="868" s="319" customFormat="1"/>
    <row r="869" s="319" customFormat="1"/>
    <row r="870" s="319" customFormat="1"/>
    <row r="871" s="319" customFormat="1"/>
    <row r="872" s="319" customFormat="1"/>
    <row r="873" s="319" customFormat="1"/>
    <row r="874" s="319" customFormat="1"/>
    <row r="875" s="319" customFormat="1"/>
    <row r="876" s="319" customFormat="1"/>
    <row r="879" s="319" customFormat="1"/>
    <row r="880" s="319" customFormat="1"/>
    <row r="881" s="319" customFormat="1"/>
    <row r="882" s="319" customFormat="1"/>
    <row r="883" s="319" customFormat="1"/>
    <row r="884" s="319" customFormat="1"/>
    <row r="885" s="319" customFormat="1"/>
    <row r="886" s="319" customFormat="1"/>
    <row r="887" s="319" customFormat="1"/>
    <row r="888" s="319" customFormat="1"/>
    <row r="890" s="319" customFormat="1"/>
    <row r="891" s="319" customFormat="1"/>
    <row r="892" s="319" customFormat="1"/>
    <row r="893" s="319" customFormat="1"/>
    <row r="894" s="319" customFormat="1"/>
    <row r="895" s="319" customFormat="1"/>
    <row r="896" s="319" customFormat="1"/>
    <row r="897" s="319" customFormat="1"/>
    <row r="898" s="319" customFormat="1"/>
    <row r="899" s="319" customFormat="1"/>
    <row r="900" s="319" customFormat="1"/>
    <row r="901" s="319" customFormat="1"/>
    <row r="902" s="319" customFormat="1"/>
    <row r="903" s="319" customFormat="1"/>
    <row r="904" s="319" customFormat="1"/>
    <row r="905" s="319" customFormat="1"/>
    <row r="906" s="319" customFormat="1"/>
    <row r="907" s="319" customFormat="1"/>
    <row r="908" s="319" customFormat="1"/>
    <row r="909" s="319" customFormat="1"/>
    <row r="910" s="319" customFormat="1"/>
    <row r="911" s="319" customFormat="1"/>
    <row r="912" s="319" customFormat="1"/>
    <row r="913" s="319" customFormat="1"/>
    <row r="914" s="319" customFormat="1"/>
    <row r="915" s="319" customFormat="1"/>
    <row r="916" s="319" customFormat="1"/>
    <row r="917" s="319" customFormat="1"/>
    <row r="918" s="319" customFormat="1"/>
    <row r="919" s="319" customFormat="1"/>
    <row r="920" s="319" customFormat="1"/>
    <row r="921" s="319" customFormat="1"/>
    <row r="922" s="319" customFormat="1"/>
    <row r="923" s="319" customFormat="1"/>
    <row r="924" s="319" customFormat="1"/>
    <row r="925" s="319" customFormat="1"/>
    <row r="926" s="319" customFormat="1"/>
    <row r="927" s="319" customFormat="1"/>
    <row r="928" s="319" customFormat="1"/>
    <row r="929" s="319" customFormat="1"/>
    <row r="930" s="319" customFormat="1"/>
    <row r="931" s="319" customFormat="1"/>
    <row r="932" s="319" customFormat="1"/>
    <row r="933" s="319" customFormat="1"/>
    <row r="934" s="319" customFormat="1"/>
    <row r="935" s="319" customFormat="1"/>
    <row r="936" s="319" customFormat="1"/>
    <row r="937" s="319" customFormat="1"/>
    <row r="938" s="319" customFormat="1"/>
    <row r="939" s="319" customFormat="1"/>
    <row r="940" s="319" customFormat="1"/>
    <row r="941" s="319" customFormat="1"/>
    <row r="942" s="319" customFormat="1"/>
    <row r="943" s="319" customFormat="1"/>
    <row r="944" s="319" customFormat="1"/>
    <row r="945" s="319" customFormat="1"/>
    <row r="946" s="319" customFormat="1"/>
    <row r="947" s="319" customFormat="1"/>
    <row r="948" s="319" customFormat="1"/>
    <row r="949" s="319" customFormat="1"/>
    <row r="950" s="319" customFormat="1"/>
    <row r="951" s="319" customFormat="1"/>
    <row r="952" s="319" customFormat="1"/>
    <row r="953" s="319" customFormat="1"/>
    <row r="954" s="319" customFormat="1"/>
    <row r="955" s="319" customFormat="1"/>
    <row r="956" s="319" customFormat="1"/>
    <row r="957" s="319" customFormat="1"/>
    <row r="958" s="319" customFormat="1"/>
    <row r="959" s="319" customFormat="1"/>
    <row r="960" s="319" customFormat="1"/>
    <row r="961" s="319" customFormat="1"/>
    <row r="962" s="319" customFormat="1"/>
    <row r="963" s="319" customFormat="1"/>
    <row r="964" s="319" customFormat="1"/>
    <row r="965" s="319" customFormat="1"/>
    <row r="966" s="319" customFormat="1"/>
    <row r="967" s="319" customFormat="1"/>
    <row r="968" s="319" customFormat="1"/>
    <row r="969" s="319" customFormat="1"/>
    <row r="970" s="319" customFormat="1"/>
    <row r="971" s="319" customFormat="1"/>
    <row r="972" s="319" customFormat="1"/>
    <row r="974" s="319" customFormat="1"/>
    <row r="975" s="319" customFormat="1"/>
    <row r="976" s="319" customFormat="1"/>
    <row r="977" s="319" customFormat="1"/>
    <row r="978" s="319" customFormat="1"/>
    <row r="979" s="319" customFormat="1"/>
    <row r="980" s="319" customFormat="1"/>
    <row r="981" s="319" customFormat="1"/>
    <row r="982" s="319" customFormat="1"/>
    <row r="983" s="319" customFormat="1"/>
    <row r="984" s="319" customFormat="1"/>
    <row r="985" s="319" customFormat="1"/>
    <row r="986" s="319" customFormat="1"/>
    <row r="987" s="319" customFormat="1"/>
    <row r="988" s="319" customFormat="1"/>
    <row r="989" s="319" customFormat="1"/>
    <row r="990" s="319" customFormat="1"/>
    <row r="991" s="319" customFormat="1"/>
    <row r="992" s="319" customFormat="1"/>
    <row r="993" s="319" customFormat="1"/>
    <row r="994" s="319" customFormat="1"/>
    <row r="995" s="319" customFormat="1"/>
    <row r="996" s="319" customFormat="1"/>
    <row r="997" s="319" customFormat="1"/>
    <row r="998" s="319" customFormat="1"/>
    <row r="999" s="319" customFormat="1"/>
    <row r="1000" s="319" customFormat="1"/>
    <row r="1001" s="319" customFormat="1"/>
    <row r="1002" s="319" customFormat="1"/>
    <row r="1003" s="319" customFormat="1"/>
    <row r="1004" s="319" customFormat="1"/>
    <row r="1005" s="319" customFormat="1"/>
    <row r="1006" s="319" customFormat="1"/>
    <row r="1007" s="319" customFormat="1"/>
    <row r="1008" s="319" customFormat="1"/>
    <row r="1009" s="319" customFormat="1"/>
    <row r="1010" s="319" customFormat="1"/>
    <row r="1011" s="319" customFormat="1"/>
    <row r="1012" s="319" customFormat="1"/>
    <row r="1013" s="319" customFormat="1"/>
    <row r="1014" s="319" customFormat="1"/>
    <row r="1015" s="319" customFormat="1"/>
    <row r="1016" s="319" customFormat="1"/>
    <row r="1017" s="319" customFormat="1"/>
    <row r="1018" s="319" customFormat="1"/>
    <row r="1019" s="319" customFormat="1"/>
    <row r="1020" s="319" customFormat="1"/>
    <row r="1021" s="319" customFormat="1"/>
    <row r="1022" s="319" customFormat="1"/>
    <row r="1023" s="319" customFormat="1"/>
    <row r="1024" s="319" customFormat="1"/>
    <row r="1025" s="319" customFormat="1"/>
    <row r="1026" s="319" customFormat="1"/>
    <row r="1027" s="319" customFormat="1"/>
    <row r="1028" s="319" customFormat="1"/>
    <row r="1029" s="319" customFormat="1"/>
    <row r="1030" s="319" customFormat="1"/>
    <row r="1031" s="319" customFormat="1"/>
    <row r="1032" s="319" customFormat="1"/>
    <row r="1033" s="319" customFormat="1"/>
    <row r="1034" s="319" customFormat="1"/>
    <row r="1035" s="319" customFormat="1"/>
    <row r="1036" s="319" customFormat="1"/>
    <row r="1037" s="319" customFormat="1"/>
    <row r="1038" s="319" customFormat="1"/>
    <row r="1039" s="319" customFormat="1"/>
    <row r="1040" s="319" customFormat="1"/>
    <row r="1041" s="319" customFormat="1"/>
    <row r="1042" s="319" customFormat="1"/>
    <row r="1043" s="319" customFormat="1"/>
    <row r="1044" s="319" customFormat="1"/>
    <row r="1045" s="319" customFormat="1"/>
    <row r="1046" s="319" customFormat="1"/>
    <row r="1047" s="319" customFormat="1"/>
    <row r="1048" s="319" customFormat="1"/>
    <row r="1049" s="319" customFormat="1"/>
    <row r="1050" s="319" customFormat="1"/>
    <row r="1051" s="319" customFormat="1"/>
    <row r="1052" s="319" customFormat="1"/>
    <row r="1053" s="319" customFormat="1"/>
    <row r="1054" s="319" customFormat="1"/>
    <row r="1055" s="319" customFormat="1"/>
    <row r="1056" s="319" customFormat="1"/>
    <row r="1057" s="319" customFormat="1"/>
    <row r="1058" s="319" customFormat="1"/>
    <row r="1059" s="319" customFormat="1"/>
    <row r="1060" s="319" customFormat="1"/>
    <row r="1061" s="319" customFormat="1"/>
    <row r="1062" s="319" customFormat="1"/>
    <row r="1063" s="319" customFormat="1"/>
    <row r="1064" s="319" customFormat="1"/>
    <row r="1065" s="319" customFormat="1"/>
    <row r="1066" s="319" customFormat="1"/>
    <row r="1067" s="319" customFormat="1"/>
    <row r="1068" s="319" customFormat="1"/>
    <row r="1069" s="319" customFormat="1"/>
    <row r="1070" s="319" customFormat="1"/>
    <row r="1071" s="319" customFormat="1"/>
    <row r="1072" s="319" customFormat="1"/>
    <row r="1073" s="319" customFormat="1"/>
    <row r="1074" s="319" customFormat="1"/>
    <row r="1075" s="319" customFormat="1"/>
    <row r="1076" s="319" customFormat="1"/>
    <row r="1077" s="319" customFormat="1"/>
    <row r="1078" s="319" customFormat="1"/>
    <row r="1079" s="319" customFormat="1"/>
    <row r="1080" s="319" customFormat="1"/>
    <row r="1081" s="319" customFormat="1"/>
    <row r="1082" s="319" customFormat="1"/>
    <row r="1083" s="319" customFormat="1"/>
    <row r="1084" s="319" customFormat="1"/>
    <row r="1085" s="319" customFormat="1"/>
    <row r="1086" s="319" customFormat="1"/>
    <row r="1087" s="319" customFormat="1"/>
    <row r="1088" s="319" customFormat="1"/>
    <row r="1089" s="319" customFormat="1"/>
    <row r="1090" s="319" customFormat="1"/>
    <row r="1091" s="319" customFormat="1"/>
    <row r="1092" s="319" customFormat="1"/>
    <row r="1093" s="319" customFormat="1"/>
    <row r="1094" s="319" customFormat="1"/>
    <row r="1095" s="319" customFormat="1"/>
    <row r="1096" s="319" customFormat="1"/>
    <row r="1097" s="319" customFormat="1"/>
    <row r="1098" s="319" customFormat="1"/>
    <row r="1099" s="319" customFormat="1"/>
    <row r="1100" s="319" customFormat="1"/>
    <row r="1101" s="319" customFormat="1"/>
    <row r="1102" s="319" customFormat="1"/>
    <row r="1103" s="319" customFormat="1"/>
    <row r="1104" s="319" customFormat="1"/>
    <row r="1105" s="319" customFormat="1"/>
    <row r="1106" s="319" customFormat="1"/>
    <row r="1107" s="319" customFormat="1"/>
    <row r="1108" s="319" customFormat="1"/>
    <row r="1109" s="319" customFormat="1"/>
    <row r="1110" s="319" customFormat="1"/>
    <row r="1111" s="319" customFormat="1"/>
    <row r="1112" s="319" customFormat="1"/>
    <row r="1113" s="319" customFormat="1"/>
    <row r="1114" s="319" customFormat="1"/>
    <row r="1115" s="319" customFormat="1"/>
    <row r="1116" s="319" customFormat="1"/>
    <row r="1117" s="319" customFormat="1"/>
    <row r="1118" s="319" customFormat="1"/>
    <row r="1119" s="319" customFormat="1"/>
    <row r="1120" s="319" customFormat="1"/>
    <row r="1121" s="319" customFormat="1"/>
    <row r="1122" s="319" customFormat="1"/>
    <row r="1123" s="319" customFormat="1"/>
    <row r="1124" s="319" customFormat="1"/>
    <row r="1125" s="319" customFormat="1"/>
    <row r="1126" s="319" customFormat="1"/>
    <row r="1127" s="319" customFormat="1"/>
    <row r="1128" s="319" customFormat="1"/>
    <row r="1129" s="319" customFormat="1"/>
    <row r="1130" s="319" customFormat="1"/>
    <row r="1131" s="319" customFormat="1"/>
    <row r="1132" s="319" customFormat="1"/>
    <row r="1133" s="319" customFormat="1"/>
    <row r="1134" s="319" customFormat="1"/>
    <row r="1135" s="319" customFormat="1"/>
    <row r="1136" s="319" customFormat="1"/>
    <row r="1137" s="319" customFormat="1"/>
    <row r="1138" s="319" customFormat="1"/>
    <row r="1139" s="319" customFormat="1"/>
    <row r="1140" s="319" customFormat="1"/>
    <row r="1141" s="319" customFormat="1"/>
    <row r="1142" s="319" customFormat="1"/>
    <row r="1143" s="319" customFormat="1"/>
    <row r="1144" s="319" customFormat="1"/>
    <row r="1145" s="319" customFormat="1"/>
    <row r="1146" s="319" customFormat="1"/>
    <row r="1147" s="319" customFormat="1"/>
    <row r="1148" s="319" customFormat="1"/>
    <row r="1149" s="319" customFormat="1"/>
    <row r="1150" s="319" customFormat="1"/>
    <row r="1151" s="319" customFormat="1"/>
    <row r="1152" s="319" customFormat="1"/>
    <row r="1153" s="319" customFormat="1"/>
    <row r="1154" s="319" customFormat="1"/>
    <row r="1155" s="319" customFormat="1"/>
    <row r="1156" s="319" customFormat="1"/>
    <row r="1157" s="319" customFormat="1"/>
    <row r="1158" s="319" customFormat="1"/>
    <row r="1159" s="319" customFormat="1"/>
    <row r="1160" s="319" customFormat="1"/>
    <row r="1161" s="319" customFormat="1"/>
    <row r="1162" s="319" customFormat="1"/>
    <row r="1163" s="319" customFormat="1"/>
    <row r="1164" s="319" customFormat="1"/>
    <row r="1165" s="319" customFormat="1"/>
    <row r="1166" s="319" customFormat="1"/>
    <row r="1167" s="319" customFormat="1"/>
    <row r="1168" s="319" customFormat="1"/>
    <row r="1169" s="319" customFormat="1"/>
    <row r="1170" s="319" customFormat="1"/>
    <row r="1171" s="319" customFormat="1"/>
    <row r="1172" s="319" customFormat="1"/>
    <row r="1173" s="319" customFormat="1"/>
    <row r="1174" s="319" customFormat="1"/>
    <row r="1175" s="319" customFormat="1"/>
    <row r="1176" s="319" customFormat="1"/>
    <row r="1177" s="319" customFormat="1"/>
    <row r="1178" s="319" customFormat="1"/>
    <row r="1179" s="319" customFormat="1"/>
    <row r="1180" s="319" customFormat="1"/>
    <row r="1181" s="319" customFormat="1"/>
    <row r="1182" s="319" customFormat="1"/>
    <row r="1183" s="319" customFormat="1"/>
    <row r="1184" s="319" customFormat="1"/>
    <row r="1185" s="319" customFormat="1"/>
    <row r="1186" s="319" customFormat="1"/>
    <row r="1187" s="319" customFormat="1"/>
    <row r="1188" s="319" customFormat="1"/>
    <row r="1189" s="319" customFormat="1"/>
    <row r="1190" s="319" customFormat="1"/>
    <row r="1191" s="319" customFormat="1"/>
    <row r="1192" s="319" customFormat="1"/>
    <row r="1193" s="319" customFormat="1"/>
    <row r="1194" s="319" customFormat="1"/>
    <row r="1195" s="319" customFormat="1"/>
    <row r="1196" s="319" customFormat="1"/>
    <row r="1197" s="319" customFormat="1"/>
    <row r="1198" s="319" customFormat="1"/>
    <row r="1199" s="319" customFormat="1"/>
    <row r="1200" s="319" customFormat="1"/>
    <row r="1201" s="319" customFormat="1"/>
    <row r="1202" s="319" customFormat="1"/>
    <row r="1203" s="319" customFormat="1"/>
    <row r="1204" s="319" customFormat="1"/>
    <row r="1205" s="319" customFormat="1"/>
    <row r="1206" s="319" customFormat="1"/>
    <row r="1207" s="319" customFormat="1"/>
    <row r="1208" s="319" customFormat="1"/>
    <row r="1209" s="319" customFormat="1"/>
    <row r="1210" s="319" customFormat="1"/>
    <row r="1211" s="319" customFormat="1"/>
    <row r="1212" s="319" customFormat="1"/>
    <row r="1213" s="319" customFormat="1"/>
    <row r="1214" s="319" customFormat="1"/>
    <row r="1215" s="319" customFormat="1"/>
    <row r="1216" s="319" customFormat="1"/>
    <row r="1217" s="319" customFormat="1"/>
    <row r="1218" s="319" customFormat="1"/>
    <row r="1219" s="319" customFormat="1"/>
    <row r="1220" s="319" customFormat="1"/>
    <row r="1221" s="319" customFormat="1"/>
    <row r="1222" s="319" customFormat="1"/>
    <row r="1223" s="319" customFormat="1"/>
    <row r="1224" s="319" customFormat="1"/>
    <row r="1225" s="319" customFormat="1"/>
    <row r="1226" s="319" customFormat="1"/>
    <row r="1227" s="319" customFormat="1"/>
    <row r="1228" s="319" customFormat="1"/>
    <row r="1229" s="319" customFormat="1"/>
    <row r="1230" s="319" customFormat="1"/>
    <row r="1231" s="319" customFormat="1"/>
    <row r="1232" s="319" customFormat="1"/>
    <row r="1233" s="319" customFormat="1"/>
    <row r="1234" s="319" customFormat="1"/>
    <row r="1235" s="319" customFormat="1"/>
    <row r="1236" s="319" customFormat="1"/>
    <row r="1237" s="319" customFormat="1"/>
    <row r="1238" s="319" customFormat="1"/>
    <row r="1239" s="319" customFormat="1"/>
    <row r="1240" s="319" customFormat="1"/>
    <row r="1241" s="319" customFormat="1"/>
    <row r="1242" s="319" customFormat="1"/>
    <row r="1243" s="319" customFormat="1"/>
    <row r="1244" s="319" customFormat="1"/>
    <row r="1245" s="319" customFormat="1"/>
    <row r="1246" s="319" customFormat="1"/>
    <row r="1247" s="319" customFormat="1"/>
    <row r="1248" s="319" customFormat="1"/>
    <row r="1249" s="319" customFormat="1"/>
    <row r="1250" s="319" customFormat="1"/>
    <row r="1251" s="319" customFormat="1"/>
    <row r="1252" s="319" customFormat="1"/>
    <row r="1253" s="319" customFormat="1"/>
    <row r="1254" s="319" customFormat="1"/>
    <row r="1255" s="319" customFormat="1"/>
    <row r="1256" s="319" customFormat="1"/>
    <row r="1257" s="319" customFormat="1"/>
    <row r="1258" s="319" customFormat="1"/>
    <row r="1259" s="319" customFormat="1"/>
    <row r="1260" s="319" customFormat="1"/>
    <row r="1261" s="319" customFormat="1"/>
    <row r="1262" s="319" customFormat="1"/>
    <row r="1263" s="319" customFormat="1"/>
    <row r="1264" s="319" customFormat="1"/>
    <row r="1265" s="319" customFormat="1"/>
    <row r="1266" s="319" customFormat="1"/>
    <row r="1267" s="319" customFormat="1"/>
    <row r="1268" s="319" customFormat="1"/>
    <row r="1269" s="319" customFormat="1"/>
    <row r="1270" s="319" customFormat="1"/>
    <row r="1271" s="319" customFormat="1"/>
    <row r="1272" s="319" customFormat="1"/>
    <row r="1273" s="319" customFormat="1"/>
    <row r="1274" s="319" customFormat="1"/>
    <row r="1275" s="319" customFormat="1"/>
    <row r="1276" s="319" customFormat="1"/>
    <row r="1277" s="319" customFormat="1"/>
    <row r="1278" s="319" customFormat="1"/>
    <row r="1279" s="319" customFormat="1"/>
    <row r="1280" s="319" customFormat="1"/>
    <row r="1281" s="319" customFormat="1"/>
    <row r="1282" s="319" customFormat="1"/>
    <row r="1283" s="319" customFormat="1"/>
    <row r="1284" s="319" customFormat="1"/>
    <row r="1285" s="319" customFormat="1"/>
    <row r="1286" s="319" customFormat="1"/>
    <row r="1287" s="319" customFormat="1"/>
    <row r="1288" s="319" customFormat="1"/>
    <row r="1289" s="319" customFormat="1"/>
    <row r="1290" s="319" customFormat="1"/>
    <row r="1291" s="319" customFormat="1"/>
    <row r="1292" s="319" customFormat="1"/>
    <row r="1293" s="319" customFormat="1"/>
    <row r="1294" s="319" customFormat="1"/>
    <row r="1295" s="319" customFormat="1"/>
    <row r="1296" s="319" customFormat="1"/>
    <row r="1297" s="319" customFormat="1"/>
    <row r="1298" s="319" customFormat="1"/>
    <row r="1299" s="319" customFormat="1"/>
    <row r="1300" s="319" customFormat="1"/>
    <row r="1301" s="319" customFormat="1"/>
    <row r="1302" s="319" customFormat="1"/>
    <row r="1303" s="319" customFormat="1"/>
    <row r="1304" s="319" customFormat="1"/>
    <row r="1305" s="319" customFormat="1"/>
    <row r="1306" s="319" customFormat="1"/>
    <row r="1307" s="319" customFormat="1"/>
    <row r="1308" s="319" customFormat="1"/>
    <row r="1309" s="319" customFormat="1"/>
    <row r="1310" s="319" customFormat="1"/>
    <row r="1311" s="319" customFormat="1"/>
    <row r="1312" s="319" customFormat="1"/>
    <row r="1313" s="319" customFormat="1"/>
    <row r="1314" s="319" customFormat="1"/>
    <row r="1315" s="319" customFormat="1"/>
    <row r="1316" s="319" customFormat="1"/>
    <row r="1317" s="319" customFormat="1"/>
    <row r="1318" s="319" customFormat="1"/>
    <row r="1319" s="319" customFormat="1"/>
    <row r="1320" s="319" customFormat="1"/>
    <row r="1321" s="319" customFormat="1"/>
    <row r="1322" s="319" customFormat="1"/>
    <row r="1323" s="319" customFormat="1"/>
    <row r="1324" s="319" customFormat="1"/>
    <row r="1325" s="319" customFormat="1"/>
    <row r="1326" s="319" customFormat="1"/>
    <row r="1327" s="319" customFormat="1"/>
    <row r="1328" s="319" customFormat="1"/>
    <row r="1329" s="319" customFormat="1"/>
    <row r="1330" s="319" customFormat="1"/>
    <row r="1331" s="319" customFormat="1"/>
    <row r="1332" s="319" customFormat="1"/>
    <row r="1333" s="319" customFormat="1"/>
    <row r="1334" s="319" customFormat="1"/>
    <row r="1335" s="319" customFormat="1"/>
    <row r="1336" s="319" customFormat="1"/>
    <row r="1337" s="319" customFormat="1"/>
    <row r="1338" s="319" customFormat="1"/>
    <row r="1339" s="319" customFormat="1"/>
    <row r="1340" s="319" customFormat="1"/>
    <row r="1341" s="319" customFormat="1"/>
    <row r="1342" s="319" customFormat="1"/>
    <row r="1343" s="319" customFormat="1"/>
    <row r="1344" s="319" customFormat="1"/>
    <row r="1345" s="319" customFormat="1"/>
    <row r="1346" s="319" customFormat="1"/>
    <row r="1347" s="319" customFormat="1"/>
    <row r="1348" s="319" customFormat="1"/>
    <row r="1349" s="319" customFormat="1"/>
    <row r="1350" s="319" customFormat="1"/>
    <row r="1351" s="319" customFormat="1"/>
    <row r="1352" s="319" customFormat="1"/>
    <row r="1353" s="319" customFormat="1"/>
    <row r="1354" s="319" customFormat="1"/>
    <row r="1355" s="319" customFormat="1"/>
    <row r="1356" s="319" customFormat="1"/>
    <row r="1357" s="319" customFormat="1"/>
    <row r="1358" s="319" customFormat="1"/>
    <row r="1359" s="319" customFormat="1"/>
    <row r="1360" s="319" customFormat="1"/>
    <row r="1361" s="319" customFormat="1"/>
    <row r="1362" s="319" customFormat="1"/>
    <row r="1363" s="319" customFormat="1"/>
    <row r="1364" s="319" customFormat="1"/>
    <row r="1365" s="319" customFormat="1"/>
    <row r="1366" s="319" customFormat="1"/>
    <row r="1367" s="319" customFormat="1"/>
    <row r="1368" s="319" customFormat="1"/>
    <row r="1369" s="319" customFormat="1"/>
    <row r="1370" s="319" customFormat="1"/>
    <row r="1371" s="319" customFormat="1"/>
    <row r="1372" s="319" customFormat="1"/>
    <row r="1373" s="319" customFormat="1"/>
    <row r="1374" s="319" customFormat="1"/>
    <row r="1375" s="319" customFormat="1"/>
    <row r="1376" s="319" customFormat="1"/>
    <row r="1377" s="319" customFormat="1"/>
    <row r="1378" s="319" customFormat="1"/>
    <row r="1379" s="319" customFormat="1"/>
    <row r="1380" s="319" customFormat="1"/>
    <row r="1381" s="319" customFormat="1"/>
    <row r="1382" s="319" customFormat="1"/>
    <row r="1383" s="319" customFormat="1"/>
    <row r="1384" s="319" customFormat="1"/>
    <row r="1385" s="319" customFormat="1"/>
    <row r="1386" s="319" customFormat="1"/>
    <row r="1387" s="319" customFormat="1"/>
    <row r="1388" s="319" customFormat="1"/>
    <row r="1389" s="319" customFormat="1"/>
    <row r="1390" s="319" customFormat="1"/>
    <row r="1391" s="319" customFormat="1"/>
    <row r="1392" s="319" customFormat="1"/>
    <row r="1393" s="319" customFormat="1"/>
    <row r="1394" s="319" customFormat="1"/>
    <row r="1395" s="319" customFormat="1"/>
    <row r="1396" s="319" customFormat="1"/>
    <row r="1397" s="319" customFormat="1"/>
    <row r="1398" s="319" customFormat="1"/>
    <row r="1399" s="319" customFormat="1"/>
    <row r="1400" s="319" customFormat="1"/>
    <row r="1401" s="319" customFormat="1"/>
    <row r="1402" s="319" customFormat="1"/>
    <row r="1403" s="319" customFormat="1"/>
    <row r="1404" s="319" customFormat="1"/>
    <row r="1405" s="319" customFormat="1"/>
    <row r="1406" s="319" customFormat="1"/>
    <row r="1407" s="319" customFormat="1"/>
    <row r="1408" s="319" customFormat="1"/>
    <row r="1409" s="319" customFormat="1"/>
    <row r="1410" s="319" customFormat="1"/>
    <row r="1411" s="319" customFormat="1"/>
    <row r="1412" s="319" customFormat="1"/>
    <row r="1413" s="319" customFormat="1"/>
    <row r="1414" s="319" customFormat="1"/>
    <row r="1415" s="319" customFormat="1"/>
    <row r="1416" s="319" customFormat="1"/>
    <row r="1417" s="319" customFormat="1"/>
    <row r="1418" s="319" customFormat="1"/>
    <row r="1419" s="319" customFormat="1"/>
    <row r="1420" s="319" customFormat="1"/>
    <row r="1421" s="319" customFormat="1"/>
    <row r="1422" s="319" customFormat="1"/>
    <row r="1423" s="319" customFormat="1"/>
    <row r="1424" s="319" customFormat="1"/>
    <row r="1425" s="319" customFormat="1"/>
    <row r="1426" s="319" customFormat="1"/>
    <row r="1427" s="319" customFormat="1"/>
    <row r="1428" s="319" customFormat="1"/>
    <row r="1429" s="319" customFormat="1"/>
    <row r="1430" s="319" customFormat="1"/>
    <row r="1431" s="319" customFormat="1"/>
    <row r="1432" s="319" customFormat="1"/>
    <row r="1433" s="319" customFormat="1"/>
    <row r="1434" s="319" customFormat="1"/>
    <row r="1435" s="319" customFormat="1"/>
    <row r="1436" s="319" customFormat="1"/>
    <row r="1437" s="319" customFormat="1"/>
    <row r="1438" s="319" customFormat="1"/>
    <row r="1439" s="319" customFormat="1"/>
    <row r="1440" s="319" customFormat="1"/>
    <row r="1441" s="319" customFormat="1"/>
    <row r="1442" s="319" customFormat="1"/>
    <row r="1443" s="319" customFormat="1"/>
    <row r="1444" s="319" customFormat="1"/>
    <row r="1445" s="319" customFormat="1"/>
    <row r="1446" s="319" customFormat="1"/>
    <row r="1447" s="319" customFormat="1"/>
    <row r="1448" s="319" customFormat="1"/>
    <row r="1449" s="319" customFormat="1"/>
    <row r="1450" s="319" customFormat="1"/>
    <row r="1451" s="319" customFormat="1"/>
    <row r="1452" s="319" customFormat="1"/>
    <row r="1453" s="319" customFormat="1"/>
    <row r="1454" s="319" customFormat="1"/>
    <row r="1455" s="319" customFormat="1"/>
    <row r="1456" s="319" customFormat="1"/>
    <row r="1457" s="319" customFormat="1"/>
    <row r="1458" s="319" customFormat="1"/>
    <row r="1459" s="319" customFormat="1"/>
    <row r="1460" s="319" customFormat="1"/>
    <row r="1461" s="319" customFormat="1"/>
    <row r="1462" s="319" customFormat="1"/>
    <row r="1463" s="319" customFormat="1"/>
    <row r="1464" s="319" customFormat="1"/>
    <row r="1465" s="319" customFormat="1"/>
    <row r="1466" s="319" customFormat="1"/>
    <row r="1467" s="319" customFormat="1"/>
    <row r="1468" s="319" customFormat="1"/>
    <row r="1469" s="319" customFormat="1"/>
    <row r="1470" s="319" customFormat="1"/>
    <row r="1471" s="319" customFormat="1"/>
    <row r="1472" s="319" customFormat="1"/>
    <row r="1473" s="319" customFormat="1"/>
    <row r="1474" s="319" customFormat="1"/>
    <row r="1475" s="319" customFormat="1"/>
    <row r="1476" s="319" customFormat="1"/>
    <row r="1477" s="319" customFormat="1"/>
    <row r="1478" s="319" customFormat="1"/>
    <row r="1479" s="319" customFormat="1"/>
    <row r="1480" s="319" customFormat="1"/>
    <row r="1481" s="319" customFormat="1"/>
    <row r="1482" s="319" customFormat="1"/>
    <row r="1483" s="319" customFormat="1"/>
    <row r="1484" s="319" customFormat="1"/>
    <row r="1485" s="319" customFormat="1"/>
    <row r="1486" s="319" customFormat="1"/>
    <row r="1487" s="319" customFormat="1"/>
    <row r="1488" s="319" customFormat="1"/>
    <row r="1489" s="319" customFormat="1"/>
    <row r="1490" s="319" customFormat="1"/>
    <row r="1491" s="319" customFormat="1"/>
    <row r="1492" s="319" customFormat="1"/>
    <row r="1493" s="319" customFormat="1"/>
    <row r="1494" s="319" customFormat="1"/>
    <row r="1495" s="319" customFormat="1"/>
    <row r="1496" s="319" customFormat="1"/>
    <row r="1497" s="319" customFormat="1"/>
    <row r="1498" s="319" customFormat="1"/>
    <row r="1499" s="319" customFormat="1"/>
    <row r="1500" s="319" customFormat="1"/>
    <row r="1501" s="319" customFormat="1"/>
    <row r="1502" s="319" customFormat="1"/>
    <row r="1503" s="319" customFormat="1"/>
    <row r="1504" s="319" customFormat="1"/>
    <row r="1505" s="319" customFormat="1"/>
    <row r="1506" s="319" customFormat="1"/>
    <row r="1507" s="319" customFormat="1"/>
    <row r="1508" s="319" customFormat="1"/>
    <row r="1509" s="319" customFormat="1"/>
    <row r="1510" s="319" customFormat="1"/>
    <row r="1511" s="319" customFormat="1"/>
    <row r="1512" s="319" customFormat="1"/>
    <row r="1513" s="319" customFormat="1"/>
    <row r="1514" s="319" customFormat="1"/>
    <row r="1515" s="319" customFormat="1"/>
    <row r="1516" s="319" customFormat="1"/>
    <row r="1517" s="319" customFormat="1"/>
    <row r="1518" s="319" customFormat="1"/>
    <row r="1519" s="319" customFormat="1"/>
    <row r="1520" s="319" customFormat="1"/>
    <row r="1521" s="319" customFormat="1"/>
    <row r="1522" s="319" customFormat="1"/>
    <row r="1523" s="319" customFormat="1"/>
    <row r="1524" s="319" customFormat="1"/>
    <row r="1525" s="319" customFormat="1"/>
    <row r="1526" s="319" customFormat="1"/>
    <row r="1527" s="319" customFormat="1"/>
    <row r="1528" s="319" customFormat="1"/>
    <row r="1529" s="319" customFormat="1"/>
    <row r="1530" s="319" customFormat="1"/>
    <row r="1531" s="319" customFormat="1"/>
    <row r="1532" s="319" customFormat="1"/>
    <row r="1533" s="319" customFormat="1"/>
    <row r="1534" s="319" customFormat="1"/>
    <row r="1535" s="319" customFormat="1"/>
    <row r="1536" s="319" customFormat="1"/>
    <row r="1537" s="319" customFormat="1"/>
    <row r="1538" s="319" customFormat="1"/>
    <row r="1539" s="319" customFormat="1"/>
    <row r="1540" s="319" customFormat="1"/>
    <row r="1541" s="319" customFormat="1"/>
    <row r="1542" s="319" customFormat="1"/>
    <row r="1543" s="319" customFormat="1"/>
    <row r="1544" s="319" customFormat="1"/>
    <row r="1545" s="319" customFormat="1"/>
    <row r="1546" s="319" customFormat="1"/>
    <row r="1547" s="319" customFormat="1"/>
    <row r="1548" s="319" customFormat="1"/>
    <row r="1549" s="319" customFormat="1"/>
    <row r="1550" s="319" customFormat="1"/>
    <row r="1551" s="319" customFormat="1"/>
    <row r="1552" s="319" customFormat="1"/>
    <row r="1553" s="319" customFormat="1"/>
    <row r="1554" s="319" customFormat="1"/>
    <row r="1555" s="319" customFormat="1"/>
    <row r="1556" s="319" customFormat="1"/>
    <row r="1557" s="319" customFormat="1"/>
    <row r="1558" s="319" customFormat="1"/>
    <row r="1559" s="319" customFormat="1"/>
    <row r="1560" s="319" customFormat="1"/>
    <row r="1561" s="319" customFormat="1"/>
    <row r="1562" s="319" customFormat="1"/>
    <row r="1563" s="319" customFormat="1"/>
    <row r="1564" s="319" customFormat="1"/>
    <row r="1565" s="319" customFormat="1"/>
    <row r="1566" s="319" customFormat="1"/>
    <row r="1567" s="319" customFormat="1"/>
    <row r="1568" s="319" customFormat="1"/>
    <row r="1569" s="319" customFormat="1"/>
    <row r="1570" s="319" customFormat="1"/>
    <row r="1571" s="319" customFormat="1"/>
    <row r="1572" s="319" customFormat="1"/>
    <row r="1573" s="319" customFormat="1"/>
    <row r="1574" s="319" customFormat="1"/>
    <row r="1575" s="319" customFormat="1"/>
    <row r="1576" s="319" customFormat="1"/>
    <row r="1577" s="319" customFormat="1"/>
    <row r="1578" s="319" customFormat="1"/>
    <row r="1579" s="319" customFormat="1"/>
    <row r="1580" s="319" customFormat="1"/>
    <row r="1581" s="319" customFormat="1"/>
    <row r="1582" s="319" customFormat="1"/>
    <row r="1583" s="319" customFormat="1"/>
    <row r="1584" s="319" customFormat="1"/>
    <row r="1585" s="319" customFormat="1"/>
    <row r="1586" s="319" customFormat="1"/>
    <row r="1587" s="319" customFormat="1"/>
    <row r="1588" s="319" customFormat="1"/>
    <row r="1589" s="319" customFormat="1"/>
    <row r="1590" s="319" customFormat="1"/>
    <row r="1591" s="319" customFormat="1"/>
    <row r="1592" s="319" customFormat="1"/>
    <row r="1593" s="319" customFormat="1"/>
    <row r="1594" s="319" customFormat="1"/>
    <row r="1595" s="319" customFormat="1"/>
    <row r="1596" s="319" customFormat="1"/>
    <row r="1597" s="319" customFormat="1"/>
    <row r="1598" s="319" customFormat="1"/>
    <row r="1599" s="319" customFormat="1"/>
    <row r="1600" s="319" customFormat="1"/>
    <row r="1601" s="319" customFormat="1"/>
    <row r="1602" s="319" customFormat="1"/>
    <row r="1603" s="319" customFormat="1"/>
    <row r="1604" s="319" customFormat="1"/>
    <row r="1605" s="319" customFormat="1"/>
    <row r="1606" s="319" customFormat="1"/>
    <row r="1607" s="319" customFormat="1"/>
    <row r="1608" s="319" customFormat="1"/>
    <row r="1609" s="319" customFormat="1"/>
    <row r="1610" s="319" customFormat="1"/>
    <row r="1611" s="319" customFormat="1"/>
    <row r="1612" s="319" customFormat="1"/>
    <row r="1613" s="319" customFormat="1"/>
    <row r="1614" s="319" customFormat="1"/>
    <row r="1615" s="319" customFormat="1"/>
    <row r="1616" s="319" customFormat="1"/>
    <row r="1617" s="319" customFormat="1"/>
    <row r="1618" s="319" customFormat="1"/>
    <row r="1619" s="319" customFormat="1"/>
    <row r="1620" s="319" customFormat="1"/>
    <row r="1621" s="319" customFormat="1"/>
    <row r="1622" s="319" customFormat="1"/>
    <row r="1623" s="319" customFormat="1"/>
    <row r="1624" s="319" customFormat="1"/>
    <row r="1625" s="319" customFormat="1"/>
    <row r="1626" s="319" customFormat="1"/>
    <row r="1627" s="319" customFormat="1"/>
    <row r="1628" s="319" customFormat="1"/>
    <row r="1629" s="319" customFormat="1"/>
    <row r="1630" s="319" customFormat="1"/>
    <row r="1631" s="319" customFormat="1"/>
    <row r="1632" s="319" customFormat="1"/>
    <row r="1633" s="319" customFormat="1"/>
    <row r="1634" s="319" customFormat="1"/>
    <row r="1635" s="319" customFormat="1"/>
    <row r="1636" s="319" customFormat="1"/>
    <row r="1637" s="319" customFormat="1"/>
    <row r="1638" s="319" customFormat="1"/>
    <row r="1639" s="319" customFormat="1"/>
    <row r="1640" s="319" customFormat="1"/>
    <row r="1641" s="319" customFormat="1"/>
    <row r="1642" s="319" customFormat="1"/>
    <row r="1643" s="319" customFormat="1"/>
    <row r="1644" s="319" customFormat="1"/>
    <row r="1645" s="319" customFormat="1"/>
    <row r="1646" s="319" customFormat="1"/>
    <row r="1647" s="319" customFormat="1"/>
    <row r="1648" s="319" customFormat="1"/>
    <row r="1649" s="319" customFormat="1"/>
    <row r="1650" s="319" customFormat="1"/>
    <row r="1651" s="319" customFormat="1"/>
    <row r="1652" s="319" customFormat="1"/>
    <row r="1653" s="319" customFormat="1"/>
    <row r="1654" s="319" customFormat="1"/>
    <row r="1655" s="319" customFormat="1"/>
    <row r="1656" s="319" customFormat="1"/>
    <row r="1657" s="319" customFormat="1"/>
    <row r="1658" s="319" customFormat="1"/>
    <row r="1659" s="319" customFormat="1"/>
    <row r="1660" s="319" customFormat="1"/>
    <row r="1661" s="319" customFormat="1"/>
    <row r="1662" s="319" customFormat="1"/>
    <row r="1663" s="319" customFormat="1"/>
    <row r="1664" s="319" customFormat="1"/>
    <row r="1665" s="319" customFormat="1"/>
    <row r="1666" s="319" customFormat="1"/>
    <row r="1667" s="319" customFormat="1"/>
    <row r="1668" s="319" customFormat="1"/>
    <row r="1669" s="319" customFormat="1"/>
    <row r="1670" s="319" customFormat="1"/>
    <row r="1671" s="319" customFormat="1"/>
    <row r="1672" s="319" customFormat="1"/>
    <row r="1673" s="319" customFormat="1"/>
    <row r="1674" s="319" customFormat="1"/>
    <row r="1675" s="319" customFormat="1"/>
    <row r="1676" s="319" customFormat="1"/>
    <row r="1677" s="319" customFormat="1"/>
    <row r="1678" s="319" customFormat="1"/>
    <row r="1679" s="319" customFormat="1"/>
    <row r="1680" s="319" customFormat="1"/>
    <row r="1681" s="319" customFormat="1"/>
    <row r="1682" s="319" customFormat="1"/>
    <row r="1683" s="319" customFormat="1"/>
    <row r="1684" s="319" customFormat="1"/>
    <row r="1685" s="319" customFormat="1"/>
    <row r="1686" s="319" customFormat="1"/>
    <row r="1687" s="319" customFormat="1"/>
    <row r="1688" s="319" customFormat="1"/>
    <row r="1689" s="319" customFormat="1"/>
    <row r="1690" s="319" customFormat="1"/>
    <row r="1691" s="319" customFormat="1"/>
    <row r="1692" s="319" customFormat="1"/>
    <row r="1693" s="319" customFormat="1"/>
    <row r="1694" s="319" customFormat="1"/>
    <row r="1695" s="319" customFormat="1"/>
    <row r="1696" s="319" customFormat="1"/>
    <row r="1697" s="319" customFormat="1"/>
    <row r="1698" s="319" customFormat="1"/>
    <row r="1699" s="319" customFormat="1"/>
    <row r="1700" s="319" customFormat="1"/>
    <row r="1701" s="319" customFormat="1"/>
    <row r="1702" s="319" customFormat="1"/>
    <row r="1703" s="319" customFormat="1"/>
    <row r="1704" s="319" customFormat="1"/>
    <row r="1705" s="319" customFormat="1"/>
    <row r="1706" s="319" customFormat="1"/>
    <row r="1707" s="319" customFormat="1"/>
    <row r="1708" s="319" customFormat="1"/>
    <row r="1709" s="319" customFormat="1"/>
    <row r="1710" s="319" customFormat="1"/>
    <row r="1711" s="319" customFormat="1"/>
    <row r="1712" s="319" customFormat="1"/>
    <row r="1713" s="319" customFormat="1"/>
    <row r="1714" s="319" customFormat="1"/>
    <row r="1715" s="319" customFormat="1"/>
    <row r="1716" s="319" customFormat="1"/>
    <row r="1717" s="319" customFormat="1"/>
    <row r="1718" s="319" customFormat="1"/>
    <row r="1719" s="319" customFormat="1"/>
    <row r="1720" s="319" customFormat="1"/>
    <row r="1721" s="319" customFormat="1"/>
    <row r="1722" s="319" customFormat="1"/>
    <row r="1723" s="319" customFormat="1"/>
    <row r="1724" s="319" customFormat="1"/>
    <row r="1725" s="319" customFormat="1"/>
    <row r="1726" s="319" customFormat="1"/>
    <row r="1727" s="319" customFormat="1"/>
    <row r="1728" s="319" customFormat="1"/>
    <row r="1729" s="319" customFormat="1"/>
    <row r="1730" s="319" customFormat="1"/>
    <row r="1731" s="319" customFormat="1"/>
    <row r="1732" s="319" customFormat="1"/>
    <row r="1733" s="319" customFormat="1"/>
    <row r="1734" s="319" customFormat="1"/>
    <row r="1735" s="319" customFormat="1"/>
    <row r="1736" s="319" customFormat="1"/>
    <row r="1737" s="319" customFormat="1"/>
    <row r="1738" s="319" customFormat="1"/>
    <row r="1739" s="319" customFormat="1"/>
    <row r="1740" s="319" customFormat="1"/>
    <row r="1741" s="319" customFormat="1"/>
    <row r="1742" s="319" customFormat="1"/>
    <row r="1743" s="319" customFormat="1"/>
    <row r="1744" s="319" customFormat="1"/>
    <row r="1745" s="319" customFormat="1"/>
    <row r="1746" s="319" customFormat="1"/>
    <row r="1747" s="319" customFormat="1"/>
    <row r="1748" s="319" customFormat="1"/>
    <row r="1749" s="319" customFormat="1"/>
    <row r="1750" s="319" customFormat="1"/>
    <row r="1751" s="319" customFormat="1"/>
    <row r="1752" s="319" customFormat="1"/>
    <row r="1753" s="319" customFormat="1"/>
    <row r="1754" s="319" customFormat="1"/>
    <row r="1755" s="319" customFormat="1"/>
    <row r="1756" s="319" customFormat="1"/>
    <row r="1757" s="319" customFormat="1"/>
    <row r="1758" s="319" customFormat="1"/>
    <row r="1759" s="319" customFormat="1"/>
    <row r="1760" s="319" customFormat="1"/>
    <row r="1761" s="319" customFormat="1"/>
    <row r="1762" s="319" customFormat="1"/>
    <row r="1763" s="319" customFormat="1"/>
    <row r="1764" s="319" customFormat="1"/>
    <row r="1765" s="319" customFormat="1"/>
    <row r="1766" s="319" customFormat="1"/>
    <row r="1767" s="319" customFormat="1"/>
    <row r="1768" s="319" customFormat="1"/>
    <row r="1769" s="319" customFormat="1"/>
    <row r="1770" s="319" customFormat="1"/>
    <row r="1771" s="319" customFormat="1"/>
    <row r="1772" s="319" customFormat="1"/>
    <row r="1773" s="319" customFormat="1"/>
    <row r="1774" s="319" customFormat="1"/>
    <row r="1775" s="319" customFormat="1"/>
    <row r="1776" s="319" customFormat="1"/>
    <row r="1777" s="319" customFormat="1"/>
    <row r="1778" s="319" customFormat="1"/>
    <row r="1779" s="319" customFormat="1"/>
    <row r="1780" s="319" customFormat="1"/>
    <row r="1781" s="319" customFormat="1"/>
    <row r="1782" s="319" customFormat="1"/>
    <row r="1783" s="319" customFormat="1"/>
    <row r="1784" s="319" customFormat="1"/>
    <row r="1785" s="319" customFormat="1"/>
    <row r="1786" s="319" customFormat="1"/>
    <row r="1787" s="319" customFormat="1"/>
    <row r="1788" s="319" customFormat="1"/>
    <row r="1789" s="319" customFormat="1"/>
    <row r="1790" s="319" customFormat="1"/>
    <row r="1791" s="319" customFormat="1"/>
    <row r="1792" s="319" customFormat="1"/>
    <row r="1793" s="319" customFormat="1"/>
    <row r="1794" s="319" customFormat="1"/>
    <row r="1795" s="319" customFormat="1"/>
    <row r="1796" s="319" customFormat="1"/>
    <row r="1797" s="319" customFormat="1"/>
    <row r="1798" s="319" customFormat="1"/>
    <row r="1799" s="319" customFormat="1"/>
    <row r="1800" s="319" customFormat="1"/>
    <row r="1801" s="319" customFormat="1"/>
    <row r="1802" s="319" customFormat="1"/>
    <row r="1803" s="319" customFormat="1"/>
    <row r="1804" s="319" customFormat="1"/>
    <row r="1805" s="319" customFormat="1"/>
    <row r="1806" s="319" customFormat="1"/>
    <row r="1807" s="319" customFormat="1"/>
    <row r="1808" s="319" customFormat="1"/>
    <row r="1809" s="319" customFormat="1"/>
    <row r="1810" s="319" customFormat="1"/>
    <row r="1811" s="319" customFormat="1"/>
    <row r="1812" s="319" customFormat="1"/>
    <row r="1813" s="319" customFormat="1"/>
    <row r="1814" s="319" customFormat="1"/>
    <row r="1815" s="319" customFormat="1"/>
    <row r="1816" s="319" customFormat="1"/>
    <row r="1817" s="319" customFormat="1"/>
    <row r="1818" s="319" customFormat="1"/>
    <row r="1819" s="319" customFormat="1"/>
    <row r="1820" s="319" customFormat="1"/>
    <row r="1821" s="319" customFormat="1"/>
    <row r="1822" s="319" customFormat="1"/>
    <row r="1823" s="319" customFormat="1"/>
    <row r="1824" s="319" customFormat="1"/>
    <row r="1825" s="319" customFormat="1"/>
    <row r="1826" s="319" customFormat="1"/>
    <row r="1827" s="319" customFormat="1"/>
    <row r="1828" s="319" customFormat="1"/>
    <row r="1829" s="319" customFormat="1"/>
    <row r="1830" s="319" customFormat="1"/>
    <row r="1831" s="319" customFormat="1"/>
    <row r="1832" s="319" customFormat="1"/>
    <row r="1833" s="319" customFormat="1"/>
    <row r="1834" s="319" customFormat="1"/>
    <row r="1835" s="319" customFormat="1"/>
    <row r="1836" s="319" customFormat="1"/>
    <row r="1837" s="319" customFormat="1"/>
    <row r="1838" s="319" customFormat="1"/>
    <row r="1839" s="319" customFormat="1"/>
    <row r="1840" s="319" customFormat="1"/>
    <row r="1841" s="319" customFormat="1"/>
    <row r="1842" s="319" customFormat="1"/>
    <row r="1843" s="319" customFormat="1"/>
    <row r="1844" s="319" customFormat="1"/>
    <row r="1845" s="319" customFormat="1"/>
    <row r="1846" s="319" customFormat="1"/>
    <row r="1847" s="319" customFormat="1"/>
    <row r="1848" s="319" customFormat="1"/>
    <row r="1849" s="319" customFormat="1"/>
    <row r="1850" s="319" customFormat="1"/>
    <row r="1851" s="319" customFormat="1"/>
    <row r="1852" s="319" customFormat="1"/>
    <row r="1853" s="319" customFormat="1"/>
    <row r="1854" s="319" customFormat="1"/>
    <row r="1855" s="319" customFormat="1"/>
    <row r="1856" s="319" customFormat="1"/>
    <row r="1857" s="319" customFormat="1"/>
    <row r="1858" s="319" customFormat="1"/>
    <row r="1859" s="319" customFormat="1"/>
    <row r="1860" s="319" customFormat="1"/>
    <row r="1861" s="319" customFormat="1"/>
    <row r="1862" s="319" customFormat="1"/>
    <row r="1863" s="319" customFormat="1"/>
    <row r="1864" s="319" customFormat="1"/>
    <row r="1865" s="319" customFormat="1"/>
    <row r="1866" s="319" customFormat="1"/>
    <row r="1867" s="319" customFormat="1"/>
    <row r="1868" s="319" customFormat="1"/>
    <row r="1869" s="319" customFormat="1"/>
    <row r="1870" s="319" customFormat="1"/>
    <row r="1871" s="319" customFormat="1"/>
    <row r="1872" s="319" customFormat="1"/>
    <row r="1873" s="319" customFormat="1"/>
    <row r="1874" s="319" customFormat="1"/>
    <row r="1875" s="319" customFormat="1"/>
    <row r="1876" s="319" customFormat="1"/>
    <row r="1877" s="319" customFormat="1"/>
    <row r="1878" s="319" customFormat="1"/>
    <row r="1879" s="319" customFormat="1"/>
    <row r="1880" s="319" customFormat="1"/>
    <row r="1881" s="319" customFormat="1"/>
    <row r="1882" s="319" customFormat="1"/>
    <row r="1883" s="319" customFormat="1"/>
    <row r="1884" s="319" customFormat="1"/>
    <row r="1885" s="319" customFormat="1"/>
    <row r="1886" s="319" customFormat="1"/>
    <row r="1887" s="319" customFormat="1"/>
    <row r="1888" s="319" customFormat="1"/>
    <row r="1889" s="319" customFormat="1"/>
    <row r="1890" s="319" customFormat="1"/>
    <row r="1891" s="319" customFormat="1"/>
    <row r="1892" s="319" customFormat="1"/>
    <row r="1893" s="319" customFormat="1"/>
    <row r="1894" s="319" customFormat="1"/>
    <row r="1895" s="319" customFormat="1"/>
    <row r="1896" s="319" customFormat="1"/>
    <row r="1897" s="319" customFormat="1"/>
    <row r="1898" s="319" customFormat="1"/>
    <row r="1899" s="319" customFormat="1"/>
    <row r="1900" s="319" customFormat="1"/>
    <row r="1901" s="319" customFormat="1"/>
    <row r="1902" s="319" customFormat="1"/>
    <row r="1903" s="319" customFormat="1"/>
    <row r="1904" s="319" customFormat="1"/>
    <row r="1905" s="319" customFormat="1"/>
    <row r="1906" s="319" customFormat="1"/>
    <row r="1907" s="319" customFormat="1"/>
    <row r="1908" s="319" customFormat="1"/>
    <row r="1909" s="319" customFormat="1"/>
    <row r="1910" s="319" customFormat="1"/>
    <row r="1911" s="319" customFormat="1"/>
    <row r="1912" s="319" customFormat="1"/>
    <row r="1913" s="319" customFormat="1"/>
    <row r="1914" s="319" customFormat="1"/>
    <row r="1915" s="319" customFormat="1"/>
    <row r="1916" s="319" customFormat="1"/>
    <row r="1917" s="319" customFormat="1"/>
    <row r="1918" s="319" customFormat="1"/>
    <row r="1919" s="319" customFormat="1"/>
    <row r="1920" s="319" customFormat="1"/>
    <row r="1921" s="319" customFormat="1"/>
    <row r="1922" s="319" customFormat="1"/>
    <row r="1923" s="319" customFormat="1"/>
    <row r="1924" s="319" customFormat="1"/>
    <row r="1925" s="319" customFormat="1"/>
    <row r="1926" s="319" customFormat="1"/>
    <row r="1927" s="319" customFormat="1"/>
    <row r="1928" s="319" customFormat="1"/>
    <row r="1929" s="319" customFormat="1"/>
    <row r="1930" s="319" customFormat="1"/>
    <row r="1931" s="319" customFormat="1"/>
    <row r="1932" s="319" customFormat="1"/>
    <row r="1933" s="319" customFormat="1"/>
    <row r="1934" s="319" customFormat="1"/>
    <row r="1935" s="319" customFormat="1"/>
    <row r="1936" s="319" customFormat="1"/>
    <row r="1937" s="319" customFormat="1"/>
    <row r="1938" s="319" customFormat="1"/>
    <row r="1939" s="319" customFormat="1"/>
    <row r="1940" s="319" customFormat="1"/>
    <row r="1941" s="319" customFormat="1"/>
    <row r="1942" s="319" customFormat="1"/>
    <row r="1943" s="319" customFormat="1"/>
    <row r="1944" s="319" customFormat="1"/>
    <row r="1945" s="319" customFormat="1"/>
    <row r="1946" s="319" customFormat="1"/>
    <row r="1947" s="319" customFormat="1"/>
    <row r="1948" s="319" customFormat="1"/>
    <row r="1949" s="319" customFormat="1"/>
    <row r="1950" s="319" customFormat="1"/>
    <row r="1951" s="319" customFormat="1"/>
    <row r="1952" s="319" customFormat="1"/>
    <row r="1953" s="319" customFormat="1"/>
    <row r="1954" s="319" customFormat="1"/>
    <row r="1955" s="319" customFormat="1"/>
    <row r="1956" s="319" customFormat="1"/>
    <row r="1957" s="319" customFormat="1"/>
    <row r="1958" s="319" customFormat="1"/>
    <row r="1959" s="319" customFormat="1"/>
    <row r="1960" s="319" customFormat="1"/>
    <row r="1961" s="319" customFormat="1"/>
    <row r="1962" s="319" customFormat="1"/>
    <row r="1963" s="319" customFormat="1"/>
    <row r="1964" s="319" customFormat="1"/>
    <row r="1965" s="319" customFormat="1"/>
    <row r="1966" s="319" customFormat="1"/>
    <row r="1967" s="319" customFormat="1"/>
    <row r="1968" s="319" customFormat="1"/>
    <row r="1969" s="319" customFormat="1"/>
    <row r="1970" s="319" customFormat="1"/>
    <row r="1971" s="319" customFormat="1"/>
    <row r="1972" s="319" customFormat="1"/>
    <row r="1973" s="319" customFormat="1"/>
    <row r="1974" s="319" customFormat="1"/>
    <row r="1975" s="319" customFormat="1"/>
    <row r="1976" s="319" customFormat="1"/>
    <row r="1977" s="319" customFormat="1"/>
    <row r="1978" s="319" customFormat="1"/>
    <row r="1979" s="319" customFormat="1"/>
    <row r="1980" s="319" customFormat="1"/>
    <row r="1981" s="319" customFormat="1"/>
    <row r="1982" s="319" customFormat="1"/>
    <row r="1983" s="319" customFormat="1"/>
    <row r="1984" s="319" customFormat="1"/>
    <row r="1985" s="319" customFormat="1"/>
    <row r="1986" s="319" customFormat="1"/>
    <row r="1987" s="319" customFormat="1"/>
    <row r="1988" s="319" customFormat="1"/>
    <row r="1989" s="319" customFormat="1"/>
    <row r="1990" s="319" customFormat="1"/>
    <row r="1991" s="319" customFormat="1"/>
    <row r="1992" s="319" customFormat="1"/>
    <row r="1993" s="319" customFormat="1"/>
    <row r="1994" s="319" customFormat="1"/>
    <row r="1995" s="319" customFormat="1"/>
    <row r="1996" s="319" customFormat="1"/>
    <row r="1997" s="319" customFormat="1"/>
    <row r="1998" s="319" customFormat="1"/>
    <row r="1999" s="319" customFormat="1"/>
    <row r="2000" s="319" customFormat="1"/>
    <row r="2001" s="319" customFormat="1"/>
    <row r="2002" s="319" customFormat="1"/>
    <row r="2003" s="319" customFormat="1"/>
    <row r="2004" s="319" customFormat="1"/>
    <row r="2005" s="319" customFormat="1"/>
    <row r="2006" s="319" customFormat="1"/>
    <row r="2007" s="319" customFormat="1"/>
    <row r="2008" s="319" customFormat="1"/>
    <row r="2009" s="319" customFormat="1"/>
    <row r="2010" s="319" customFormat="1"/>
    <row r="2011" s="319" customFormat="1"/>
    <row r="2012" s="319" customFormat="1"/>
    <row r="2013" s="319" customFormat="1"/>
    <row r="2014" s="319" customFormat="1"/>
    <row r="2015" s="319" customFormat="1"/>
    <row r="2016" s="319" customFormat="1"/>
    <row r="2017" s="319" customFormat="1"/>
    <row r="2018" s="319" customFormat="1"/>
    <row r="2019" s="319" customFormat="1"/>
    <row r="2020" s="319" customFormat="1"/>
    <row r="2021" s="319" customFormat="1"/>
    <row r="2022" s="319" customFormat="1"/>
    <row r="2023" s="319" customFormat="1"/>
    <row r="2024" s="319" customFormat="1"/>
    <row r="2025" s="319" customFormat="1"/>
    <row r="2026" s="319" customFormat="1"/>
    <row r="2027" s="319" customFormat="1"/>
    <row r="2028" s="319" customFormat="1"/>
    <row r="2029" s="319" customFormat="1"/>
    <row r="2030" s="319" customFormat="1"/>
  </sheetData>
  <mergeCells count="1">
    <mergeCell ref="B5:E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9F80C-F973-432B-8D1C-67BDF85ABED4}">
  <sheetPr>
    <tabColor rgb="FFFF0000"/>
  </sheetPr>
  <dimension ref="A1:E10"/>
  <sheetViews>
    <sheetView workbookViewId="0">
      <selection activeCell="F22" sqref="F22"/>
    </sheetView>
  </sheetViews>
  <sheetFormatPr defaultColWidth="9.08984375" defaultRowHeight="13"/>
  <cols>
    <col min="1" max="1" width="9.08984375" style="318"/>
    <col min="2" max="2" width="14.90625" style="318" customWidth="1"/>
    <col min="3" max="3" width="42.90625" style="318" customWidth="1"/>
    <col min="4" max="4" width="14" style="318" customWidth="1"/>
    <col min="5" max="5" width="12.90625" style="318" customWidth="1"/>
    <col min="6" max="6" width="15" style="318" customWidth="1"/>
    <col min="7" max="16384" width="9.08984375" style="318"/>
  </cols>
  <sheetData>
    <row r="1" spans="1:5" ht="18.5">
      <c r="B1" s="549"/>
    </row>
    <row r="3" spans="1:5">
      <c r="D3" s="326" t="s">
        <v>6185</v>
      </c>
      <c r="E3" s="327">
        <v>46213</v>
      </c>
    </row>
    <row r="6" spans="1:5" s="550" customFormat="1">
      <c r="B6" s="606" t="s">
        <v>14442</v>
      </c>
      <c r="C6" s="607"/>
      <c r="D6" s="607"/>
      <c r="E6" s="608"/>
    </row>
    <row r="7" spans="1:5" s="551" customFormat="1">
      <c r="B7" s="552" t="s">
        <v>557</v>
      </c>
      <c r="C7" s="552" t="s">
        <v>558</v>
      </c>
      <c r="D7" s="552" t="s">
        <v>1648</v>
      </c>
      <c r="E7" s="552" t="s">
        <v>14443</v>
      </c>
    </row>
    <row r="8" spans="1:5" s="551" customFormat="1">
      <c r="B8" s="552"/>
      <c r="C8" s="552"/>
      <c r="D8" s="552"/>
      <c r="E8" s="552"/>
    </row>
    <row r="9" spans="1:5" s="553" customFormat="1">
      <c r="B9" s="425"/>
      <c r="C9" s="398" t="s">
        <v>14189</v>
      </c>
      <c r="D9" s="399"/>
      <c r="E9" s="399"/>
    </row>
    <row r="10" spans="1:5" s="376" customFormat="1">
      <c r="A10" s="553"/>
      <c r="B10" s="383"/>
      <c r="C10" s="384"/>
      <c r="D10" s="383"/>
      <c r="E10" s="386"/>
    </row>
  </sheetData>
  <mergeCells count="1">
    <mergeCell ref="B6:E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B3117-2485-431B-BB60-74D58522E0E0}">
  <sheetPr>
    <tabColor rgb="FFFF0000"/>
  </sheetPr>
  <dimension ref="A1:N2030"/>
  <sheetViews>
    <sheetView workbookViewId="0">
      <selection activeCell="D3" sqref="D3"/>
    </sheetView>
  </sheetViews>
  <sheetFormatPr defaultRowHeight="12.5"/>
  <cols>
    <col min="1" max="1" width="12.54296875" bestFit="1" customWidth="1"/>
    <col min="2" max="2" width="24.54296875" bestFit="1" customWidth="1"/>
    <col min="3" max="3" width="13.1796875" customWidth="1"/>
    <col min="4" max="4" width="119.36328125" bestFit="1" customWidth="1"/>
    <col min="5" max="5" width="11.6328125" customWidth="1"/>
    <col min="6" max="6" width="12" customWidth="1"/>
    <col min="7" max="7" width="15.90625" customWidth="1"/>
    <col min="8" max="8" width="15.6328125" bestFit="1" customWidth="1"/>
    <col min="9" max="9" width="11.54296875" bestFit="1" customWidth="1"/>
    <col min="10" max="10" width="17.36328125" bestFit="1" customWidth="1"/>
    <col min="11" max="11" width="15.81640625" customWidth="1"/>
    <col min="12" max="12" width="15.1796875" bestFit="1" customWidth="1"/>
  </cols>
  <sheetData>
    <row r="1" spans="1:9" ht="61.25" customHeight="1"/>
    <row r="2" spans="1:9" s="2" customFormat="1" ht="97.75" customHeight="1">
      <c r="A2" s="13" t="s">
        <v>557</v>
      </c>
      <c r="B2" s="13" t="s">
        <v>558</v>
      </c>
      <c r="C2" s="14" t="s">
        <v>633</v>
      </c>
      <c r="D2" s="26" t="s">
        <v>4584</v>
      </c>
      <c r="E2" s="130" t="s">
        <v>4585</v>
      </c>
      <c r="F2" s="26" t="s">
        <v>4586</v>
      </c>
      <c r="G2" s="1"/>
      <c r="H2" s="554"/>
      <c r="I2" s="555"/>
    </row>
    <row r="3" spans="1:9" s="2" customFormat="1" ht="15">
      <c r="A3" s="556"/>
      <c r="B3" s="556"/>
      <c r="C3" s="557"/>
      <c r="D3" s="558"/>
      <c r="E3" s="559"/>
      <c r="F3" s="558"/>
      <c r="G3" s="1" t="s">
        <v>5980</v>
      </c>
      <c r="H3" s="554"/>
      <c r="I3" s="555"/>
    </row>
    <row r="4" spans="1:9" s="2" customFormat="1" ht="13">
      <c r="A4" s="239" t="s">
        <v>165</v>
      </c>
      <c r="B4" s="239" t="s">
        <v>166</v>
      </c>
      <c r="C4" s="240" t="s">
        <v>648</v>
      </c>
      <c r="D4" s="243">
        <v>855</v>
      </c>
      <c r="E4" s="560">
        <v>0.34</v>
      </c>
      <c r="F4" s="241">
        <v>564.29999999999995</v>
      </c>
      <c r="G4" s="2" t="s">
        <v>5340</v>
      </c>
      <c r="H4" s="561"/>
      <c r="I4" s="562"/>
    </row>
    <row r="5" spans="1:9" s="2" customFormat="1" ht="13">
      <c r="A5" s="239" t="s">
        <v>636</v>
      </c>
      <c r="B5" s="239" t="s">
        <v>336</v>
      </c>
      <c r="C5" s="240" t="s">
        <v>648</v>
      </c>
      <c r="D5" s="243">
        <v>1725</v>
      </c>
      <c r="E5" s="306">
        <v>0.34</v>
      </c>
      <c r="F5" s="242">
        <v>1138.4999999999998</v>
      </c>
      <c r="G5" s="2" t="s">
        <v>5340</v>
      </c>
      <c r="H5" s="554"/>
      <c r="I5" s="555"/>
    </row>
    <row r="6" spans="1:9" s="2" customFormat="1" ht="13">
      <c r="A6" s="239" t="s">
        <v>338</v>
      </c>
      <c r="B6" s="239" t="s">
        <v>637</v>
      </c>
      <c r="C6" s="240" t="s">
        <v>648</v>
      </c>
      <c r="D6" s="243">
        <v>1010</v>
      </c>
      <c r="E6" s="306">
        <v>0.34</v>
      </c>
      <c r="F6" s="242">
        <v>666.59999999999991</v>
      </c>
      <c r="G6" s="2" t="s">
        <v>5340</v>
      </c>
      <c r="H6" s="554"/>
      <c r="I6" s="555"/>
    </row>
    <row r="7" spans="1:9" s="2" customFormat="1" ht="13">
      <c r="A7" s="239" t="s">
        <v>830</v>
      </c>
      <c r="B7" s="239" t="s">
        <v>832</v>
      </c>
      <c r="C7" s="240" t="s">
        <v>648</v>
      </c>
      <c r="D7" s="243">
        <v>1050</v>
      </c>
      <c r="E7" s="560">
        <v>0.34</v>
      </c>
      <c r="F7" s="241">
        <v>692.99999999999989</v>
      </c>
      <c r="G7" s="2" t="s">
        <v>5340</v>
      </c>
      <c r="H7" s="554"/>
      <c r="I7" s="555"/>
    </row>
    <row r="8" spans="1:9" s="2" customFormat="1" ht="13">
      <c r="A8" s="239" t="s">
        <v>831</v>
      </c>
      <c r="B8" s="239" t="s">
        <v>833</v>
      </c>
      <c r="C8" s="243" t="s">
        <v>648</v>
      </c>
      <c r="D8" s="243">
        <v>1250</v>
      </c>
      <c r="E8" s="306">
        <v>0.34</v>
      </c>
      <c r="F8" s="242">
        <v>824.99999999999989</v>
      </c>
      <c r="G8" s="2" t="s">
        <v>5340</v>
      </c>
      <c r="H8" s="554"/>
      <c r="I8" s="555"/>
    </row>
    <row r="9" spans="1:9" s="2" customFormat="1" ht="13">
      <c r="A9" s="239" t="s">
        <v>1624</v>
      </c>
      <c r="B9" s="239" t="s">
        <v>1625</v>
      </c>
      <c r="C9" s="240" t="s">
        <v>635</v>
      </c>
      <c r="D9" s="243">
        <v>50</v>
      </c>
      <c r="E9" s="306">
        <v>0.34</v>
      </c>
      <c r="F9" s="242">
        <v>32.999999999999993</v>
      </c>
      <c r="G9" s="2" t="s">
        <v>5340</v>
      </c>
      <c r="H9" s="554"/>
      <c r="I9" s="555"/>
    </row>
    <row r="10" spans="1:9" s="2" customFormat="1" ht="13">
      <c r="A10" s="239" t="s">
        <v>643</v>
      </c>
      <c r="B10" s="239" t="s">
        <v>167</v>
      </c>
      <c r="C10" s="240" t="s">
        <v>648</v>
      </c>
      <c r="D10" s="243">
        <v>1255</v>
      </c>
      <c r="E10" s="306">
        <v>0.34</v>
      </c>
      <c r="F10" s="242">
        <v>828.3</v>
      </c>
      <c r="G10" s="2" t="s">
        <v>5340</v>
      </c>
      <c r="H10" s="554"/>
      <c r="I10" s="555"/>
    </row>
    <row r="11" spans="1:9" s="2" customFormat="1" ht="13">
      <c r="A11" s="239" t="s">
        <v>644</v>
      </c>
      <c r="B11" s="239" t="s">
        <v>168</v>
      </c>
      <c r="C11" s="240" t="s">
        <v>648</v>
      </c>
      <c r="D11" s="243">
        <v>56.5</v>
      </c>
      <c r="E11" s="306">
        <v>0.34</v>
      </c>
      <c r="F11" s="242">
        <v>37.289999999999992</v>
      </c>
      <c r="G11" s="2" t="s">
        <v>5340</v>
      </c>
      <c r="H11" s="554"/>
      <c r="I11" s="555"/>
    </row>
    <row r="12" spans="1:9" s="2" customFormat="1" ht="13">
      <c r="A12" s="239" t="s">
        <v>470</v>
      </c>
      <c r="B12" s="239" t="s">
        <v>471</v>
      </c>
      <c r="C12" s="240" t="s">
        <v>648</v>
      </c>
      <c r="D12" s="243">
        <v>23000</v>
      </c>
      <c r="E12" s="306">
        <v>0.34</v>
      </c>
      <c r="F12" s="242">
        <v>15179.999999999998</v>
      </c>
      <c r="G12" s="2" t="s">
        <v>4781</v>
      </c>
      <c r="H12" s="554"/>
      <c r="I12" s="555"/>
    </row>
    <row r="13" spans="1:9" s="7" customFormat="1" ht="13">
      <c r="A13" s="239" t="s">
        <v>489</v>
      </c>
      <c r="B13" s="239" t="s">
        <v>490</v>
      </c>
      <c r="C13" s="240" t="s">
        <v>648</v>
      </c>
      <c r="D13" s="243">
        <v>166.59</v>
      </c>
      <c r="E13" s="306">
        <v>0.34</v>
      </c>
      <c r="F13" s="242">
        <v>109.94939999999998</v>
      </c>
      <c r="G13" s="2" t="s">
        <v>4781</v>
      </c>
      <c r="H13" s="554"/>
      <c r="I13" s="555"/>
    </row>
    <row r="14" spans="1:9" s="7" customFormat="1" ht="13">
      <c r="A14" s="239" t="s">
        <v>775</v>
      </c>
      <c r="B14" s="239" t="s">
        <v>776</v>
      </c>
      <c r="C14" s="240" t="s">
        <v>648</v>
      </c>
      <c r="D14" s="243">
        <v>4466.6000000000004</v>
      </c>
      <c r="E14" s="306">
        <v>0.34</v>
      </c>
      <c r="F14" s="242">
        <v>2947.9559999999997</v>
      </c>
      <c r="G14" s="2" t="s">
        <v>5340</v>
      </c>
      <c r="H14" s="554"/>
      <c r="I14" s="555"/>
    </row>
    <row r="15" spans="1:9" s="7" customFormat="1" ht="13">
      <c r="A15" s="239" t="s">
        <v>777</v>
      </c>
      <c r="B15" s="239" t="s">
        <v>778</v>
      </c>
      <c r="C15" s="240" t="s">
        <v>648</v>
      </c>
      <c r="D15" s="243">
        <v>241.8</v>
      </c>
      <c r="E15" s="306">
        <v>0.34</v>
      </c>
      <c r="F15" s="242">
        <v>159.58799999999999</v>
      </c>
      <c r="G15" s="2" t="s">
        <v>4781</v>
      </c>
      <c r="H15" s="555"/>
      <c r="I15" s="555"/>
    </row>
    <row r="16" spans="1:9" s="7" customFormat="1" ht="13">
      <c r="A16" s="239" t="s">
        <v>781</v>
      </c>
      <c r="B16" s="239" t="s">
        <v>782</v>
      </c>
      <c r="C16" s="240" t="s">
        <v>648</v>
      </c>
      <c r="D16" s="243">
        <v>1400</v>
      </c>
      <c r="E16" s="306">
        <v>0.34</v>
      </c>
      <c r="F16" s="242">
        <v>923.99999999999989</v>
      </c>
      <c r="G16" s="2" t="s">
        <v>4781</v>
      </c>
      <c r="H16" s="554"/>
      <c r="I16" s="555"/>
    </row>
    <row r="17" spans="1:9" s="2" customFormat="1" ht="13">
      <c r="A17" s="239" t="s">
        <v>1790</v>
      </c>
      <c r="B17" s="239" t="s">
        <v>1791</v>
      </c>
      <c r="C17" s="240" t="s">
        <v>648</v>
      </c>
      <c r="D17" s="243">
        <v>123</v>
      </c>
      <c r="E17" s="306">
        <v>0.68</v>
      </c>
      <c r="F17" s="242">
        <v>39.359999999999992</v>
      </c>
      <c r="G17" s="2" t="s">
        <v>5340</v>
      </c>
      <c r="H17" s="554"/>
      <c r="I17" s="555"/>
    </row>
    <row r="18" spans="1:9" s="2" customFormat="1" ht="13">
      <c r="A18" s="239" t="s">
        <v>649</v>
      </c>
      <c r="B18" s="239" t="s">
        <v>650</v>
      </c>
      <c r="C18" s="240" t="s">
        <v>648</v>
      </c>
      <c r="D18" s="243">
        <v>87</v>
      </c>
      <c r="E18" s="306">
        <v>0.68</v>
      </c>
      <c r="F18" s="242">
        <v>27.839999999999996</v>
      </c>
      <c r="G18" s="2" t="s">
        <v>5340</v>
      </c>
      <c r="H18" s="554"/>
      <c r="I18" s="555"/>
    </row>
    <row r="19" spans="1:9" s="2" customFormat="1" ht="13">
      <c r="A19" s="244" t="s">
        <v>204</v>
      </c>
      <c r="B19" s="239" t="s">
        <v>205</v>
      </c>
      <c r="C19" s="245" t="s">
        <v>635</v>
      </c>
      <c r="D19" s="245">
        <v>50</v>
      </c>
      <c r="E19" s="306">
        <v>0.34</v>
      </c>
      <c r="F19" s="242">
        <v>32.999999999999993</v>
      </c>
      <c r="G19" s="2" t="s">
        <v>5340</v>
      </c>
      <c r="H19" s="554"/>
      <c r="I19" s="555"/>
    </row>
    <row r="20" spans="1:9" s="2" customFormat="1" ht="13">
      <c r="A20" s="239" t="s">
        <v>108</v>
      </c>
      <c r="B20" s="239" t="s">
        <v>206</v>
      </c>
      <c r="C20" s="240" t="s">
        <v>835</v>
      </c>
      <c r="D20" s="243">
        <v>950</v>
      </c>
      <c r="E20" s="306">
        <v>0.68</v>
      </c>
      <c r="F20" s="242">
        <v>303.99999999999994</v>
      </c>
      <c r="G20" s="2" t="s">
        <v>4781</v>
      </c>
      <c r="H20" s="554"/>
      <c r="I20" s="555"/>
    </row>
    <row r="21" spans="1:9" s="2" customFormat="1" ht="13">
      <c r="A21" s="239" t="s">
        <v>207</v>
      </c>
      <c r="B21" s="239" t="s">
        <v>208</v>
      </c>
      <c r="C21" s="240" t="s">
        <v>835</v>
      </c>
      <c r="D21" s="243">
        <v>1879</v>
      </c>
      <c r="E21" s="306">
        <v>0.68</v>
      </c>
      <c r="F21" s="242">
        <v>601.27999999999986</v>
      </c>
      <c r="G21" s="2" t="s">
        <v>5340</v>
      </c>
      <c r="H21" s="554"/>
      <c r="I21" s="555"/>
    </row>
    <row r="22" spans="1:9" s="2" customFormat="1" ht="13">
      <c r="A22" s="239" t="s">
        <v>560</v>
      </c>
      <c r="B22" s="239" t="s">
        <v>210</v>
      </c>
      <c r="C22" s="240" t="s">
        <v>648</v>
      </c>
      <c r="D22" s="243">
        <v>250</v>
      </c>
      <c r="E22" s="306">
        <v>0.34</v>
      </c>
      <c r="F22" s="242">
        <v>164.99999999999997</v>
      </c>
      <c r="G22" s="2" t="s">
        <v>5340</v>
      </c>
      <c r="H22" s="554"/>
      <c r="I22" s="555"/>
    </row>
    <row r="23" spans="1:9" s="2" customFormat="1" ht="13">
      <c r="A23" s="246" t="s">
        <v>4222</v>
      </c>
      <c r="B23" s="239" t="s">
        <v>4408</v>
      </c>
      <c r="C23" s="240" t="s">
        <v>834</v>
      </c>
      <c r="D23" s="243">
        <v>5000</v>
      </c>
      <c r="E23" s="306">
        <v>0.68</v>
      </c>
      <c r="F23" s="242">
        <v>1599.9999999999998</v>
      </c>
      <c r="G23" s="2" t="s">
        <v>4781</v>
      </c>
      <c r="H23" s="554"/>
      <c r="I23" s="555"/>
    </row>
    <row r="24" spans="1:9" s="2" customFormat="1" ht="13">
      <c r="A24" s="244" t="s">
        <v>4260</v>
      </c>
      <c r="B24" s="244" t="s">
        <v>4261</v>
      </c>
      <c r="C24" s="249" t="s">
        <v>635</v>
      </c>
      <c r="D24" s="243">
        <v>1910</v>
      </c>
      <c r="E24" s="306">
        <v>0.68</v>
      </c>
      <c r="F24" s="242">
        <v>611.19999999999993</v>
      </c>
      <c r="G24" s="2" t="s">
        <v>5340</v>
      </c>
      <c r="H24" s="554"/>
      <c r="I24" s="555"/>
    </row>
    <row r="25" spans="1:9" s="2" customFormat="1" ht="13">
      <c r="A25" s="239" t="s">
        <v>214</v>
      </c>
      <c r="B25" s="239" t="s">
        <v>215</v>
      </c>
      <c r="C25" s="240" t="s">
        <v>648</v>
      </c>
      <c r="D25" s="243">
        <v>200</v>
      </c>
      <c r="E25" s="306">
        <v>0.68</v>
      </c>
      <c r="F25" s="242">
        <v>63.999999999999993</v>
      </c>
      <c r="G25" s="2" t="s">
        <v>4781</v>
      </c>
      <c r="H25" s="554"/>
      <c r="I25" s="555"/>
    </row>
    <row r="26" spans="1:9" s="2" customFormat="1" ht="13">
      <c r="A26" s="239" t="s">
        <v>216</v>
      </c>
      <c r="B26" s="239" t="s">
        <v>217</v>
      </c>
      <c r="C26" s="240" t="s">
        <v>648</v>
      </c>
      <c r="D26" s="243">
        <v>210</v>
      </c>
      <c r="E26" s="306">
        <v>0.68</v>
      </c>
      <c r="F26" s="242">
        <v>67.199999999999989</v>
      </c>
      <c r="G26" s="2" t="s">
        <v>4781</v>
      </c>
      <c r="H26" s="554"/>
      <c r="I26" s="555"/>
    </row>
    <row r="27" spans="1:9" s="2" customFormat="1" ht="13">
      <c r="A27" s="239" t="s">
        <v>1</v>
      </c>
      <c r="B27" s="239" t="s">
        <v>2</v>
      </c>
      <c r="C27" s="240" t="s">
        <v>648</v>
      </c>
      <c r="D27" s="243">
        <v>727.16</v>
      </c>
      <c r="E27" s="306">
        <v>0.34</v>
      </c>
      <c r="F27" s="242">
        <v>479.92559999999992</v>
      </c>
      <c r="G27" s="2" t="s">
        <v>5340</v>
      </c>
      <c r="H27" s="554"/>
      <c r="I27" s="555"/>
    </row>
    <row r="28" spans="1:9" s="2" customFormat="1" ht="13">
      <c r="A28" s="244" t="s">
        <v>173</v>
      </c>
      <c r="B28" s="239" t="s">
        <v>174</v>
      </c>
      <c r="C28" s="240" t="s">
        <v>648</v>
      </c>
      <c r="D28" s="243">
        <v>140</v>
      </c>
      <c r="E28" s="306">
        <v>0.34</v>
      </c>
      <c r="F28" s="242">
        <v>92.399999999999991</v>
      </c>
      <c r="G28" s="2" t="s">
        <v>5340</v>
      </c>
      <c r="H28" s="554"/>
      <c r="I28" s="555"/>
    </row>
    <row r="29" spans="1:9" s="2" customFormat="1" ht="13">
      <c r="A29" s="239" t="s">
        <v>1043</v>
      </c>
      <c r="B29" s="239" t="s">
        <v>1044</v>
      </c>
      <c r="C29" s="243" t="s">
        <v>648</v>
      </c>
      <c r="D29" s="243">
        <v>2950</v>
      </c>
      <c r="E29" s="306">
        <v>0.68</v>
      </c>
      <c r="F29" s="242">
        <v>943.99999999999989</v>
      </c>
      <c r="G29" s="2" t="s">
        <v>4781</v>
      </c>
      <c r="H29" s="554"/>
      <c r="I29" s="555"/>
    </row>
    <row r="30" spans="1:9" s="2" customFormat="1" ht="13">
      <c r="A30" s="239" t="s">
        <v>1092</v>
      </c>
      <c r="B30" s="239" t="s">
        <v>1093</v>
      </c>
      <c r="C30" s="240" t="s">
        <v>648</v>
      </c>
      <c r="D30" s="243">
        <v>2150</v>
      </c>
      <c r="E30" s="306">
        <v>0.68</v>
      </c>
      <c r="F30" s="242">
        <v>687.99999999999989</v>
      </c>
      <c r="G30" s="2" t="s">
        <v>5340</v>
      </c>
      <c r="H30" s="554"/>
      <c r="I30" s="555"/>
    </row>
    <row r="31" spans="1:9" s="2" customFormat="1" ht="13">
      <c r="A31" s="239" t="s">
        <v>1094</v>
      </c>
      <c r="B31" s="239" t="s">
        <v>1095</v>
      </c>
      <c r="C31" s="240" t="s">
        <v>648</v>
      </c>
      <c r="D31" s="243">
        <v>2150</v>
      </c>
      <c r="E31" s="306">
        <v>0.68</v>
      </c>
      <c r="F31" s="242">
        <v>687.99999999999989</v>
      </c>
      <c r="G31" s="2" t="s">
        <v>5340</v>
      </c>
      <c r="H31" s="554"/>
      <c r="I31" s="555"/>
    </row>
    <row r="32" spans="1:9" s="2" customFormat="1" ht="13">
      <c r="A32" s="239" t="s">
        <v>1696</v>
      </c>
      <c r="B32" s="239" t="s">
        <v>1099</v>
      </c>
      <c r="C32" s="240" t="s">
        <v>648</v>
      </c>
      <c r="D32" s="243">
        <v>1500</v>
      </c>
      <c r="E32" s="306">
        <v>0.68</v>
      </c>
      <c r="F32" s="242">
        <v>479.99999999999994</v>
      </c>
      <c r="G32" s="2" t="s">
        <v>5340</v>
      </c>
      <c r="H32" s="554"/>
      <c r="I32" s="555"/>
    </row>
    <row r="33" spans="1:14" s="2" customFormat="1" ht="13">
      <c r="A33" s="239" t="s">
        <v>1697</v>
      </c>
      <c r="B33" s="239" t="s">
        <v>1101</v>
      </c>
      <c r="C33" s="240" t="s">
        <v>648</v>
      </c>
      <c r="D33" s="243">
        <v>1500</v>
      </c>
      <c r="E33" s="306">
        <v>0.68</v>
      </c>
      <c r="F33" s="242">
        <v>479.99999999999994</v>
      </c>
      <c r="G33" s="2" t="s">
        <v>5340</v>
      </c>
      <c r="H33" s="554"/>
      <c r="I33" s="555"/>
    </row>
    <row r="34" spans="1:14" s="2" customFormat="1" ht="13">
      <c r="A34" s="239" t="s">
        <v>1712</v>
      </c>
      <c r="B34" s="239" t="s">
        <v>1713</v>
      </c>
      <c r="C34" s="243" t="s">
        <v>648</v>
      </c>
      <c r="D34" s="243">
        <v>940</v>
      </c>
      <c r="E34" s="306">
        <v>0.68</v>
      </c>
      <c r="F34" s="242">
        <v>300.79999999999995</v>
      </c>
      <c r="G34" s="2" t="s">
        <v>5340</v>
      </c>
      <c r="H34" s="554"/>
      <c r="I34" s="555"/>
    </row>
    <row r="35" spans="1:14" s="2" customFormat="1" ht="13">
      <c r="A35" s="239" t="s">
        <v>96</v>
      </c>
      <c r="B35" s="239" t="s">
        <v>97</v>
      </c>
      <c r="C35" s="243" t="s">
        <v>648</v>
      </c>
      <c r="D35" s="243">
        <v>963</v>
      </c>
      <c r="E35" s="306">
        <v>0.68</v>
      </c>
      <c r="F35" s="242">
        <v>308.15999999999997</v>
      </c>
      <c r="G35" s="2" t="s">
        <v>4781</v>
      </c>
      <c r="H35" s="554"/>
      <c r="I35" s="555"/>
    </row>
    <row r="36" spans="1:14" s="2" customFormat="1" ht="13">
      <c r="A36" s="239" t="s">
        <v>98</v>
      </c>
      <c r="B36" s="239" t="s">
        <v>1148</v>
      </c>
      <c r="C36" s="243" t="s">
        <v>648</v>
      </c>
      <c r="D36" s="243">
        <v>5470</v>
      </c>
      <c r="E36" s="306">
        <v>0.68</v>
      </c>
      <c r="F36" s="242">
        <v>1750.3999999999996</v>
      </c>
      <c r="G36" s="2" t="s">
        <v>5340</v>
      </c>
      <c r="H36" s="554"/>
      <c r="I36" s="555"/>
    </row>
    <row r="37" spans="1:14" s="2" customFormat="1" ht="13">
      <c r="A37" s="239" t="s">
        <v>222</v>
      </c>
      <c r="B37" s="239" t="s">
        <v>223</v>
      </c>
      <c r="C37" s="240" t="s">
        <v>648</v>
      </c>
      <c r="D37" s="243">
        <v>350</v>
      </c>
      <c r="E37" s="306">
        <v>0.68</v>
      </c>
      <c r="F37" s="242">
        <v>111.99999999999999</v>
      </c>
      <c r="G37" s="2" t="s">
        <v>4781</v>
      </c>
      <c r="H37" s="554"/>
      <c r="I37" s="555"/>
    </row>
    <row r="38" spans="1:14" s="2" customFormat="1" ht="13">
      <c r="A38" s="239" t="s">
        <v>224</v>
      </c>
      <c r="B38" s="239" t="s">
        <v>223</v>
      </c>
      <c r="C38" s="240" t="s">
        <v>648</v>
      </c>
      <c r="D38" s="243">
        <v>690</v>
      </c>
      <c r="E38" s="306">
        <v>0.68</v>
      </c>
      <c r="F38" s="242">
        <v>220.79999999999995</v>
      </c>
      <c r="G38" s="2" t="s">
        <v>4781</v>
      </c>
      <c r="H38" s="554"/>
      <c r="I38" s="555"/>
    </row>
    <row r="39" spans="1:14" s="2" customFormat="1" ht="13">
      <c r="A39" s="239" t="s">
        <v>225</v>
      </c>
      <c r="B39" s="239" t="s">
        <v>226</v>
      </c>
      <c r="C39" s="240" t="s">
        <v>648</v>
      </c>
      <c r="D39" s="243">
        <v>685</v>
      </c>
      <c r="E39" s="306">
        <v>0.68</v>
      </c>
      <c r="F39" s="242">
        <v>219.19999999999996</v>
      </c>
      <c r="G39" s="2" t="s">
        <v>4781</v>
      </c>
      <c r="H39" s="554"/>
      <c r="I39" s="555"/>
    </row>
    <row r="40" spans="1:14" s="2" customFormat="1" ht="13">
      <c r="A40" s="239" t="s">
        <v>227</v>
      </c>
      <c r="B40" s="239" t="s">
        <v>228</v>
      </c>
      <c r="C40" s="240" t="s">
        <v>648</v>
      </c>
      <c r="D40" s="243">
        <v>690</v>
      </c>
      <c r="E40" s="306">
        <v>0.68</v>
      </c>
      <c r="F40" s="242">
        <v>220.79999999999995</v>
      </c>
      <c r="G40" s="2" t="s">
        <v>4781</v>
      </c>
      <c r="H40" s="554"/>
      <c r="I40" s="555"/>
    </row>
    <row r="41" spans="1:14" s="2" customFormat="1" ht="13">
      <c r="A41" s="239" t="s">
        <v>229</v>
      </c>
      <c r="B41" s="239" t="s">
        <v>223</v>
      </c>
      <c r="C41" s="240" t="s">
        <v>648</v>
      </c>
      <c r="D41" s="243">
        <v>925</v>
      </c>
      <c r="E41" s="306">
        <v>0.68</v>
      </c>
      <c r="F41" s="242">
        <v>295.99999999999994</v>
      </c>
      <c r="G41" s="2" t="s">
        <v>4781</v>
      </c>
      <c r="H41" s="554"/>
      <c r="I41" s="555"/>
    </row>
    <row r="42" spans="1:14" s="2" customFormat="1" ht="13">
      <c r="A42" s="239" t="s">
        <v>230</v>
      </c>
      <c r="B42" s="239" t="s">
        <v>231</v>
      </c>
      <c r="C42" s="240" t="s">
        <v>648</v>
      </c>
      <c r="D42" s="243">
        <v>1350</v>
      </c>
      <c r="E42" s="306">
        <v>0.68</v>
      </c>
      <c r="F42" s="242">
        <v>431.99999999999994</v>
      </c>
      <c r="G42" s="2" t="s">
        <v>4781</v>
      </c>
      <c r="H42" s="554"/>
      <c r="I42" s="555"/>
    </row>
    <row r="43" spans="1:14" s="2" customFormat="1" ht="13">
      <c r="A43" s="239" t="s">
        <v>232</v>
      </c>
      <c r="B43" s="239" t="s">
        <v>231</v>
      </c>
      <c r="C43" s="240" t="s">
        <v>648</v>
      </c>
      <c r="D43" s="243">
        <v>1270</v>
      </c>
      <c r="E43" s="306">
        <v>0.68</v>
      </c>
      <c r="F43" s="242">
        <v>406.39999999999992</v>
      </c>
      <c r="G43" s="2" t="s">
        <v>4781</v>
      </c>
      <c r="H43" s="554"/>
      <c r="I43" s="555"/>
    </row>
    <row r="44" spans="1:14" s="2" customFormat="1" ht="13">
      <c r="A44" s="239" t="s">
        <v>233</v>
      </c>
      <c r="B44" s="239" t="s">
        <v>231</v>
      </c>
      <c r="C44" s="240" t="s">
        <v>648</v>
      </c>
      <c r="D44" s="243">
        <v>1340</v>
      </c>
      <c r="E44" s="306">
        <v>0.68</v>
      </c>
      <c r="F44" s="242">
        <v>428.79999999999995</v>
      </c>
      <c r="G44" s="2" t="s">
        <v>4781</v>
      </c>
      <c r="H44" s="554"/>
      <c r="I44" s="555"/>
    </row>
    <row r="45" spans="1:14" ht="13" thickBot="1"/>
    <row r="46" spans="1:14" s="21" customFormat="1" ht="46.5" customHeight="1" thickBot="1">
      <c r="A46" s="563"/>
      <c r="B46" s="564"/>
      <c r="C46" s="564"/>
      <c r="D46" s="565" t="s">
        <v>3295</v>
      </c>
      <c r="E46" s="566"/>
      <c r="F46" s="566"/>
      <c r="G46" s="567"/>
      <c r="H46" s="568"/>
      <c r="I46" s="81"/>
      <c r="J46" s="81"/>
      <c r="K46" s="22" t="s">
        <v>4790</v>
      </c>
      <c r="L46" s="569"/>
      <c r="M46" s="570"/>
    </row>
    <row r="47" spans="1:14" s="195" customFormat="1" ht="67.75" customHeight="1">
      <c r="A47" s="188" t="s">
        <v>202</v>
      </c>
      <c r="B47" s="188" t="s">
        <v>3291</v>
      </c>
      <c r="C47" s="188" t="s">
        <v>3292</v>
      </c>
      <c r="D47" s="189" t="s">
        <v>558</v>
      </c>
      <c r="E47" s="190" t="s">
        <v>3293</v>
      </c>
      <c r="F47" s="191" t="s">
        <v>3294</v>
      </c>
      <c r="G47" s="191" t="s">
        <v>2615</v>
      </c>
      <c r="H47" s="571" t="s">
        <v>4584</v>
      </c>
      <c r="I47" s="192" t="s">
        <v>4585</v>
      </c>
      <c r="J47" s="193" t="s">
        <v>4586</v>
      </c>
      <c r="K47" s="22" t="s">
        <v>4790</v>
      </c>
      <c r="L47" s="572"/>
      <c r="M47" s="573"/>
      <c r="N47" s="194"/>
    </row>
    <row r="48" spans="1:14" s="2" customFormat="1" ht="15">
      <c r="A48" s="556"/>
      <c r="B48" s="556"/>
      <c r="C48" s="557"/>
      <c r="D48" s="558"/>
      <c r="E48" s="559"/>
      <c r="F48" s="558"/>
      <c r="G48" s="1" t="s">
        <v>5980</v>
      </c>
      <c r="H48" s="554"/>
      <c r="I48" s="555"/>
    </row>
    <row r="49" spans="1:14" s="181" customFormat="1" ht="38.25" customHeight="1">
      <c r="A49" s="172">
        <v>10038135</v>
      </c>
      <c r="B49" s="173" t="s">
        <v>872</v>
      </c>
      <c r="C49" s="174" t="s">
        <v>343</v>
      </c>
      <c r="D49" s="175" t="s">
        <v>872</v>
      </c>
      <c r="E49" s="176">
        <v>3</v>
      </c>
      <c r="F49" s="176">
        <v>0</v>
      </c>
      <c r="G49" s="177" t="s">
        <v>2619</v>
      </c>
      <c r="H49" s="574">
        <v>2250</v>
      </c>
      <c r="I49" s="178">
        <v>0.6</v>
      </c>
      <c r="J49" s="179">
        <v>900</v>
      </c>
      <c r="K49" s="22" t="s">
        <v>4790</v>
      </c>
      <c r="L49" s="554"/>
      <c r="M49" s="575"/>
      <c r="N49" s="180"/>
    </row>
    <row r="50" spans="1:14" s="181" customFormat="1" ht="38.25" customHeight="1">
      <c r="A50" s="172">
        <v>10042012</v>
      </c>
      <c r="B50" s="173" t="s">
        <v>874</v>
      </c>
      <c r="C50" s="174" t="s">
        <v>343</v>
      </c>
      <c r="D50" s="175" t="s">
        <v>874</v>
      </c>
      <c r="E50" s="176">
        <v>3</v>
      </c>
      <c r="F50" s="176">
        <v>0</v>
      </c>
      <c r="G50" s="177" t="s">
        <v>2622</v>
      </c>
      <c r="H50" s="574">
        <v>2365</v>
      </c>
      <c r="I50" s="178">
        <v>0.6</v>
      </c>
      <c r="J50" s="179">
        <v>946</v>
      </c>
      <c r="K50" s="22" t="s">
        <v>4790</v>
      </c>
      <c r="L50" s="576"/>
      <c r="M50" s="575"/>
      <c r="N50" s="180"/>
    </row>
    <row r="51" spans="1:14" s="181" customFormat="1" ht="38.25" customHeight="1">
      <c r="A51" s="172">
        <v>10044144</v>
      </c>
      <c r="B51" s="173" t="s">
        <v>1631</v>
      </c>
      <c r="C51" s="174" t="s">
        <v>343</v>
      </c>
      <c r="D51" s="175" t="s">
        <v>1631</v>
      </c>
      <c r="E51" s="176">
        <v>4</v>
      </c>
      <c r="F51" s="176">
        <v>1</v>
      </c>
      <c r="G51" s="177" t="s">
        <v>2619</v>
      </c>
      <c r="H51" s="574">
        <v>3880</v>
      </c>
      <c r="I51" s="178">
        <v>0.6</v>
      </c>
      <c r="J51" s="179">
        <v>1552</v>
      </c>
      <c r="K51" s="22" t="s">
        <v>4790</v>
      </c>
      <c r="L51" s="554"/>
      <c r="M51" s="575"/>
      <c r="N51" s="180"/>
    </row>
    <row r="52" spans="1:14" s="181" customFormat="1" ht="39" customHeight="1">
      <c r="A52" s="172">
        <v>10044445</v>
      </c>
      <c r="B52" s="173" t="s">
        <v>2780</v>
      </c>
      <c r="C52" s="174" t="s">
        <v>343</v>
      </c>
      <c r="D52" s="175" t="s">
        <v>2780</v>
      </c>
      <c r="E52" s="176">
        <v>4</v>
      </c>
      <c r="F52" s="176">
        <v>1</v>
      </c>
      <c r="G52" s="177" t="s">
        <v>2619</v>
      </c>
      <c r="H52" s="574">
        <v>3880</v>
      </c>
      <c r="I52" s="178">
        <v>0.6</v>
      </c>
      <c r="J52" s="179">
        <v>1552</v>
      </c>
      <c r="K52" s="22" t="s">
        <v>4790</v>
      </c>
      <c r="L52" s="576"/>
      <c r="M52" s="575"/>
      <c r="N52" s="180"/>
    </row>
    <row r="53" spans="1:14" s="181" customFormat="1" ht="39" customHeight="1">
      <c r="A53" s="172">
        <v>10044581</v>
      </c>
      <c r="B53" s="173" t="s">
        <v>1632</v>
      </c>
      <c r="C53" s="174" t="s">
        <v>343</v>
      </c>
      <c r="D53" s="175" t="s">
        <v>1632</v>
      </c>
      <c r="E53" s="176">
        <v>4</v>
      </c>
      <c r="F53" s="176">
        <v>1</v>
      </c>
      <c r="G53" s="177" t="s">
        <v>2622</v>
      </c>
      <c r="H53" s="574">
        <v>4252</v>
      </c>
      <c r="I53" s="178">
        <v>0.6</v>
      </c>
      <c r="J53" s="179">
        <v>1700.8000000000002</v>
      </c>
      <c r="K53" s="22" t="s">
        <v>4790</v>
      </c>
      <c r="L53" s="576"/>
      <c r="M53" s="575"/>
      <c r="N53" s="180"/>
    </row>
    <row r="54" spans="1:14" s="181" customFormat="1" ht="38.25" customHeight="1">
      <c r="A54" s="172">
        <v>10041047</v>
      </c>
      <c r="B54" s="173" t="s">
        <v>1424</v>
      </c>
      <c r="C54" s="174" t="s">
        <v>343</v>
      </c>
      <c r="D54" s="175" t="s">
        <v>1424</v>
      </c>
      <c r="E54" s="182">
        <v>6</v>
      </c>
      <c r="F54" s="182">
        <v>1</v>
      </c>
      <c r="G54" s="177" t="s">
        <v>2619</v>
      </c>
      <c r="H54" s="577">
        <v>9790</v>
      </c>
      <c r="I54" s="178">
        <v>0.6</v>
      </c>
      <c r="J54" s="179">
        <v>3916</v>
      </c>
      <c r="K54" s="22" t="s">
        <v>4790</v>
      </c>
      <c r="L54" s="576"/>
      <c r="M54" s="575"/>
      <c r="N54" s="180"/>
    </row>
    <row r="55" spans="1:14" s="181" customFormat="1" ht="39" customHeight="1">
      <c r="A55" s="172">
        <v>10042451</v>
      </c>
      <c r="B55" s="173" t="s">
        <v>3296</v>
      </c>
      <c r="C55" s="174" t="s">
        <v>343</v>
      </c>
      <c r="D55" s="175" t="s">
        <v>3296</v>
      </c>
      <c r="E55" s="182">
        <v>6</v>
      </c>
      <c r="F55" s="182">
        <v>1</v>
      </c>
      <c r="G55" s="177" t="s">
        <v>2619</v>
      </c>
      <c r="H55" s="577">
        <v>9512</v>
      </c>
      <c r="I55" s="178">
        <v>0.6</v>
      </c>
      <c r="J55" s="179">
        <v>3804.8</v>
      </c>
      <c r="K55" s="22" t="s">
        <v>4790</v>
      </c>
      <c r="L55" s="576"/>
      <c r="M55" s="575"/>
      <c r="N55" s="180"/>
    </row>
    <row r="56" spans="1:14" s="181" customFormat="1" ht="39" customHeight="1">
      <c r="A56" s="172">
        <v>10041951</v>
      </c>
      <c r="B56" s="173" t="s">
        <v>1425</v>
      </c>
      <c r="C56" s="174" t="s">
        <v>343</v>
      </c>
      <c r="D56" s="175" t="s">
        <v>1425</v>
      </c>
      <c r="E56" s="182">
        <v>6</v>
      </c>
      <c r="F56" s="182">
        <v>1</v>
      </c>
      <c r="G56" s="177" t="s">
        <v>2622</v>
      </c>
      <c r="H56" s="577">
        <v>10670</v>
      </c>
      <c r="I56" s="178">
        <v>0.6</v>
      </c>
      <c r="J56" s="179">
        <v>4268</v>
      </c>
      <c r="K56" s="22" t="s">
        <v>4790</v>
      </c>
      <c r="L56" s="576"/>
      <c r="M56" s="575"/>
      <c r="N56" s="180"/>
    </row>
    <row r="57" spans="1:14" s="181" customFormat="1" ht="38.25" customHeight="1">
      <c r="A57" s="172">
        <v>10039091</v>
      </c>
      <c r="B57" s="173" t="s">
        <v>865</v>
      </c>
      <c r="C57" s="174" t="s">
        <v>344</v>
      </c>
      <c r="D57" s="175" t="s">
        <v>865</v>
      </c>
      <c r="E57" s="182">
        <v>2</v>
      </c>
      <c r="F57" s="182">
        <v>0</v>
      </c>
      <c r="G57" s="177" t="s">
        <v>2619</v>
      </c>
      <c r="H57" s="577">
        <v>1415</v>
      </c>
      <c r="I57" s="178">
        <v>0.6</v>
      </c>
      <c r="J57" s="179">
        <v>566</v>
      </c>
      <c r="K57" s="22" t="s">
        <v>4790</v>
      </c>
      <c r="L57" s="576"/>
      <c r="M57" s="575"/>
      <c r="N57" s="180"/>
    </row>
    <row r="58" spans="1:14" s="22" customFormat="1" ht="38.25" customHeight="1">
      <c r="A58" s="172">
        <v>10039144</v>
      </c>
      <c r="B58" s="173" t="s">
        <v>866</v>
      </c>
      <c r="C58" s="174" t="s">
        <v>344</v>
      </c>
      <c r="D58" s="175" t="s">
        <v>866</v>
      </c>
      <c r="E58" s="176">
        <v>2</v>
      </c>
      <c r="F58" s="176">
        <v>0</v>
      </c>
      <c r="G58" s="177" t="s">
        <v>2622</v>
      </c>
      <c r="H58" s="574">
        <v>1555</v>
      </c>
      <c r="I58" s="178">
        <v>0.6</v>
      </c>
      <c r="J58" s="179">
        <v>622</v>
      </c>
      <c r="K58" s="22" t="s">
        <v>4790</v>
      </c>
      <c r="L58" s="576"/>
      <c r="M58" s="575"/>
      <c r="N58" s="180"/>
    </row>
    <row r="59" spans="1:14" s="22" customFormat="1">
      <c r="A59" s="182">
        <v>10038136</v>
      </c>
      <c r="B59" s="183" t="s">
        <v>867</v>
      </c>
      <c r="C59" s="174" t="s">
        <v>351</v>
      </c>
      <c r="D59" s="175" t="s">
        <v>867</v>
      </c>
      <c r="E59" s="176">
        <v>3</v>
      </c>
      <c r="F59" s="176">
        <v>0</v>
      </c>
      <c r="G59" s="177" t="s">
        <v>2619</v>
      </c>
      <c r="H59" s="574">
        <v>1950</v>
      </c>
      <c r="I59" s="178">
        <v>0.6</v>
      </c>
      <c r="J59" s="179">
        <v>780</v>
      </c>
      <c r="K59" s="22" t="s">
        <v>4790</v>
      </c>
      <c r="L59" s="576"/>
      <c r="M59" s="575"/>
      <c r="N59" s="184"/>
    </row>
    <row r="60" spans="1:14" s="22" customFormat="1">
      <c r="A60" s="182">
        <v>10039907</v>
      </c>
      <c r="B60" s="183" t="s">
        <v>868</v>
      </c>
      <c r="C60" s="174" t="s">
        <v>344</v>
      </c>
      <c r="D60" s="175" t="s">
        <v>868</v>
      </c>
      <c r="E60" s="182">
        <v>3</v>
      </c>
      <c r="F60" s="182">
        <v>0</v>
      </c>
      <c r="G60" s="177" t="s">
        <v>2622</v>
      </c>
      <c r="H60" s="577">
        <v>2050</v>
      </c>
      <c r="I60" s="178">
        <v>0.6</v>
      </c>
      <c r="J60" s="179">
        <v>820</v>
      </c>
      <c r="K60" s="22" t="s">
        <v>4790</v>
      </c>
      <c r="L60" s="576"/>
      <c r="M60" s="575"/>
      <c r="N60" s="184"/>
    </row>
    <row r="61" spans="1:14" s="22" customFormat="1">
      <c r="A61" s="182">
        <v>10044145</v>
      </c>
      <c r="B61" s="183" t="s">
        <v>1633</v>
      </c>
      <c r="C61" s="174" t="s">
        <v>344</v>
      </c>
      <c r="D61" s="175" t="s">
        <v>1633</v>
      </c>
      <c r="E61" s="182">
        <v>4</v>
      </c>
      <c r="F61" s="182">
        <v>1</v>
      </c>
      <c r="G61" s="177" t="s">
        <v>2619</v>
      </c>
      <c r="H61" s="577">
        <v>3800</v>
      </c>
      <c r="I61" s="178">
        <v>0.6</v>
      </c>
      <c r="J61" s="179">
        <v>1520</v>
      </c>
      <c r="K61" s="22" t="s">
        <v>4790</v>
      </c>
      <c r="L61" s="576"/>
      <c r="M61" s="575"/>
      <c r="N61" s="184"/>
    </row>
    <row r="62" spans="1:14" s="22" customFormat="1">
      <c r="A62" s="182">
        <v>10044601</v>
      </c>
      <c r="B62" s="183" t="s">
        <v>1634</v>
      </c>
      <c r="C62" s="174" t="s">
        <v>344</v>
      </c>
      <c r="D62" s="175" t="s">
        <v>1634</v>
      </c>
      <c r="E62" s="182">
        <v>4</v>
      </c>
      <c r="F62" s="182">
        <v>1</v>
      </c>
      <c r="G62" s="177" t="s">
        <v>2622</v>
      </c>
      <c r="H62" s="577">
        <v>3988</v>
      </c>
      <c r="I62" s="178">
        <v>0.6</v>
      </c>
      <c r="J62" s="179">
        <v>1595.2</v>
      </c>
      <c r="K62" s="22" t="s">
        <v>4790</v>
      </c>
      <c r="L62" s="576"/>
      <c r="M62" s="575"/>
      <c r="N62" s="184"/>
    </row>
    <row r="63" spans="1:14" s="22" customFormat="1">
      <c r="A63" s="182">
        <v>10041049</v>
      </c>
      <c r="B63" s="183" t="s">
        <v>1426</v>
      </c>
      <c r="C63" s="174" t="s">
        <v>344</v>
      </c>
      <c r="D63" s="175" t="s">
        <v>1426</v>
      </c>
      <c r="E63" s="182">
        <v>6</v>
      </c>
      <c r="F63" s="182">
        <v>1</v>
      </c>
      <c r="G63" s="177" t="s">
        <v>2619</v>
      </c>
      <c r="H63" s="577">
        <v>8365</v>
      </c>
      <c r="I63" s="178">
        <v>0.6</v>
      </c>
      <c r="J63" s="179">
        <v>3346</v>
      </c>
      <c r="K63" s="22" t="s">
        <v>4790</v>
      </c>
      <c r="L63" s="576"/>
      <c r="M63" s="575"/>
      <c r="N63" s="184"/>
    </row>
    <row r="64" spans="1:14" s="22" customFormat="1">
      <c r="A64" s="182">
        <v>10041952</v>
      </c>
      <c r="B64" s="183" t="s">
        <v>1427</v>
      </c>
      <c r="C64" s="174" t="s">
        <v>344</v>
      </c>
      <c r="D64" s="175" t="s">
        <v>1427</v>
      </c>
      <c r="E64" s="182">
        <v>6</v>
      </c>
      <c r="F64" s="182">
        <v>1</v>
      </c>
      <c r="G64" s="177" t="s">
        <v>2622</v>
      </c>
      <c r="H64" s="577">
        <v>10260</v>
      </c>
      <c r="I64" s="178">
        <v>0.6</v>
      </c>
      <c r="J64" s="179">
        <v>4104</v>
      </c>
      <c r="K64" s="22" t="s">
        <v>4790</v>
      </c>
      <c r="L64" s="576"/>
      <c r="M64" s="575"/>
      <c r="N64" s="184"/>
    </row>
    <row r="65" spans="1:14" s="22" customFormat="1">
      <c r="A65" s="182">
        <v>10039150</v>
      </c>
      <c r="B65" s="183" t="s">
        <v>869</v>
      </c>
      <c r="C65" s="174" t="s">
        <v>352</v>
      </c>
      <c r="D65" s="175" t="s">
        <v>869</v>
      </c>
      <c r="E65" s="182">
        <v>2</v>
      </c>
      <c r="F65" s="182">
        <v>0</v>
      </c>
      <c r="G65" s="177" t="s">
        <v>2622</v>
      </c>
      <c r="H65" s="577">
        <v>1305</v>
      </c>
      <c r="I65" s="178">
        <v>0.6</v>
      </c>
      <c r="J65" s="179">
        <v>522</v>
      </c>
      <c r="K65" s="22" t="s">
        <v>4790</v>
      </c>
      <c r="L65" s="576"/>
      <c r="M65" s="575"/>
      <c r="N65" s="180"/>
    </row>
    <row r="66" spans="1:14" s="21" customFormat="1">
      <c r="A66" s="232">
        <v>10046209</v>
      </c>
      <c r="B66" s="183" t="s">
        <v>2778</v>
      </c>
      <c r="C66" s="174" t="s">
        <v>2770</v>
      </c>
      <c r="D66" s="182" t="s">
        <v>2779</v>
      </c>
      <c r="E66" s="231">
        <v>3</v>
      </c>
      <c r="F66" s="231">
        <v>0</v>
      </c>
      <c r="G66" s="177" t="s">
        <v>2619</v>
      </c>
      <c r="H66" s="578">
        <v>2202</v>
      </c>
      <c r="I66" s="178">
        <v>0.6</v>
      </c>
      <c r="J66" s="179">
        <v>880.80000000000007</v>
      </c>
      <c r="K66" s="22" t="s">
        <v>4790</v>
      </c>
      <c r="L66" s="569"/>
      <c r="M66" s="575"/>
    </row>
    <row r="67" spans="1:14" s="21" customFormat="1" ht="13">
      <c r="A67" s="232">
        <v>10046179</v>
      </c>
      <c r="B67" s="183" t="s">
        <v>2769</v>
      </c>
      <c r="C67" s="174" t="s">
        <v>2770</v>
      </c>
      <c r="D67" s="182" t="s">
        <v>2771</v>
      </c>
      <c r="E67" s="231">
        <v>4</v>
      </c>
      <c r="F67" s="231">
        <v>1</v>
      </c>
      <c r="G67" s="177" t="s">
        <v>2619</v>
      </c>
      <c r="H67" s="578">
        <v>6655</v>
      </c>
      <c r="I67" s="178">
        <v>0.6</v>
      </c>
      <c r="J67" s="179">
        <v>2662</v>
      </c>
      <c r="K67" s="2" t="s">
        <v>5340</v>
      </c>
      <c r="L67" s="569"/>
      <c r="M67" s="575"/>
    </row>
    <row r="68" spans="1:14" s="21" customFormat="1">
      <c r="A68" s="182">
        <v>10046161</v>
      </c>
      <c r="B68" s="183" t="s">
        <v>2631</v>
      </c>
      <c r="C68" s="174" t="s">
        <v>2632</v>
      </c>
      <c r="D68" s="182" t="s">
        <v>2633</v>
      </c>
      <c r="E68" s="231">
        <v>1</v>
      </c>
      <c r="F68" s="231">
        <v>0</v>
      </c>
      <c r="G68" s="177" t="s">
        <v>2619</v>
      </c>
      <c r="H68" s="578">
        <v>1051</v>
      </c>
      <c r="I68" s="178">
        <v>0.6</v>
      </c>
      <c r="J68" s="179">
        <v>420.40000000000003</v>
      </c>
      <c r="K68" s="22" t="s">
        <v>4790</v>
      </c>
      <c r="L68" s="569"/>
      <c r="M68" s="575"/>
    </row>
    <row r="69" spans="1:14" s="21" customFormat="1">
      <c r="A69" s="182">
        <v>10046170</v>
      </c>
      <c r="B69" s="183" t="s">
        <v>2634</v>
      </c>
      <c r="C69" s="174" t="s">
        <v>2632</v>
      </c>
      <c r="D69" s="182" t="s">
        <v>2635</v>
      </c>
      <c r="E69" s="231">
        <v>1</v>
      </c>
      <c r="F69" s="231">
        <v>0</v>
      </c>
      <c r="G69" s="177" t="s">
        <v>2622</v>
      </c>
      <c r="H69" s="578">
        <v>1051</v>
      </c>
      <c r="I69" s="178">
        <v>0.6</v>
      </c>
      <c r="J69" s="179">
        <v>420.40000000000003</v>
      </c>
      <c r="K69" s="22" t="s">
        <v>4790</v>
      </c>
      <c r="L69" s="569"/>
      <c r="M69" s="575"/>
    </row>
    <row r="70" spans="1:14" s="21" customFormat="1">
      <c r="A70" s="182">
        <v>10046888</v>
      </c>
      <c r="B70" s="183" t="s">
        <v>2638</v>
      </c>
      <c r="C70" s="174" t="s">
        <v>2632</v>
      </c>
      <c r="D70" s="182" t="s">
        <v>2639</v>
      </c>
      <c r="E70" s="231">
        <v>2</v>
      </c>
      <c r="F70" s="231">
        <v>0</v>
      </c>
      <c r="G70" s="177" t="s">
        <v>2622</v>
      </c>
      <c r="H70" s="578">
        <v>1308</v>
      </c>
      <c r="I70" s="178">
        <v>0.6</v>
      </c>
      <c r="J70" s="179">
        <v>523.20000000000005</v>
      </c>
      <c r="K70" s="22" t="s">
        <v>4790</v>
      </c>
      <c r="L70" s="569"/>
      <c r="M70" s="575"/>
    </row>
    <row r="71" spans="1:14" s="21" customFormat="1">
      <c r="A71" s="182">
        <v>10046182</v>
      </c>
      <c r="B71" s="183" t="s">
        <v>2644</v>
      </c>
      <c r="C71" s="174" t="s">
        <v>2632</v>
      </c>
      <c r="D71" s="182" t="s">
        <v>2645</v>
      </c>
      <c r="E71" s="231">
        <v>4</v>
      </c>
      <c r="F71" s="231">
        <v>1</v>
      </c>
      <c r="G71" s="177" t="s">
        <v>2619</v>
      </c>
      <c r="H71" s="578">
        <v>3953</v>
      </c>
      <c r="I71" s="178">
        <v>0.6</v>
      </c>
      <c r="J71" s="179">
        <v>1581.2</v>
      </c>
      <c r="K71" s="22" t="s">
        <v>4790</v>
      </c>
      <c r="L71" s="569"/>
      <c r="M71" s="575"/>
    </row>
    <row r="72" spans="1:14" s="21" customFormat="1">
      <c r="A72" s="182" t="s">
        <v>3878</v>
      </c>
      <c r="B72" s="183" t="s">
        <v>2753</v>
      </c>
      <c r="C72" s="174" t="s">
        <v>2632</v>
      </c>
      <c r="D72" s="182" t="s">
        <v>2754</v>
      </c>
      <c r="E72" s="231">
        <v>6</v>
      </c>
      <c r="F72" s="231">
        <v>1</v>
      </c>
      <c r="G72" s="177" t="s">
        <v>2619</v>
      </c>
      <c r="H72" s="578">
        <v>7310</v>
      </c>
      <c r="I72" s="178">
        <v>0.6</v>
      </c>
      <c r="J72" s="179">
        <v>2924</v>
      </c>
      <c r="K72" s="22" t="s">
        <v>4790</v>
      </c>
      <c r="L72" s="569"/>
      <c r="M72" s="575"/>
    </row>
    <row r="73" spans="1:14" s="21" customFormat="1">
      <c r="A73" s="182">
        <v>10046162</v>
      </c>
      <c r="B73" s="183" t="s">
        <v>2648</v>
      </c>
      <c r="C73" s="174" t="s">
        <v>2649</v>
      </c>
      <c r="D73" s="182" t="s">
        <v>2650</v>
      </c>
      <c r="E73" s="231">
        <v>1</v>
      </c>
      <c r="F73" s="231">
        <v>0</v>
      </c>
      <c r="G73" s="177" t="s">
        <v>2619</v>
      </c>
      <c r="H73" s="578">
        <v>741</v>
      </c>
      <c r="I73" s="178">
        <v>0.6</v>
      </c>
      <c r="J73" s="179">
        <v>296.40000000000003</v>
      </c>
      <c r="K73" s="22" t="s">
        <v>4790</v>
      </c>
      <c r="L73" s="569"/>
      <c r="M73" s="575"/>
    </row>
    <row r="74" spans="1:14" s="21" customFormat="1">
      <c r="A74" s="182">
        <v>10046171</v>
      </c>
      <c r="B74" s="183" t="s">
        <v>2651</v>
      </c>
      <c r="C74" s="174" t="s">
        <v>2649</v>
      </c>
      <c r="D74" s="182" t="s">
        <v>2652</v>
      </c>
      <c r="E74" s="231">
        <v>1</v>
      </c>
      <c r="F74" s="231">
        <v>0</v>
      </c>
      <c r="G74" s="177" t="s">
        <v>2622</v>
      </c>
      <c r="H74" s="578">
        <v>741</v>
      </c>
      <c r="I74" s="178">
        <v>0.6</v>
      </c>
      <c r="J74" s="179">
        <v>296.40000000000003</v>
      </c>
      <c r="K74" s="22" t="s">
        <v>4790</v>
      </c>
      <c r="L74" s="569"/>
      <c r="M74" s="575"/>
    </row>
    <row r="75" spans="1:14" s="21" customFormat="1">
      <c r="A75" s="182">
        <v>10046213</v>
      </c>
      <c r="B75" s="183" t="s">
        <v>2657</v>
      </c>
      <c r="C75" s="174" t="s">
        <v>2649</v>
      </c>
      <c r="D75" s="182" t="s">
        <v>2658</v>
      </c>
      <c r="E75" s="231">
        <v>3</v>
      </c>
      <c r="F75" s="231">
        <v>0</v>
      </c>
      <c r="G75" s="177" t="s">
        <v>2619</v>
      </c>
      <c r="H75" s="578">
        <v>2002</v>
      </c>
      <c r="I75" s="178">
        <v>0.6</v>
      </c>
      <c r="J75" s="179">
        <v>800.80000000000007</v>
      </c>
      <c r="K75" s="22" t="s">
        <v>4790</v>
      </c>
      <c r="L75" s="569"/>
      <c r="M75" s="575"/>
    </row>
    <row r="76" spans="1:14" s="21" customFormat="1">
      <c r="A76" s="182">
        <v>10046221</v>
      </c>
      <c r="B76" s="183" t="s">
        <v>2659</v>
      </c>
      <c r="C76" s="174" t="s">
        <v>2649</v>
      </c>
      <c r="D76" s="182" t="s">
        <v>2660</v>
      </c>
      <c r="E76" s="231">
        <v>3</v>
      </c>
      <c r="F76" s="231">
        <v>0</v>
      </c>
      <c r="G76" s="177" t="s">
        <v>2622</v>
      </c>
      <c r="H76" s="578">
        <v>2002</v>
      </c>
      <c r="I76" s="178">
        <v>0.6</v>
      </c>
      <c r="J76" s="179">
        <v>800.80000000000007</v>
      </c>
      <c r="K76" s="22" t="s">
        <v>4790</v>
      </c>
      <c r="L76" s="569"/>
      <c r="M76" s="575"/>
    </row>
    <row r="77" spans="1:14" s="21" customFormat="1">
      <c r="A77" s="182">
        <v>10046183</v>
      </c>
      <c r="B77" s="183" t="s">
        <v>2661</v>
      </c>
      <c r="C77" s="174" t="s">
        <v>2649</v>
      </c>
      <c r="D77" s="182" t="s">
        <v>2662</v>
      </c>
      <c r="E77" s="231">
        <v>4</v>
      </c>
      <c r="F77" s="231">
        <v>1</v>
      </c>
      <c r="G77" s="177" t="s">
        <v>2619</v>
      </c>
      <c r="H77" s="578">
        <v>3094</v>
      </c>
      <c r="I77" s="178">
        <v>0.6</v>
      </c>
      <c r="J77" s="179">
        <v>1237.6000000000001</v>
      </c>
      <c r="K77" s="22" t="s">
        <v>4790</v>
      </c>
      <c r="L77" s="569"/>
      <c r="M77" s="575"/>
    </row>
    <row r="78" spans="1:14" s="21" customFormat="1">
      <c r="A78" s="182" t="s">
        <v>3879</v>
      </c>
      <c r="B78" s="183" t="s">
        <v>2757</v>
      </c>
      <c r="C78" s="174" t="s">
        <v>2649</v>
      </c>
      <c r="D78" s="182" t="s">
        <v>2758</v>
      </c>
      <c r="E78" s="231">
        <v>6</v>
      </c>
      <c r="F78" s="231">
        <v>1</v>
      </c>
      <c r="G78" s="177" t="s">
        <v>2619</v>
      </c>
      <c r="H78" s="578">
        <v>7356</v>
      </c>
      <c r="I78" s="178">
        <v>0.6</v>
      </c>
      <c r="J78" s="179">
        <v>2942.4</v>
      </c>
      <c r="K78" s="22" t="s">
        <v>4790</v>
      </c>
      <c r="L78" s="569"/>
      <c r="M78" s="575"/>
    </row>
    <row r="79" spans="1:14" s="21" customFormat="1">
      <c r="A79" s="182" t="s">
        <v>3881</v>
      </c>
      <c r="B79" s="183" t="s">
        <v>2759</v>
      </c>
      <c r="C79" s="174" t="s">
        <v>2649</v>
      </c>
      <c r="D79" s="182" t="s">
        <v>2760</v>
      </c>
      <c r="E79" s="231">
        <v>6</v>
      </c>
      <c r="F79" s="231">
        <v>1</v>
      </c>
      <c r="G79" s="177" t="s">
        <v>2622</v>
      </c>
      <c r="H79" s="578">
        <v>7356</v>
      </c>
      <c r="I79" s="178">
        <v>0.6</v>
      </c>
      <c r="J79" s="179">
        <v>2942.4</v>
      </c>
      <c r="K79" s="22" t="s">
        <v>4790</v>
      </c>
      <c r="L79" s="569"/>
      <c r="M79" s="575"/>
    </row>
    <row r="80" spans="1:14" s="21" customFormat="1" ht="13">
      <c r="A80" s="232">
        <v>10046172</v>
      </c>
      <c r="B80" s="183" t="s">
        <v>2665</v>
      </c>
      <c r="C80" s="174" t="s">
        <v>2666</v>
      </c>
      <c r="D80" s="182" t="s">
        <v>2667</v>
      </c>
      <c r="E80" s="231">
        <v>1</v>
      </c>
      <c r="F80" s="231">
        <v>0</v>
      </c>
      <c r="G80" s="177" t="s">
        <v>2622</v>
      </c>
      <c r="H80" s="578">
        <v>757</v>
      </c>
      <c r="I80" s="233">
        <v>0.6</v>
      </c>
      <c r="J80" s="179">
        <v>302.8</v>
      </c>
      <c r="K80" s="2" t="s">
        <v>5340</v>
      </c>
      <c r="L80" s="569"/>
      <c r="M80" s="575"/>
    </row>
    <row r="81" spans="1:13" s="21" customFormat="1" ht="13">
      <c r="A81" s="232">
        <v>10046164</v>
      </c>
      <c r="B81" s="183" t="s">
        <v>2678</v>
      </c>
      <c r="C81" s="174" t="s">
        <v>2679</v>
      </c>
      <c r="D81" s="182" t="s">
        <v>2680</v>
      </c>
      <c r="E81" s="231">
        <v>1</v>
      </c>
      <c r="F81" s="231">
        <v>0</v>
      </c>
      <c r="G81" s="177" t="s">
        <v>2619</v>
      </c>
      <c r="H81" s="578">
        <v>741</v>
      </c>
      <c r="I81" s="178">
        <v>0.6</v>
      </c>
      <c r="J81" s="179">
        <v>296.40000000000003</v>
      </c>
      <c r="K81" s="2" t="s">
        <v>5340</v>
      </c>
      <c r="L81" s="569"/>
      <c r="M81" s="575"/>
    </row>
    <row r="82" spans="1:13" s="21" customFormat="1" ht="13">
      <c r="A82" s="232">
        <v>10046173</v>
      </c>
      <c r="B82" s="183" t="s">
        <v>2681</v>
      </c>
      <c r="C82" s="174" t="s">
        <v>2679</v>
      </c>
      <c r="D82" s="182" t="s">
        <v>2682</v>
      </c>
      <c r="E82" s="231">
        <v>1</v>
      </c>
      <c r="F82" s="231">
        <v>0</v>
      </c>
      <c r="G82" s="177" t="s">
        <v>2622</v>
      </c>
      <c r="H82" s="578">
        <v>727</v>
      </c>
      <c r="I82" s="178">
        <v>0.6</v>
      </c>
      <c r="J82" s="179">
        <v>290.8</v>
      </c>
      <c r="K82" s="2" t="s">
        <v>5340</v>
      </c>
      <c r="L82" s="569"/>
      <c r="M82" s="575"/>
    </row>
    <row r="83" spans="1:13" s="21" customFormat="1">
      <c r="A83" s="182">
        <v>10046215</v>
      </c>
      <c r="B83" s="183" t="s">
        <v>2685</v>
      </c>
      <c r="C83" s="174" t="s">
        <v>2679</v>
      </c>
      <c r="D83" s="182" t="s">
        <v>2686</v>
      </c>
      <c r="E83" s="231">
        <v>3</v>
      </c>
      <c r="F83" s="231">
        <v>0</v>
      </c>
      <c r="G83" s="177" t="s">
        <v>2619</v>
      </c>
      <c r="H83" s="578">
        <v>1862</v>
      </c>
      <c r="I83" s="178">
        <v>0.6</v>
      </c>
      <c r="J83" s="179">
        <v>744.80000000000007</v>
      </c>
      <c r="K83" s="22" t="s">
        <v>4790</v>
      </c>
      <c r="L83" s="569"/>
      <c r="M83" s="575"/>
    </row>
    <row r="84" spans="1:13" s="21" customFormat="1">
      <c r="A84" s="182">
        <v>10046223</v>
      </c>
      <c r="B84" s="183" t="s">
        <v>2687</v>
      </c>
      <c r="C84" s="174" t="s">
        <v>2679</v>
      </c>
      <c r="D84" s="182" t="s">
        <v>2688</v>
      </c>
      <c r="E84" s="231">
        <v>3</v>
      </c>
      <c r="F84" s="231">
        <v>0</v>
      </c>
      <c r="G84" s="177" t="s">
        <v>2622</v>
      </c>
      <c r="H84" s="578">
        <v>1862</v>
      </c>
      <c r="I84" s="178">
        <v>0.6</v>
      </c>
      <c r="J84" s="179">
        <v>744.80000000000007</v>
      </c>
      <c r="K84" s="22" t="s">
        <v>4790</v>
      </c>
      <c r="L84" s="569"/>
      <c r="M84" s="575"/>
    </row>
    <row r="85" spans="1:13" s="21" customFormat="1">
      <c r="A85" s="182">
        <v>10046193</v>
      </c>
      <c r="B85" s="183" t="s">
        <v>2689</v>
      </c>
      <c r="C85" s="174" t="s">
        <v>2679</v>
      </c>
      <c r="D85" s="182" t="s">
        <v>2690</v>
      </c>
      <c r="E85" s="231">
        <v>4</v>
      </c>
      <c r="F85" s="231">
        <v>1</v>
      </c>
      <c r="G85" s="177" t="s">
        <v>2622</v>
      </c>
      <c r="H85" s="578">
        <v>3052</v>
      </c>
      <c r="I85" s="178">
        <v>0.6</v>
      </c>
      <c r="J85" s="179">
        <v>1220.8</v>
      </c>
      <c r="K85" s="22" t="s">
        <v>4790</v>
      </c>
      <c r="L85" s="569"/>
      <c r="M85" s="575"/>
    </row>
    <row r="86" spans="1:13" s="21" customFormat="1">
      <c r="A86" s="182" t="s">
        <v>3880</v>
      </c>
      <c r="B86" s="183" t="s">
        <v>2765</v>
      </c>
      <c r="C86" s="174" t="s">
        <v>2679</v>
      </c>
      <c r="D86" s="182" t="s">
        <v>2766</v>
      </c>
      <c r="E86" s="231">
        <v>6</v>
      </c>
      <c r="F86" s="231">
        <v>1</v>
      </c>
      <c r="G86" s="177" t="s">
        <v>2619</v>
      </c>
      <c r="H86" s="578">
        <v>7344</v>
      </c>
      <c r="I86" s="178">
        <v>0.6</v>
      </c>
      <c r="J86" s="179">
        <v>2937.6000000000004</v>
      </c>
      <c r="K86" s="22" t="s">
        <v>4790</v>
      </c>
      <c r="L86" s="569"/>
      <c r="M86" s="575"/>
    </row>
    <row r="87" spans="1:13" s="21" customFormat="1">
      <c r="A87" s="182" t="s">
        <v>3882</v>
      </c>
      <c r="B87" s="183" t="s">
        <v>2767</v>
      </c>
      <c r="C87" s="174" t="s">
        <v>2679</v>
      </c>
      <c r="D87" s="182" t="s">
        <v>2768</v>
      </c>
      <c r="E87" s="231">
        <v>6</v>
      </c>
      <c r="F87" s="231">
        <v>1</v>
      </c>
      <c r="G87" s="177" t="s">
        <v>2622</v>
      </c>
      <c r="H87" s="578">
        <v>7344</v>
      </c>
      <c r="I87" s="178">
        <v>0.6</v>
      </c>
      <c r="J87" s="179">
        <v>2937.6000000000004</v>
      </c>
      <c r="K87" s="22" t="s">
        <v>4790</v>
      </c>
      <c r="L87" s="569"/>
      <c r="M87" s="575"/>
    </row>
    <row r="88" spans="1:13" s="21" customFormat="1">
      <c r="A88" s="182">
        <v>10046165</v>
      </c>
      <c r="B88" s="183" t="s">
        <v>2691</v>
      </c>
      <c r="C88" s="174" t="s">
        <v>2692</v>
      </c>
      <c r="D88" s="182" t="s">
        <v>2693</v>
      </c>
      <c r="E88" s="231">
        <v>1</v>
      </c>
      <c r="F88" s="231">
        <v>0</v>
      </c>
      <c r="G88" s="177" t="s">
        <v>2619</v>
      </c>
      <c r="H88" s="578">
        <v>1050</v>
      </c>
      <c r="I88" s="178">
        <v>0.6</v>
      </c>
      <c r="J88" s="179">
        <v>420</v>
      </c>
      <c r="K88" s="22" t="s">
        <v>4790</v>
      </c>
      <c r="L88" s="569"/>
      <c r="M88" s="575"/>
    </row>
    <row r="89" spans="1:13" s="21" customFormat="1">
      <c r="A89" s="182">
        <v>10046174</v>
      </c>
      <c r="B89" s="183" t="s">
        <v>2694</v>
      </c>
      <c r="C89" s="174" t="s">
        <v>2692</v>
      </c>
      <c r="D89" s="182" t="s">
        <v>2695</v>
      </c>
      <c r="E89" s="231">
        <v>1</v>
      </c>
      <c r="F89" s="231">
        <v>0</v>
      </c>
      <c r="G89" s="177" t="s">
        <v>2696</v>
      </c>
      <c r="H89" s="578">
        <v>1057</v>
      </c>
      <c r="I89" s="178">
        <v>0.6</v>
      </c>
      <c r="J89" s="179">
        <v>422.8</v>
      </c>
      <c r="K89" s="22" t="s">
        <v>4790</v>
      </c>
      <c r="L89" s="569"/>
      <c r="M89" s="575"/>
    </row>
    <row r="90" spans="1:13" s="21" customFormat="1">
      <c r="A90" s="182">
        <v>10046880</v>
      </c>
      <c r="B90" s="183" t="s">
        <v>2697</v>
      </c>
      <c r="C90" s="174" t="s">
        <v>2692</v>
      </c>
      <c r="D90" s="182" t="s">
        <v>2698</v>
      </c>
      <c r="E90" s="231">
        <v>2</v>
      </c>
      <c r="F90" s="231">
        <v>0</v>
      </c>
      <c r="G90" s="177" t="s">
        <v>2619</v>
      </c>
      <c r="H90" s="578">
        <v>1282</v>
      </c>
      <c r="I90" s="178">
        <v>0.6</v>
      </c>
      <c r="J90" s="179">
        <v>512.80000000000007</v>
      </c>
      <c r="K90" s="22" t="s">
        <v>4790</v>
      </c>
      <c r="L90" s="569"/>
      <c r="M90" s="575"/>
    </row>
    <row r="91" spans="1:13" s="21" customFormat="1">
      <c r="A91" s="182">
        <v>10046892</v>
      </c>
      <c r="B91" s="183" t="s">
        <v>2699</v>
      </c>
      <c r="C91" s="174" t="s">
        <v>2692</v>
      </c>
      <c r="D91" s="182" t="s">
        <v>2700</v>
      </c>
      <c r="E91" s="231">
        <v>2</v>
      </c>
      <c r="F91" s="231">
        <v>0</v>
      </c>
      <c r="G91" s="177" t="s">
        <v>2622</v>
      </c>
      <c r="H91" s="578">
        <v>1282</v>
      </c>
      <c r="I91" s="178">
        <v>0.6</v>
      </c>
      <c r="J91" s="179">
        <v>512.80000000000007</v>
      </c>
      <c r="K91" s="22" t="s">
        <v>4790</v>
      </c>
      <c r="L91" s="569"/>
      <c r="M91" s="575"/>
    </row>
    <row r="92" spans="1:13" s="21" customFormat="1">
      <c r="A92" s="182">
        <v>10046216</v>
      </c>
      <c r="B92" s="183" t="s">
        <v>2701</v>
      </c>
      <c r="C92" s="174" t="s">
        <v>2692</v>
      </c>
      <c r="D92" s="182" t="s">
        <v>2702</v>
      </c>
      <c r="E92" s="231">
        <v>3</v>
      </c>
      <c r="F92" s="231">
        <v>0</v>
      </c>
      <c r="G92" s="177" t="s">
        <v>2619</v>
      </c>
      <c r="H92" s="578">
        <v>2292</v>
      </c>
      <c r="I92" s="178">
        <v>0.6</v>
      </c>
      <c r="J92" s="179">
        <v>916.80000000000007</v>
      </c>
      <c r="K92" s="22" t="s">
        <v>4790</v>
      </c>
      <c r="L92" s="569"/>
      <c r="M92" s="575"/>
    </row>
    <row r="93" spans="1:13" s="21" customFormat="1">
      <c r="A93" s="182">
        <v>10046224</v>
      </c>
      <c r="B93" s="183" t="s">
        <v>2703</v>
      </c>
      <c r="C93" s="174" t="s">
        <v>2692</v>
      </c>
      <c r="D93" s="182" t="s">
        <v>2704</v>
      </c>
      <c r="E93" s="231">
        <v>3</v>
      </c>
      <c r="F93" s="231">
        <v>0</v>
      </c>
      <c r="G93" s="177" t="s">
        <v>2622</v>
      </c>
      <c r="H93" s="578">
        <v>2292</v>
      </c>
      <c r="I93" s="178">
        <v>0.6</v>
      </c>
      <c r="J93" s="179">
        <v>916.80000000000007</v>
      </c>
      <c r="K93" s="22" t="s">
        <v>4790</v>
      </c>
      <c r="L93" s="569"/>
      <c r="M93" s="575"/>
    </row>
    <row r="94" spans="1:13" s="21" customFormat="1">
      <c r="A94" s="182">
        <v>10046186</v>
      </c>
      <c r="B94" s="183" t="s">
        <v>2705</v>
      </c>
      <c r="C94" s="174" t="s">
        <v>2692</v>
      </c>
      <c r="D94" s="182" t="s">
        <v>2706</v>
      </c>
      <c r="E94" s="231">
        <v>4</v>
      </c>
      <c r="F94" s="231">
        <v>1</v>
      </c>
      <c r="G94" s="177" t="s">
        <v>2619</v>
      </c>
      <c r="H94" s="578">
        <v>3994</v>
      </c>
      <c r="I94" s="178">
        <v>0.6</v>
      </c>
      <c r="J94" s="179">
        <v>1597.6000000000001</v>
      </c>
      <c r="K94" s="22" t="s">
        <v>4790</v>
      </c>
      <c r="L94" s="569"/>
      <c r="M94" s="575"/>
    </row>
    <row r="95" spans="1:13" s="21" customFormat="1">
      <c r="A95" s="182">
        <v>10046194</v>
      </c>
      <c r="B95" s="183" t="s">
        <v>2707</v>
      </c>
      <c r="C95" s="174" t="s">
        <v>2692</v>
      </c>
      <c r="D95" s="182" t="s">
        <v>2708</v>
      </c>
      <c r="E95" s="231">
        <v>4</v>
      </c>
      <c r="F95" s="231">
        <v>1</v>
      </c>
      <c r="G95" s="177" t="s">
        <v>2622</v>
      </c>
      <c r="H95" s="578">
        <v>3994</v>
      </c>
      <c r="I95" s="178">
        <v>0.6</v>
      </c>
      <c r="J95" s="179">
        <v>1597.6000000000001</v>
      </c>
      <c r="K95" s="22" t="s">
        <v>4790</v>
      </c>
      <c r="L95" s="569"/>
      <c r="M95" s="575"/>
    </row>
    <row r="96" spans="1:13" s="21" customFormat="1">
      <c r="A96" s="182">
        <v>10046166</v>
      </c>
      <c r="B96" s="183" t="s">
        <v>2709</v>
      </c>
      <c r="C96" s="174" t="s">
        <v>2710</v>
      </c>
      <c r="D96" s="182" t="s">
        <v>2711</v>
      </c>
      <c r="E96" s="231">
        <v>1</v>
      </c>
      <c r="F96" s="231">
        <v>0</v>
      </c>
      <c r="G96" s="177" t="s">
        <v>2619</v>
      </c>
      <c r="H96" s="578">
        <v>741</v>
      </c>
      <c r="I96" s="178">
        <v>0.6</v>
      </c>
      <c r="J96" s="179">
        <v>296.40000000000003</v>
      </c>
      <c r="K96" s="22" t="s">
        <v>4790</v>
      </c>
      <c r="L96" s="569"/>
      <c r="M96" s="575"/>
    </row>
    <row r="97" spans="1:13" s="21" customFormat="1">
      <c r="A97" s="182">
        <v>10046175</v>
      </c>
      <c r="B97" s="183" t="s">
        <v>2712</v>
      </c>
      <c r="C97" s="174" t="s">
        <v>2710</v>
      </c>
      <c r="D97" s="182" t="s">
        <v>2713</v>
      </c>
      <c r="E97" s="231">
        <v>1</v>
      </c>
      <c r="F97" s="231">
        <v>0</v>
      </c>
      <c r="G97" s="177" t="s">
        <v>2622</v>
      </c>
      <c r="H97" s="578">
        <v>850</v>
      </c>
      <c r="I97" s="178">
        <v>0.6</v>
      </c>
      <c r="J97" s="179">
        <v>340</v>
      </c>
      <c r="K97" s="22" t="s">
        <v>4790</v>
      </c>
      <c r="L97" s="569"/>
      <c r="M97" s="575"/>
    </row>
    <row r="98" spans="1:13" s="21" customFormat="1">
      <c r="A98" s="182">
        <v>10046881</v>
      </c>
      <c r="B98" s="183" t="s">
        <v>2714</v>
      </c>
      <c r="C98" s="174" t="s">
        <v>2710</v>
      </c>
      <c r="D98" s="182" t="s">
        <v>2715</v>
      </c>
      <c r="E98" s="231">
        <v>2</v>
      </c>
      <c r="F98" s="231">
        <v>0</v>
      </c>
      <c r="G98" s="177" t="s">
        <v>2619</v>
      </c>
      <c r="H98" s="578">
        <v>1288</v>
      </c>
      <c r="I98" s="178">
        <v>0.6</v>
      </c>
      <c r="J98" s="179">
        <v>515.20000000000005</v>
      </c>
      <c r="K98" s="22" t="s">
        <v>4790</v>
      </c>
      <c r="L98" s="569"/>
      <c r="M98" s="575"/>
    </row>
    <row r="99" spans="1:13" s="21" customFormat="1">
      <c r="A99" s="182">
        <v>10046834</v>
      </c>
      <c r="B99" s="183" t="s">
        <v>2716</v>
      </c>
      <c r="C99" s="174" t="s">
        <v>2710</v>
      </c>
      <c r="D99" s="182" t="s">
        <v>2717</v>
      </c>
      <c r="E99" s="231">
        <v>2</v>
      </c>
      <c r="F99" s="231">
        <v>0</v>
      </c>
      <c r="G99" s="177" t="s">
        <v>2622</v>
      </c>
      <c r="H99" s="578">
        <v>1288</v>
      </c>
      <c r="I99" s="178">
        <v>0.6</v>
      </c>
      <c r="J99" s="179">
        <v>515.20000000000005</v>
      </c>
      <c r="K99" s="22" t="s">
        <v>4790</v>
      </c>
      <c r="L99" s="569"/>
      <c r="M99" s="575"/>
    </row>
    <row r="100" spans="1:13" s="21" customFormat="1">
      <c r="A100" s="182">
        <v>10046168</v>
      </c>
      <c r="B100" s="183" t="s">
        <v>2718</v>
      </c>
      <c r="C100" s="174" t="s">
        <v>2719</v>
      </c>
      <c r="D100" s="182" t="s">
        <v>2720</v>
      </c>
      <c r="E100" s="231">
        <v>1</v>
      </c>
      <c r="F100" s="231">
        <v>0</v>
      </c>
      <c r="G100" s="177" t="s">
        <v>2619</v>
      </c>
      <c r="H100" s="578">
        <v>741</v>
      </c>
      <c r="I100" s="178">
        <v>0.6</v>
      </c>
      <c r="J100" s="179">
        <v>296.40000000000003</v>
      </c>
      <c r="K100" s="22" t="s">
        <v>4790</v>
      </c>
      <c r="L100" s="569"/>
      <c r="M100" s="575"/>
    </row>
    <row r="101" spans="1:13" s="21" customFormat="1">
      <c r="A101" s="182">
        <v>10046177</v>
      </c>
      <c r="B101" s="183" t="s">
        <v>2721</v>
      </c>
      <c r="C101" s="174" t="s">
        <v>2719</v>
      </c>
      <c r="D101" s="182" t="s">
        <v>2722</v>
      </c>
      <c r="E101" s="231">
        <v>1</v>
      </c>
      <c r="F101" s="231">
        <v>0</v>
      </c>
      <c r="G101" s="177" t="s">
        <v>2622</v>
      </c>
      <c r="H101" s="578">
        <v>748</v>
      </c>
      <c r="I101" s="178">
        <v>0.6</v>
      </c>
      <c r="J101" s="179">
        <v>299.2</v>
      </c>
      <c r="K101" s="22" t="s">
        <v>4790</v>
      </c>
      <c r="L101" s="569"/>
      <c r="M101" s="575"/>
    </row>
    <row r="102" spans="1:13" s="21" customFormat="1">
      <c r="A102" s="182">
        <v>10046884</v>
      </c>
      <c r="B102" s="183" t="s">
        <v>2723</v>
      </c>
      <c r="C102" s="174" t="s">
        <v>2719</v>
      </c>
      <c r="D102" s="182" t="s">
        <v>2724</v>
      </c>
      <c r="E102" s="231">
        <v>2</v>
      </c>
      <c r="F102" s="231">
        <v>0</v>
      </c>
      <c r="G102" s="177" t="s">
        <v>2619</v>
      </c>
      <c r="H102" s="578">
        <v>978</v>
      </c>
      <c r="I102" s="178">
        <v>0.6</v>
      </c>
      <c r="J102" s="179">
        <v>391.20000000000005</v>
      </c>
      <c r="K102" s="22" t="s">
        <v>4790</v>
      </c>
      <c r="L102" s="569"/>
      <c r="M102" s="575"/>
    </row>
    <row r="103" spans="1:13" s="21" customFormat="1">
      <c r="A103" s="182">
        <v>10046836</v>
      </c>
      <c r="B103" s="183" t="s">
        <v>2725</v>
      </c>
      <c r="C103" s="174" t="s">
        <v>2719</v>
      </c>
      <c r="D103" s="182" t="s">
        <v>2726</v>
      </c>
      <c r="E103" s="231">
        <v>2</v>
      </c>
      <c r="F103" s="231">
        <v>0</v>
      </c>
      <c r="G103" s="177" t="s">
        <v>2622</v>
      </c>
      <c r="H103" s="578">
        <v>978</v>
      </c>
      <c r="I103" s="178">
        <v>0.6</v>
      </c>
      <c r="J103" s="179">
        <v>391.20000000000005</v>
      </c>
      <c r="K103" s="22" t="s">
        <v>4790</v>
      </c>
      <c r="L103" s="569"/>
      <c r="M103" s="575"/>
    </row>
    <row r="104" spans="1:13" s="21" customFormat="1">
      <c r="A104" s="182">
        <v>10046169</v>
      </c>
      <c r="B104" s="183" t="s">
        <v>2727</v>
      </c>
      <c r="C104" s="174" t="s">
        <v>2728</v>
      </c>
      <c r="D104" s="182" t="s">
        <v>2729</v>
      </c>
      <c r="E104" s="231">
        <v>1</v>
      </c>
      <c r="F104" s="231">
        <v>0</v>
      </c>
      <c r="G104" s="177" t="s">
        <v>2619</v>
      </c>
      <c r="H104" s="578">
        <v>1050</v>
      </c>
      <c r="I104" s="178">
        <v>0.6</v>
      </c>
      <c r="J104" s="179">
        <v>420</v>
      </c>
      <c r="K104" s="22" t="s">
        <v>4790</v>
      </c>
      <c r="L104" s="569"/>
      <c r="M104" s="575"/>
    </row>
    <row r="105" spans="1:13" s="21" customFormat="1">
      <c r="A105" s="182">
        <v>10046178</v>
      </c>
      <c r="B105" s="183" t="s">
        <v>2730</v>
      </c>
      <c r="C105" s="174" t="s">
        <v>2728</v>
      </c>
      <c r="D105" s="182" t="s">
        <v>2731</v>
      </c>
      <c r="E105" s="231">
        <v>1</v>
      </c>
      <c r="F105" s="231">
        <v>0</v>
      </c>
      <c r="G105" s="177" t="s">
        <v>2622</v>
      </c>
      <c r="H105" s="578">
        <v>1050</v>
      </c>
      <c r="I105" s="178">
        <v>0.6</v>
      </c>
      <c r="J105" s="179">
        <v>420</v>
      </c>
      <c r="K105" s="22" t="s">
        <v>4790</v>
      </c>
      <c r="L105" s="569"/>
      <c r="M105" s="575"/>
    </row>
    <row r="106" spans="1:13" s="21" customFormat="1">
      <c r="A106" s="182">
        <v>10046885</v>
      </c>
      <c r="B106" s="183" t="s">
        <v>2732</v>
      </c>
      <c r="C106" s="174" t="s">
        <v>2728</v>
      </c>
      <c r="D106" s="182" t="s">
        <v>2733</v>
      </c>
      <c r="E106" s="231">
        <v>2</v>
      </c>
      <c r="F106" s="231">
        <v>0</v>
      </c>
      <c r="G106" s="177" t="s">
        <v>2619</v>
      </c>
      <c r="H106" s="578">
        <v>1282</v>
      </c>
      <c r="I106" s="178">
        <v>0.6</v>
      </c>
      <c r="J106" s="179">
        <v>512.80000000000007</v>
      </c>
      <c r="K106" s="22" t="s">
        <v>4790</v>
      </c>
      <c r="L106" s="569"/>
      <c r="M106" s="575"/>
    </row>
    <row r="107" spans="1:13" s="21" customFormat="1">
      <c r="A107" s="182">
        <v>10046837</v>
      </c>
      <c r="B107" s="183" t="s">
        <v>2734</v>
      </c>
      <c r="C107" s="174" t="s">
        <v>2728</v>
      </c>
      <c r="D107" s="182" t="s">
        <v>2735</v>
      </c>
      <c r="E107" s="231">
        <v>2</v>
      </c>
      <c r="F107" s="231">
        <v>0</v>
      </c>
      <c r="G107" s="177" t="s">
        <v>2622</v>
      </c>
      <c r="H107" s="578">
        <v>1282</v>
      </c>
      <c r="I107" s="178">
        <v>0.6</v>
      </c>
      <c r="J107" s="179">
        <v>512.80000000000007</v>
      </c>
      <c r="K107" s="22" t="s">
        <v>4790</v>
      </c>
      <c r="L107" s="569"/>
      <c r="M107" s="575"/>
    </row>
    <row r="108" spans="1:13" s="21" customFormat="1">
      <c r="A108" s="182">
        <v>10046957</v>
      </c>
      <c r="B108" s="183" t="s">
        <v>2736</v>
      </c>
      <c r="C108" s="174" t="s">
        <v>2737</v>
      </c>
      <c r="D108" s="182" t="s">
        <v>2738</v>
      </c>
      <c r="E108" s="231">
        <v>1</v>
      </c>
      <c r="F108" s="231">
        <v>0</v>
      </c>
      <c r="G108" s="177" t="s">
        <v>2619</v>
      </c>
      <c r="H108" s="578">
        <v>1488</v>
      </c>
      <c r="I108" s="178">
        <v>0.6</v>
      </c>
      <c r="J108" s="179">
        <v>595.20000000000005</v>
      </c>
      <c r="K108" s="22" t="s">
        <v>4790</v>
      </c>
      <c r="L108" s="569"/>
      <c r="M108" s="575"/>
    </row>
    <row r="109" spans="1:13" s="21" customFormat="1">
      <c r="A109" s="182">
        <v>10046955</v>
      </c>
      <c r="B109" s="183" t="s">
        <v>2739</v>
      </c>
      <c r="C109" s="174" t="s">
        <v>2737</v>
      </c>
      <c r="D109" s="182" t="s">
        <v>2740</v>
      </c>
      <c r="E109" s="231">
        <v>1</v>
      </c>
      <c r="F109" s="231">
        <v>0</v>
      </c>
      <c r="G109" s="177" t="s">
        <v>2619</v>
      </c>
      <c r="H109" s="578">
        <v>1377</v>
      </c>
      <c r="I109" s="178">
        <v>0.6</v>
      </c>
      <c r="J109" s="179">
        <v>550.80000000000007</v>
      </c>
      <c r="K109" s="22" t="s">
        <v>4790</v>
      </c>
      <c r="L109" s="569"/>
      <c r="M109" s="575"/>
    </row>
    <row r="110" spans="1:13" s="21" customFormat="1">
      <c r="A110" s="182">
        <v>10047070</v>
      </c>
      <c r="B110" s="183" t="s">
        <v>2741</v>
      </c>
      <c r="C110" s="174" t="s">
        <v>2737</v>
      </c>
      <c r="D110" s="182" t="s">
        <v>2742</v>
      </c>
      <c r="E110" s="231">
        <v>1</v>
      </c>
      <c r="F110" s="231">
        <v>0</v>
      </c>
      <c r="G110" s="177" t="s">
        <v>2622</v>
      </c>
      <c r="H110" s="578">
        <v>4412</v>
      </c>
      <c r="I110" s="178">
        <v>0.6</v>
      </c>
      <c r="J110" s="179">
        <v>1764.8000000000002</v>
      </c>
      <c r="K110" s="22" t="s">
        <v>4790</v>
      </c>
      <c r="L110" s="569"/>
      <c r="M110" s="575"/>
    </row>
    <row r="111" spans="1:13" s="21" customFormat="1">
      <c r="A111" s="182">
        <v>10048893</v>
      </c>
      <c r="B111" s="183" t="s">
        <v>2743</v>
      </c>
      <c r="C111" s="174" t="s">
        <v>2737</v>
      </c>
      <c r="D111" s="182" t="s">
        <v>2744</v>
      </c>
      <c r="E111" s="231">
        <v>1</v>
      </c>
      <c r="F111" s="231">
        <v>0</v>
      </c>
      <c r="G111" s="177" t="s">
        <v>2622</v>
      </c>
      <c r="H111" s="578">
        <v>4522</v>
      </c>
      <c r="I111" s="178">
        <v>0.6</v>
      </c>
      <c r="J111" s="179">
        <v>1808.8000000000002</v>
      </c>
      <c r="K111" s="22" t="s">
        <v>4790</v>
      </c>
      <c r="L111" s="569"/>
      <c r="M111" s="575"/>
    </row>
    <row r="112" spans="1:13" s="21" customFormat="1">
      <c r="A112" s="182">
        <v>10046956</v>
      </c>
      <c r="B112" s="183" t="s">
        <v>2745</v>
      </c>
      <c r="C112" s="174" t="s">
        <v>2737</v>
      </c>
      <c r="D112" s="182" t="s">
        <v>2746</v>
      </c>
      <c r="E112" s="231">
        <v>2</v>
      </c>
      <c r="F112" s="231">
        <v>0</v>
      </c>
      <c r="G112" s="177" t="s">
        <v>2619</v>
      </c>
      <c r="H112" s="578">
        <v>1921</v>
      </c>
      <c r="I112" s="178">
        <v>0.6</v>
      </c>
      <c r="J112" s="179">
        <v>768.40000000000009</v>
      </c>
      <c r="K112" s="22" t="s">
        <v>4790</v>
      </c>
      <c r="L112" s="569"/>
      <c r="M112" s="575"/>
    </row>
    <row r="113" spans="1:13" s="21" customFormat="1">
      <c r="A113" s="182">
        <v>10047071</v>
      </c>
      <c r="B113" s="183" t="s">
        <v>2747</v>
      </c>
      <c r="C113" s="174" t="s">
        <v>2737</v>
      </c>
      <c r="D113" s="182" t="s">
        <v>2748</v>
      </c>
      <c r="E113" s="231">
        <v>2</v>
      </c>
      <c r="F113" s="231">
        <v>0</v>
      </c>
      <c r="G113" s="177" t="s">
        <v>2622</v>
      </c>
      <c r="H113" s="578">
        <v>4955</v>
      </c>
      <c r="I113" s="178">
        <v>0.6</v>
      </c>
      <c r="J113" s="179">
        <v>1982</v>
      </c>
      <c r="K113" s="22" t="s">
        <v>4790</v>
      </c>
      <c r="L113" s="569"/>
      <c r="M113" s="575"/>
    </row>
    <row r="115" spans="1:13" s="4" customFormat="1" ht="13">
      <c r="A115" s="99"/>
      <c r="B115" s="237" t="s">
        <v>672</v>
      </c>
      <c r="C115" s="237"/>
      <c r="D115" s="99"/>
      <c r="E115" s="164"/>
      <c r="F115" s="99"/>
    </row>
    <row r="116" spans="1:13" s="4" customFormat="1" ht="13">
      <c r="A116" s="234" t="s">
        <v>673</v>
      </c>
      <c r="B116" s="235" t="s">
        <v>674</v>
      </c>
      <c r="C116" s="235"/>
      <c r="D116" s="579">
        <v>10500</v>
      </c>
      <c r="E116" s="306">
        <v>0.3</v>
      </c>
      <c r="F116" s="236">
        <v>7349.9999999999991</v>
      </c>
      <c r="G116" s="60" t="s">
        <v>4790</v>
      </c>
      <c r="H116" s="554"/>
      <c r="I116" s="555"/>
    </row>
    <row r="117" spans="1:13" s="4" customFormat="1" ht="13">
      <c r="A117" s="234" t="s">
        <v>675</v>
      </c>
      <c r="B117" s="235" t="s">
        <v>676</v>
      </c>
      <c r="C117" s="235"/>
      <c r="D117" s="579">
        <v>13500</v>
      </c>
      <c r="E117" s="306">
        <v>0.3</v>
      </c>
      <c r="F117" s="236">
        <v>9450</v>
      </c>
      <c r="G117" s="60" t="s">
        <v>4790</v>
      </c>
      <c r="H117" s="554"/>
      <c r="I117" s="555"/>
    </row>
    <row r="118" spans="1:13" s="4" customFormat="1" ht="13">
      <c r="A118" s="234" t="s">
        <v>677</v>
      </c>
      <c r="B118" s="235" t="s">
        <v>678</v>
      </c>
      <c r="C118" s="235"/>
      <c r="D118" s="579">
        <v>19500</v>
      </c>
      <c r="E118" s="306">
        <v>0.3</v>
      </c>
      <c r="F118" s="236">
        <v>13650</v>
      </c>
      <c r="G118" s="60" t="s">
        <v>4790</v>
      </c>
      <c r="H118" s="554"/>
      <c r="I118" s="555"/>
    </row>
    <row r="119" spans="1:13" s="4" customFormat="1" ht="13">
      <c r="A119" s="234" t="s">
        <v>679</v>
      </c>
      <c r="B119" s="235" t="s">
        <v>680</v>
      </c>
      <c r="C119" s="235"/>
      <c r="D119" s="579">
        <v>28500</v>
      </c>
      <c r="E119" s="306">
        <v>0.3</v>
      </c>
      <c r="F119" s="236">
        <v>19950</v>
      </c>
      <c r="G119" s="60" t="s">
        <v>4790</v>
      </c>
      <c r="H119" s="554"/>
      <c r="I119" s="555"/>
    </row>
    <row r="120" spans="1:13" s="4" customFormat="1" ht="13">
      <c r="A120" s="234" t="s">
        <v>681</v>
      </c>
      <c r="B120" s="235" t="s">
        <v>682</v>
      </c>
      <c r="C120" s="235"/>
      <c r="D120" s="579">
        <v>40500</v>
      </c>
      <c r="E120" s="306">
        <v>0.3</v>
      </c>
      <c r="F120" s="236">
        <v>28350</v>
      </c>
      <c r="G120" s="60" t="s">
        <v>4790</v>
      </c>
      <c r="H120" s="554"/>
      <c r="I120" s="555"/>
    </row>
    <row r="121" spans="1:13" s="4" customFormat="1" ht="13">
      <c r="A121" s="234" t="s">
        <v>683</v>
      </c>
      <c r="B121" s="235" t="s">
        <v>684</v>
      </c>
      <c r="C121" s="235"/>
      <c r="D121" s="579">
        <v>46500</v>
      </c>
      <c r="E121" s="306">
        <v>0.3</v>
      </c>
      <c r="F121" s="236">
        <v>32549.999999999996</v>
      </c>
      <c r="G121" s="60" t="s">
        <v>4790</v>
      </c>
      <c r="H121" s="554"/>
      <c r="I121" s="555"/>
    </row>
    <row r="122" spans="1:13" s="4" customFormat="1" ht="13">
      <c r="A122" s="234" t="s">
        <v>685</v>
      </c>
      <c r="B122" s="235" t="s">
        <v>686</v>
      </c>
      <c r="C122" s="235"/>
      <c r="D122" s="579">
        <v>52500</v>
      </c>
      <c r="E122" s="306">
        <v>0.3</v>
      </c>
      <c r="F122" s="236">
        <v>36750</v>
      </c>
      <c r="G122" s="60" t="s">
        <v>4790</v>
      </c>
      <c r="H122" s="554"/>
      <c r="I122" s="555"/>
    </row>
    <row r="123" spans="1:13" s="4" customFormat="1" ht="24.75" customHeight="1">
      <c r="A123" s="97"/>
      <c r="B123" s="47"/>
      <c r="C123" s="47"/>
      <c r="D123" s="39"/>
      <c r="E123" s="163"/>
      <c r="F123" s="51"/>
    </row>
    <row r="124" spans="1:13" s="4" customFormat="1" ht="13">
      <c r="A124" s="238" t="s">
        <v>4515</v>
      </c>
      <c r="B124" s="235" t="s">
        <v>4516</v>
      </c>
      <c r="C124" s="235"/>
      <c r="D124" s="580">
        <v>12000</v>
      </c>
      <c r="E124" s="306">
        <v>0.3</v>
      </c>
      <c r="F124" s="236">
        <v>8400</v>
      </c>
      <c r="G124" s="2" t="s">
        <v>5340</v>
      </c>
      <c r="H124" s="554"/>
      <c r="I124" s="555"/>
    </row>
    <row r="125" spans="1:13" s="4" customFormat="1" ht="13">
      <c r="A125" s="234" t="s">
        <v>612</v>
      </c>
      <c r="B125" s="235" t="s">
        <v>613</v>
      </c>
      <c r="C125" s="235"/>
      <c r="D125" s="579">
        <v>4320</v>
      </c>
      <c r="E125" s="306">
        <v>0.3</v>
      </c>
      <c r="F125" s="236">
        <v>3024</v>
      </c>
      <c r="G125" s="2" t="s">
        <v>5340</v>
      </c>
      <c r="H125" s="554"/>
      <c r="I125" s="555"/>
    </row>
    <row r="126" spans="1:13" s="4" customFormat="1" ht="13">
      <c r="A126" s="234" t="s">
        <v>614</v>
      </c>
      <c r="B126" s="235" t="s">
        <v>615</v>
      </c>
      <c r="C126" s="235"/>
      <c r="D126" s="579">
        <v>5760</v>
      </c>
      <c r="E126" s="306">
        <v>0.3</v>
      </c>
      <c r="F126" s="236">
        <v>4031.9999999999995</v>
      </c>
      <c r="G126" s="2" t="s">
        <v>5340</v>
      </c>
      <c r="H126" s="554"/>
      <c r="I126" s="555"/>
    </row>
    <row r="127" spans="1:13" s="4" customFormat="1" ht="13">
      <c r="A127" s="234" t="s">
        <v>616</v>
      </c>
      <c r="B127" s="235" t="s">
        <v>617</v>
      </c>
      <c r="C127" s="235"/>
      <c r="D127" s="579">
        <v>2040</v>
      </c>
      <c r="E127" s="306">
        <v>0.3</v>
      </c>
      <c r="F127" s="236">
        <v>1428</v>
      </c>
      <c r="G127" s="60" t="s">
        <v>4790</v>
      </c>
      <c r="H127" s="554"/>
      <c r="I127" s="555"/>
    </row>
    <row r="129" spans="1:12" s="201" customFormat="1" ht="13">
      <c r="A129" s="196" t="s">
        <v>3858</v>
      </c>
      <c r="B129" s="196" t="s">
        <v>4137</v>
      </c>
      <c r="C129" s="196" t="s">
        <v>4136</v>
      </c>
      <c r="D129" s="197" t="s">
        <v>3859</v>
      </c>
      <c r="E129" s="198">
        <v>2</v>
      </c>
      <c r="F129" s="198">
        <v>0</v>
      </c>
      <c r="G129" s="581">
        <v>2762.76</v>
      </c>
      <c r="H129" s="199">
        <v>0.6</v>
      </c>
      <c r="I129" s="200">
        <v>1105.104</v>
      </c>
      <c r="J129" s="2" t="s">
        <v>4790</v>
      </c>
      <c r="K129" s="572"/>
      <c r="L129" s="573"/>
    </row>
    <row r="130" spans="1:12" s="201" customFormat="1" ht="13">
      <c r="A130" s="196" t="s">
        <v>3953</v>
      </c>
      <c r="B130" s="196" t="s">
        <v>4138</v>
      </c>
      <c r="C130" s="196" t="s">
        <v>4136</v>
      </c>
      <c r="D130" s="197" t="s">
        <v>3954</v>
      </c>
      <c r="E130" s="198">
        <v>6</v>
      </c>
      <c r="F130" s="198">
        <v>1</v>
      </c>
      <c r="G130" s="582">
        <v>4695.32</v>
      </c>
      <c r="H130" s="199">
        <v>0.6</v>
      </c>
      <c r="I130" s="200">
        <v>1878.1279999999999</v>
      </c>
      <c r="J130" s="2" t="s">
        <v>4790</v>
      </c>
      <c r="K130" s="572"/>
      <c r="L130" s="573"/>
    </row>
    <row r="131" spans="1:12" s="201" customFormat="1" ht="13">
      <c r="A131" s="196" t="s">
        <v>3955</v>
      </c>
      <c r="B131" s="196" t="s">
        <v>4139</v>
      </c>
      <c r="C131" s="196" t="s">
        <v>4136</v>
      </c>
      <c r="D131" s="197" t="s">
        <v>3956</v>
      </c>
      <c r="E131" s="198">
        <v>6</v>
      </c>
      <c r="F131" s="198">
        <v>1</v>
      </c>
      <c r="G131" s="582">
        <v>7199.99</v>
      </c>
      <c r="H131" s="199">
        <v>0.6</v>
      </c>
      <c r="I131" s="200">
        <v>2879.9960000000001</v>
      </c>
      <c r="J131" s="2" t="s">
        <v>4790</v>
      </c>
      <c r="K131" s="572"/>
      <c r="L131" s="573"/>
    </row>
    <row r="132" spans="1:12" s="23" customFormat="1" ht="13">
      <c r="A132" s="224">
        <v>10036179</v>
      </c>
      <c r="B132" s="224" t="s">
        <v>882</v>
      </c>
      <c r="C132" s="224" t="s">
        <v>4147</v>
      </c>
      <c r="D132" s="225" t="s">
        <v>3860</v>
      </c>
      <c r="E132" s="226">
        <v>10</v>
      </c>
      <c r="F132" s="226">
        <v>1</v>
      </c>
      <c r="G132" s="579">
        <v>18726.62</v>
      </c>
      <c r="H132" s="227">
        <v>0.6</v>
      </c>
      <c r="I132" s="228">
        <v>7490.6480000000001</v>
      </c>
      <c r="J132" s="2" t="s">
        <v>5340</v>
      </c>
      <c r="K132" s="583"/>
      <c r="L132" s="584"/>
    </row>
    <row r="133" spans="1:12" s="23" customFormat="1" ht="13">
      <c r="A133" s="224">
        <v>10036753</v>
      </c>
      <c r="B133" s="224" t="s">
        <v>888</v>
      </c>
      <c r="C133" s="224" t="s">
        <v>4147</v>
      </c>
      <c r="D133" s="225" t="s">
        <v>4140</v>
      </c>
      <c r="E133" s="226">
        <v>6</v>
      </c>
      <c r="F133" s="226">
        <v>2</v>
      </c>
      <c r="G133" s="579">
        <v>10660.51</v>
      </c>
      <c r="H133" s="227">
        <v>0.6</v>
      </c>
      <c r="I133" s="228">
        <v>4264.2040000000006</v>
      </c>
      <c r="J133" s="2" t="s">
        <v>5340</v>
      </c>
      <c r="K133" s="583"/>
      <c r="L133" s="584"/>
    </row>
    <row r="134" spans="1:12" s="23" customFormat="1" ht="13">
      <c r="A134" s="224">
        <v>10036754</v>
      </c>
      <c r="B134" s="224" t="s">
        <v>889</v>
      </c>
      <c r="C134" s="224" t="s">
        <v>4147</v>
      </c>
      <c r="D134" s="225" t="s">
        <v>4141</v>
      </c>
      <c r="E134" s="226">
        <v>8</v>
      </c>
      <c r="F134" s="226">
        <v>2</v>
      </c>
      <c r="G134" s="579">
        <v>15700.51</v>
      </c>
      <c r="H134" s="227">
        <v>0.6</v>
      </c>
      <c r="I134" s="228">
        <v>6280.2040000000006</v>
      </c>
      <c r="J134" s="2" t="s">
        <v>5340</v>
      </c>
      <c r="K134" s="583"/>
      <c r="L134" s="584"/>
    </row>
    <row r="135" spans="1:12" s="23" customFormat="1" ht="13">
      <c r="A135" s="224">
        <v>10037381</v>
      </c>
      <c r="B135" s="224" t="s">
        <v>4148</v>
      </c>
      <c r="C135" s="224" t="s">
        <v>4147</v>
      </c>
      <c r="D135" s="225" t="s">
        <v>4142</v>
      </c>
      <c r="E135" s="226">
        <v>6</v>
      </c>
      <c r="F135" s="226">
        <v>1</v>
      </c>
      <c r="G135" s="579">
        <v>17129.490000000002</v>
      </c>
      <c r="H135" s="227">
        <v>0.6</v>
      </c>
      <c r="I135" s="228">
        <v>6851.7960000000012</v>
      </c>
      <c r="J135" s="2" t="s">
        <v>5340</v>
      </c>
      <c r="K135" s="583"/>
      <c r="L135" s="584"/>
    </row>
    <row r="136" spans="1:12" s="23" customFormat="1" ht="13">
      <c r="A136" s="224">
        <v>10037382</v>
      </c>
      <c r="B136" s="224" t="s">
        <v>4149</v>
      </c>
      <c r="C136" s="224" t="s">
        <v>4147</v>
      </c>
      <c r="D136" s="225" t="s">
        <v>4143</v>
      </c>
      <c r="E136" s="226">
        <v>8</v>
      </c>
      <c r="F136" s="226">
        <v>1</v>
      </c>
      <c r="G136" s="579">
        <v>21260.26</v>
      </c>
      <c r="H136" s="227">
        <v>0.6</v>
      </c>
      <c r="I136" s="228">
        <v>8504.1039999999994</v>
      </c>
      <c r="J136" s="2" t="s">
        <v>5340</v>
      </c>
      <c r="K136" s="583"/>
      <c r="L136" s="584"/>
    </row>
    <row r="137" spans="1:12" s="23" customFormat="1" ht="13">
      <c r="A137" s="224">
        <v>10037383</v>
      </c>
      <c r="B137" s="224" t="s">
        <v>4150</v>
      </c>
      <c r="C137" s="224" t="s">
        <v>4147</v>
      </c>
      <c r="D137" s="225" t="s">
        <v>4144</v>
      </c>
      <c r="E137" s="226">
        <v>10</v>
      </c>
      <c r="F137" s="226">
        <v>1</v>
      </c>
      <c r="G137" s="579">
        <v>25358.69</v>
      </c>
      <c r="H137" s="227">
        <v>0.6</v>
      </c>
      <c r="I137" s="228">
        <v>10143.476000000001</v>
      </c>
      <c r="J137" s="2" t="s">
        <v>5340</v>
      </c>
      <c r="K137" s="583"/>
      <c r="L137" s="584"/>
    </row>
    <row r="138" spans="1:12" s="23" customFormat="1" ht="13">
      <c r="A138" s="224">
        <v>10038202</v>
      </c>
      <c r="B138" s="224" t="s">
        <v>4151</v>
      </c>
      <c r="C138" s="224" t="s">
        <v>4147</v>
      </c>
      <c r="D138" s="225" t="s">
        <v>4145</v>
      </c>
      <c r="E138" s="226">
        <v>8</v>
      </c>
      <c r="F138" s="226">
        <v>1</v>
      </c>
      <c r="G138" s="579">
        <v>17275.509999999998</v>
      </c>
      <c r="H138" s="227">
        <v>0.6</v>
      </c>
      <c r="I138" s="228">
        <v>6910.2039999999997</v>
      </c>
      <c r="J138" s="2" t="s">
        <v>5340</v>
      </c>
      <c r="K138" s="583"/>
      <c r="L138" s="584"/>
    </row>
    <row r="139" spans="1:12" s="23" customFormat="1" ht="13">
      <c r="A139" s="224">
        <v>10046461</v>
      </c>
      <c r="B139" s="224" t="s">
        <v>3883</v>
      </c>
      <c r="C139" s="224" t="s">
        <v>4147</v>
      </c>
      <c r="D139" s="225" t="s">
        <v>3883</v>
      </c>
      <c r="E139" s="226">
        <v>4</v>
      </c>
      <c r="F139" s="226">
        <v>1</v>
      </c>
      <c r="G139" s="579">
        <v>5594.4</v>
      </c>
      <c r="H139" s="227">
        <v>0.6</v>
      </c>
      <c r="I139" s="228">
        <v>2237.7599999999998</v>
      </c>
      <c r="J139" s="2" t="s">
        <v>5340</v>
      </c>
      <c r="K139" s="583"/>
      <c r="L139" s="584"/>
    </row>
    <row r="140" spans="1:12" s="23" customFormat="1" ht="13">
      <c r="A140" s="224">
        <v>37400097</v>
      </c>
      <c r="B140" s="224" t="s">
        <v>883</v>
      </c>
      <c r="C140" s="224" t="s">
        <v>4147</v>
      </c>
      <c r="D140" s="225" t="s">
        <v>3952</v>
      </c>
      <c r="E140" s="226">
        <v>6</v>
      </c>
      <c r="F140" s="226">
        <v>2</v>
      </c>
      <c r="G140" s="579">
        <v>8860.5300000000007</v>
      </c>
      <c r="H140" s="227">
        <v>0.6</v>
      </c>
      <c r="I140" s="228">
        <v>3544.2120000000004</v>
      </c>
      <c r="J140" s="2" t="s">
        <v>5340</v>
      </c>
      <c r="K140" s="583"/>
      <c r="L140" s="584"/>
    </row>
    <row r="141" spans="1:12" s="23" customFormat="1" ht="13">
      <c r="A141" s="224">
        <v>37500079</v>
      </c>
      <c r="B141" s="224" t="s">
        <v>884</v>
      </c>
      <c r="C141" s="224" t="s">
        <v>4147</v>
      </c>
      <c r="D141" s="225" t="s">
        <v>4146</v>
      </c>
      <c r="E141" s="226">
        <v>8</v>
      </c>
      <c r="F141" s="226">
        <v>2</v>
      </c>
      <c r="G141" s="579">
        <v>11902.94</v>
      </c>
      <c r="H141" s="227">
        <v>0.6</v>
      </c>
      <c r="I141" s="228">
        <v>4761.1760000000004</v>
      </c>
      <c r="J141" s="2" t="s">
        <v>5340</v>
      </c>
      <c r="K141" s="583"/>
      <c r="L141" s="584"/>
    </row>
    <row r="142" spans="1:12" s="23" customFormat="1" ht="13">
      <c r="A142" s="224">
        <v>10027932</v>
      </c>
      <c r="B142" s="224" t="s">
        <v>4544</v>
      </c>
      <c r="C142" s="224" t="s">
        <v>4147</v>
      </c>
      <c r="D142" s="225" t="s">
        <v>4545</v>
      </c>
      <c r="E142" s="226">
        <v>8</v>
      </c>
      <c r="F142" s="226">
        <v>1</v>
      </c>
      <c r="G142" s="579">
        <v>13783.8</v>
      </c>
      <c r="H142" s="227">
        <v>0.6</v>
      </c>
      <c r="I142" s="228">
        <v>5513.52</v>
      </c>
      <c r="J142" s="2" t="s">
        <v>5340</v>
      </c>
      <c r="K142" s="583"/>
      <c r="L142" s="584"/>
    </row>
    <row r="143" spans="1:12" s="23" customFormat="1" ht="13">
      <c r="A143" s="224">
        <v>10050613</v>
      </c>
      <c r="B143" s="224" t="s">
        <v>3936</v>
      </c>
      <c r="C143" s="224" t="s">
        <v>4147</v>
      </c>
      <c r="D143" s="225" t="s">
        <v>3936</v>
      </c>
      <c r="E143" s="226">
        <v>8</v>
      </c>
      <c r="F143" s="226">
        <v>1</v>
      </c>
      <c r="G143" s="579">
        <v>17770.5</v>
      </c>
      <c r="H143" s="227">
        <v>0.6</v>
      </c>
      <c r="I143" s="228">
        <v>7108.2000000000007</v>
      </c>
      <c r="J143" s="2" t="s">
        <v>5340</v>
      </c>
      <c r="K143" s="583"/>
      <c r="L143" s="584"/>
    </row>
    <row r="144" spans="1:12" s="23" customFormat="1" ht="13">
      <c r="A144" s="224">
        <v>10038231</v>
      </c>
      <c r="B144" s="224" t="s">
        <v>890</v>
      </c>
      <c r="C144" s="224" t="s">
        <v>4156</v>
      </c>
      <c r="D144" s="225" t="s">
        <v>4157</v>
      </c>
      <c r="E144" s="226">
        <v>6</v>
      </c>
      <c r="F144" s="226">
        <v>2</v>
      </c>
      <c r="G144" s="579">
        <v>11110.47</v>
      </c>
      <c r="H144" s="227">
        <v>0.6</v>
      </c>
      <c r="I144" s="228">
        <v>4444.1880000000001</v>
      </c>
      <c r="J144" s="2" t="s">
        <v>5340</v>
      </c>
      <c r="K144" s="583"/>
      <c r="L144" s="584"/>
    </row>
    <row r="145" spans="1:12" s="23" customFormat="1" ht="15" customHeight="1">
      <c r="A145" s="224">
        <v>10038232</v>
      </c>
      <c r="B145" s="224" t="s">
        <v>891</v>
      </c>
      <c r="C145" s="224" t="s">
        <v>4156</v>
      </c>
      <c r="D145" s="225" t="s">
        <v>4158</v>
      </c>
      <c r="E145" s="226">
        <v>8</v>
      </c>
      <c r="F145" s="226">
        <v>2</v>
      </c>
      <c r="G145" s="579">
        <v>16150.47</v>
      </c>
      <c r="H145" s="227">
        <v>0.6</v>
      </c>
      <c r="I145" s="228">
        <v>6460.1880000000001</v>
      </c>
      <c r="J145" s="2" t="s">
        <v>5340</v>
      </c>
      <c r="K145" s="583"/>
      <c r="L145" s="584"/>
    </row>
    <row r="146" spans="1:12" s="23" customFormat="1" ht="13">
      <c r="A146" s="224">
        <v>10038233</v>
      </c>
      <c r="B146" s="224" t="s">
        <v>892</v>
      </c>
      <c r="C146" s="224" t="s">
        <v>4156</v>
      </c>
      <c r="D146" s="225" t="s">
        <v>4159</v>
      </c>
      <c r="E146" s="226">
        <v>10</v>
      </c>
      <c r="F146" s="226">
        <v>2</v>
      </c>
      <c r="G146" s="579">
        <v>21100.52</v>
      </c>
      <c r="H146" s="227">
        <v>0.6</v>
      </c>
      <c r="I146" s="228">
        <v>8440.2080000000005</v>
      </c>
      <c r="J146" s="2" t="s">
        <v>5340</v>
      </c>
      <c r="K146" s="583"/>
      <c r="L146" s="584"/>
    </row>
    <row r="147" spans="1:12" s="23" customFormat="1" ht="13">
      <c r="A147" s="224">
        <v>10038274</v>
      </c>
      <c r="B147" s="224" t="s">
        <v>4152</v>
      </c>
      <c r="C147" s="224" t="s">
        <v>4156</v>
      </c>
      <c r="D147" s="225" t="s">
        <v>4160</v>
      </c>
      <c r="E147" s="226">
        <v>6</v>
      </c>
      <c r="F147" s="226">
        <v>1</v>
      </c>
      <c r="G147" s="579">
        <v>17860.5</v>
      </c>
      <c r="H147" s="227">
        <v>0.6</v>
      </c>
      <c r="I147" s="228">
        <v>7144.2000000000007</v>
      </c>
      <c r="J147" s="2" t="s">
        <v>5340</v>
      </c>
      <c r="K147" s="583"/>
      <c r="L147" s="584"/>
    </row>
    <row r="148" spans="1:12" s="23" customFormat="1" ht="13">
      <c r="A148" s="224">
        <v>10038276</v>
      </c>
      <c r="B148" s="224" t="s">
        <v>4153</v>
      </c>
      <c r="C148" s="224" t="s">
        <v>4156</v>
      </c>
      <c r="D148" s="225" t="s">
        <v>4161</v>
      </c>
      <c r="E148" s="226">
        <v>8</v>
      </c>
      <c r="F148" s="226">
        <v>1</v>
      </c>
      <c r="G148" s="579">
        <v>24700.48</v>
      </c>
      <c r="H148" s="227">
        <v>0.6</v>
      </c>
      <c r="I148" s="228">
        <v>9880.1920000000009</v>
      </c>
      <c r="J148" s="2" t="s">
        <v>5340</v>
      </c>
      <c r="K148" s="583"/>
      <c r="L148" s="584"/>
    </row>
    <row r="149" spans="1:12" s="23" customFormat="1" ht="13">
      <c r="A149" s="224">
        <v>10038461</v>
      </c>
      <c r="B149" s="224" t="s">
        <v>4154</v>
      </c>
      <c r="C149" s="224" t="s">
        <v>4156</v>
      </c>
      <c r="D149" s="225" t="s">
        <v>3865</v>
      </c>
      <c r="E149" s="226">
        <v>6</v>
      </c>
      <c r="F149" s="226">
        <v>1</v>
      </c>
      <c r="G149" s="579">
        <v>11695.53</v>
      </c>
      <c r="H149" s="227">
        <v>0.6</v>
      </c>
      <c r="I149" s="228">
        <v>4678.2120000000004</v>
      </c>
      <c r="J149" s="2" t="s">
        <v>5340</v>
      </c>
      <c r="K149" s="583"/>
      <c r="L149" s="584"/>
    </row>
    <row r="150" spans="1:12" s="23" customFormat="1" ht="13">
      <c r="A150" s="224">
        <v>10038464</v>
      </c>
      <c r="B150" s="224" t="s">
        <v>4155</v>
      </c>
      <c r="C150" s="224" t="s">
        <v>4156</v>
      </c>
      <c r="D150" s="225" t="s">
        <v>3866</v>
      </c>
      <c r="E150" s="226">
        <v>6</v>
      </c>
      <c r="F150" s="226">
        <v>1</v>
      </c>
      <c r="G150" s="579">
        <v>18445.490000000002</v>
      </c>
      <c r="H150" s="227">
        <v>0.6</v>
      </c>
      <c r="I150" s="228">
        <v>7378.1960000000008</v>
      </c>
      <c r="J150" s="2" t="s">
        <v>5340</v>
      </c>
      <c r="K150" s="583"/>
      <c r="L150" s="584"/>
    </row>
    <row r="151" spans="1:12" s="23" customFormat="1" ht="13">
      <c r="A151" s="224">
        <v>10039971</v>
      </c>
      <c r="B151" s="224" t="s">
        <v>3867</v>
      </c>
      <c r="C151" s="224" t="s">
        <v>4156</v>
      </c>
      <c r="D151" s="225" t="s">
        <v>3867</v>
      </c>
      <c r="E151" s="226">
        <v>10</v>
      </c>
      <c r="F151" s="226">
        <v>1</v>
      </c>
      <c r="G151" s="579">
        <v>29200.5</v>
      </c>
      <c r="H151" s="227">
        <v>0.6</v>
      </c>
      <c r="I151" s="228">
        <v>11680.2</v>
      </c>
      <c r="J151" s="2" t="s">
        <v>5340</v>
      </c>
      <c r="K151" s="583"/>
      <c r="L151" s="584"/>
    </row>
    <row r="152" spans="1:12" s="23" customFormat="1" ht="13">
      <c r="A152" s="224">
        <v>10025486</v>
      </c>
      <c r="B152" s="224" t="s">
        <v>4164</v>
      </c>
      <c r="C152" s="224" t="s">
        <v>4172</v>
      </c>
      <c r="D152" s="225" t="s">
        <v>3842</v>
      </c>
      <c r="E152" s="226">
        <v>8</v>
      </c>
      <c r="F152" s="226">
        <v>1</v>
      </c>
      <c r="G152" s="579">
        <v>13772.99</v>
      </c>
      <c r="H152" s="227">
        <v>0.6</v>
      </c>
      <c r="I152" s="228">
        <v>5509.1959999999999</v>
      </c>
      <c r="J152" s="2" t="s">
        <v>5340</v>
      </c>
      <c r="K152" s="583"/>
      <c r="L152" s="584"/>
    </row>
    <row r="153" spans="1:12" s="23" customFormat="1" ht="13">
      <c r="A153" s="224">
        <v>10025500</v>
      </c>
      <c r="B153" s="224" t="s">
        <v>4165</v>
      </c>
      <c r="C153" s="224" t="s">
        <v>4172</v>
      </c>
      <c r="D153" s="225" t="s">
        <v>3843</v>
      </c>
      <c r="E153" s="226">
        <v>8</v>
      </c>
      <c r="F153" s="226">
        <v>1</v>
      </c>
      <c r="G153" s="579">
        <v>15746.65</v>
      </c>
      <c r="H153" s="227">
        <v>0.6</v>
      </c>
      <c r="I153" s="228">
        <v>6298.66</v>
      </c>
      <c r="J153" s="2" t="s">
        <v>5340</v>
      </c>
      <c r="K153" s="583"/>
      <c r="L153" s="584"/>
    </row>
    <row r="154" spans="1:12" s="201" customFormat="1" ht="13">
      <c r="A154" s="196" t="s">
        <v>2789</v>
      </c>
      <c r="B154" s="196" t="s">
        <v>2790</v>
      </c>
      <c r="C154" s="196" t="s">
        <v>4172</v>
      </c>
      <c r="D154" s="197" t="s">
        <v>2790</v>
      </c>
      <c r="E154" s="198">
        <v>12</v>
      </c>
      <c r="F154" s="198">
        <v>1</v>
      </c>
      <c r="G154" s="582">
        <v>31496</v>
      </c>
      <c r="H154" s="199">
        <v>0.6</v>
      </c>
      <c r="I154" s="200">
        <v>12598.400000000001</v>
      </c>
      <c r="J154" s="2" t="s">
        <v>4790</v>
      </c>
      <c r="K154" s="572"/>
      <c r="L154" s="573"/>
    </row>
    <row r="155" spans="1:12" s="23" customFormat="1" ht="13">
      <c r="A155" s="224">
        <v>10027913</v>
      </c>
      <c r="B155" s="224" t="s">
        <v>4166</v>
      </c>
      <c r="C155" s="224" t="s">
        <v>4172</v>
      </c>
      <c r="D155" s="225" t="s">
        <v>3848</v>
      </c>
      <c r="E155" s="226">
        <v>12</v>
      </c>
      <c r="F155" s="226">
        <v>1</v>
      </c>
      <c r="G155" s="579">
        <v>28517.65</v>
      </c>
      <c r="H155" s="227">
        <v>0.6</v>
      </c>
      <c r="I155" s="228">
        <v>11407.060000000001</v>
      </c>
      <c r="J155" s="2" t="s">
        <v>5340</v>
      </c>
      <c r="K155" s="583"/>
      <c r="L155" s="584"/>
    </row>
    <row r="156" spans="1:12" s="23" customFormat="1" ht="13">
      <c r="A156" s="224">
        <v>10036822</v>
      </c>
      <c r="B156" s="224" t="s">
        <v>4167</v>
      </c>
      <c r="C156" s="224" t="s">
        <v>4172</v>
      </c>
      <c r="D156" s="225" t="s">
        <v>1544</v>
      </c>
      <c r="E156" s="226">
        <v>6</v>
      </c>
      <c r="F156" s="226">
        <v>1</v>
      </c>
      <c r="G156" s="579">
        <v>14895.23</v>
      </c>
      <c r="H156" s="227">
        <v>0.6</v>
      </c>
      <c r="I156" s="228">
        <v>5958.0920000000006</v>
      </c>
      <c r="J156" s="2" t="s">
        <v>5340</v>
      </c>
      <c r="K156" s="583"/>
      <c r="L156" s="584"/>
    </row>
    <row r="157" spans="1:12" s="23" customFormat="1" ht="13">
      <c r="A157" s="224">
        <v>10036823</v>
      </c>
      <c r="B157" s="224" t="s">
        <v>4168</v>
      </c>
      <c r="C157" s="224" t="s">
        <v>4172</v>
      </c>
      <c r="D157" s="225" t="s">
        <v>1545</v>
      </c>
      <c r="E157" s="226">
        <v>8</v>
      </c>
      <c r="F157" s="226">
        <v>1</v>
      </c>
      <c r="G157" s="579">
        <v>19294.52</v>
      </c>
      <c r="H157" s="227">
        <v>0.6</v>
      </c>
      <c r="I157" s="228">
        <v>7717.8080000000009</v>
      </c>
      <c r="J157" s="2" t="s">
        <v>5340</v>
      </c>
      <c r="K157" s="583"/>
      <c r="L157" s="584"/>
    </row>
    <row r="158" spans="1:12" s="23" customFormat="1" ht="13">
      <c r="A158" s="224">
        <v>10036824</v>
      </c>
      <c r="B158" s="224" t="s">
        <v>4169</v>
      </c>
      <c r="C158" s="224" t="s">
        <v>4172</v>
      </c>
      <c r="D158" s="225" t="s">
        <v>1546</v>
      </c>
      <c r="E158" s="226">
        <v>10</v>
      </c>
      <c r="F158" s="226">
        <v>1</v>
      </c>
      <c r="G158" s="579">
        <v>23387.98</v>
      </c>
      <c r="H158" s="227">
        <v>0.6</v>
      </c>
      <c r="I158" s="228">
        <v>9355.1920000000009</v>
      </c>
      <c r="J158" s="2" t="s">
        <v>5340</v>
      </c>
      <c r="K158" s="583"/>
      <c r="L158" s="584"/>
    </row>
    <row r="159" spans="1:12" s="23" customFormat="1" ht="13">
      <c r="A159" s="224">
        <v>10038951</v>
      </c>
      <c r="B159" s="224" t="s">
        <v>873</v>
      </c>
      <c r="C159" s="224" t="s">
        <v>4172</v>
      </c>
      <c r="D159" s="225" t="s">
        <v>873</v>
      </c>
      <c r="E159" s="226">
        <v>8</v>
      </c>
      <c r="F159" s="226">
        <v>1</v>
      </c>
      <c r="G159" s="579">
        <v>24070.48</v>
      </c>
      <c r="H159" s="227">
        <v>0.6</v>
      </c>
      <c r="I159" s="228">
        <v>9628.1920000000009</v>
      </c>
      <c r="J159" s="2" t="s">
        <v>5340</v>
      </c>
      <c r="K159" s="583"/>
      <c r="L159" s="584"/>
    </row>
    <row r="160" spans="1:12" s="23" customFormat="1" ht="13">
      <c r="A160" s="224">
        <v>10041161</v>
      </c>
      <c r="B160" s="224" t="s">
        <v>2817</v>
      </c>
      <c r="C160" s="224" t="s">
        <v>4172</v>
      </c>
      <c r="D160" s="225" t="s">
        <v>2817</v>
      </c>
      <c r="E160" s="226">
        <v>12</v>
      </c>
      <c r="F160" s="226">
        <v>1</v>
      </c>
      <c r="G160" s="579">
        <v>37345.49</v>
      </c>
      <c r="H160" s="227">
        <v>0.6</v>
      </c>
      <c r="I160" s="228">
        <v>14938.196</v>
      </c>
      <c r="J160" s="2" t="s">
        <v>5340</v>
      </c>
      <c r="K160" s="583"/>
      <c r="L160" s="584"/>
    </row>
    <row r="161" spans="1:12" s="23" customFormat="1" ht="13">
      <c r="A161" s="224">
        <v>10045664</v>
      </c>
      <c r="B161" s="224" t="s">
        <v>2788</v>
      </c>
      <c r="C161" s="224" t="s">
        <v>4172</v>
      </c>
      <c r="D161" s="225" t="s">
        <v>2788</v>
      </c>
      <c r="E161" s="226">
        <v>12</v>
      </c>
      <c r="F161" s="226">
        <v>1</v>
      </c>
      <c r="G161" s="579">
        <v>32170.53</v>
      </c>
      <c r="H161" s="227">
        <v>0.6</v>
      </c>
      <c r="I161" s="228">
        <v>12868.212</v>
      </c>
      <c r="J161" s="2" t="s">
        <v>5340</v>
      </c>
      <c r="K161" s="583"/>
      <c r="L161" s="584"/>
    </row>
    <row r="162" spans="1:12" s="23" customFormat="1" ht="13">
      <c r="A162" s="224">
        <v>10047242</v>
      </c>
      <c r="B162" s="224" t="s">
        <v>2797</v>
      </c>
      <c r="C162" s="224" t="s">
        <v>4172</v>
      </c>
      <c r="D162" s="225" t="s">
        <v>2797</v>
      </c>
      <c r="E162" s="226">
        <v>6</v>
      </c>
      <c r="F162" s="226">
        <v>1</v>
      </c>
      <c r="G162" s="579">
        <v>12595.52</v>
      </c>
      <c r="H162" s="227">
        <v>0.6</v>
      </c>
      <c r="I162" s="228">
        <v>5038.2080000000005</v>
      </c>
      <c r="J162" s="2" t="s">
        <v>5340</v>
      </c>
      <c r="K162" s="583"/>
      <c r="L162" s="584"/>
    </row>
    <row r="163" spans="1:12" s="23" customFormat="1" ht="13">
      <c r="A163" s="224">
        <v>37400100</v>
      </c>
      <c r="B163" s="224" t="s">
        <v>886</v>
      </c>
      <c r="C163" s="224" t="s">
        <v>4172</v>
      </c>
      <c r="D163" s="225" t="s">
        <v>4162</v>
      </c>
      <c r="E163" s="226">
        <v>6</v>
      </c>
      <c r="F163" s="226">
        <v>2</v>
      </c>
      <c r="G163" s="579">
        <v>8747.83</v>
      </c>
      <c r="H163" s="227">
        <v>0.6</v>
      </c>
      <c r="I163" s="228">
        <v>3499.1320000000001</v>
      </c>
      <c r="J163" s="2" t="s">
        <v>5340</v>
      </c>
      <c r="K163" s="583"/>
      <c r="L163" s="584"/>
    </row>
    <row r="164" spans="1:12" s="23" customFormat="1" ht="13">
      <c r="A164" s="224">
        <v>37500031</v>
      </c>
      <c r="B164" s="224" t="s">
        <v>4170</v>
      </c>
      <c r="C164" s="224" t="s">
        <v>4172</v>
      </c>
      <c r="D164" s="225" t="s">
        <v>3960</v>
      </c>
      <c r="E164" s="226">
        <v>8</v>
      </c>
      <c r="F164" s="226">
        <v>1</v>
      </c>
      <c r="G164" s="579">
        <v>8245.02</v>
      </c>
      <c r="H164" s="227">
        <v>0.6</v>
      </c>
      <c r="I164" s="228">
        <v>3298.0080000000003</v>
      </c>
      <c r="J164" s="2" t="s">
        <v>5340</v>
      </c>
      <c r="K164" s="583"/>
      <c r="L164" s="584"/>
    </row>
    <row r="165" spans="1:12" s="23" customFormat="1" ht="13">
      <c r="A165" s="224">
        <v>37500055</v>
      </c>
      <c r="B165" s="224" t="s">
        <v>879</v>
      </c>
      <c r="C165" s="224" t="s">
        <v>4172</v>
      </c>
      <c r="D165" s="225" t="s">
        <v>3961</v>
      </c>
      <c r="E165" s="226">
        <v>8</v>
      </c>
      <c r="F165" s="226">
        <v>1</v>
      </c>
      <c r="G165" s="579">
        <v>11393.34</v>
      </c>
      <c r="H165" s="227">
        <v>0.6</v>
      </c>
      <c r="I165" s="228">
        <v>4557.3360000000002</v>
      </c>
      <c r="J165" s="2" t="s">
        <v>5340</v>
      </c>
      <c r="K165" s="583"/>
      <c r="L165" s="584"/>
    </row>
    <row r="166" spans="1:12" s="201" customFormat="1" ht="13">
      <c r="A166" s="196" t="s">
        <v>2781</v>
      </c>
      <c r="B166" s="196" t="s">
        <v>4171</v>
      </c>
      <c r="C166" s="196" t="s">
        <v>4172</v>
      </c>
      <c r="D166" s="197" t="s">
        <v>2782</v>
      </c>
      <c r="E166" s="198">
        <v>8</v>
      </c>
      <c r="F166" s="198">
        <v>1</v>
      </c>
      <c r="G166" s="582">
        <v>13945.47</v>
      </c>
      <c r="H166" s="199">
        <v>0.6</v>
      </c>
      <c r="I166" s="200">
        <v>5578.1880000000001</v>
      </c>
      <c r="J166" s="2" t="s">
        <v>4790</v>
      </c>
      <c r="K166" s="572"/>
      <c r="L166" s="573"/>
    </row>
    <row r="167" spans="1:12" s="23" customFormat="1" ht="13">
      <c r="A167" s="224">
        <v>37500082</v>
      </c>
      <c r="B167" s="224" t="s">
        <v>885</v>
      </c>
      <c r="C167" s="224" t="s">
        <v>4172</v>
      </c>
      <c r="D167" s="225" t="s">
        <v>4163</v>
      </c>
      <c r="E167" s="226">
        <v>8</v>
      </c>
      <c r="F167" s="226">
        <v>2</v>
      </c>
      <c r="G167" s="579">
        <v>12350.38</v>
      </c>
      <c r="H167" s="227">
        <v>0.6</v>
      </c>
      <c r="I167" s="228">
        <v>4940.152</v>
      </c>
      <c r="J167" s="2" t="s">
        <v>5340</v>
      </c>
      <c r="K167" s="583"/>
      <c r="L167" s="584"/>
    </row>
    <row r="168" spans="1:12" s="23" customFormat="1" ht="13">
      <c r="A168" s="224">
        <v>37600032</v>
      </c>
      <c r="B168" s="224" t="s">
        <v>4546</v>
      </c>
      <c r="C168" s="224" t="s">
        <v>4172</v>
      </c>
      <c r="D168" s="225" t="s">
        <v>4547</v>
      </c>
      <c r="E168" s="226">
        <v>10</v>
      </c>
      <c r="F168" s="226">
        <v>1</v>
      </c>
      <c r="G168" s="579">
        <v>11827.69</v>
      </c>
      <c r="H168" s="227">
        <v>0.6</v>
      </c>
      <c r="I168" s="228">
        <v>4731.076</v>
      </c>
      <c r="J168" s="2" t="s">
        <v>4790</v>
      </c>
      <c r="K168" s="583"/>
      <c r="L168" s="584"/>
    </row>
    <row r="169" spans="1:12" s="23" customFormat="1" ht="12.65" customHeight="1">
      <c r="A169" s="224">
        <v>37600051</v>
      </c>
      <c r="B169" s="224" t="s">
        <v>4548</v>
      </c>
      <c r="C169" s="224" t="s">
        <v>4172</v>
      </c>
      <c r="D169" s="225" t="s">
        <v>3964</v>
      </c>
      <c r="E169" s="226">
        <v>10</v>
      </c>
      <c r="F169" s="226">
        <v>1</v>
      </c>
      <c r="G169" s="579">
        <v>16442.3</v>
      </c>
      <c r="H169" s="227">
        <v>0.6</v>
      </c>
      <c r="I169" s="228">
        <v>6576.92</v>
      </c>
      <c r="J169" s="2" t="s">
        <v>5340</v>
      </c>
      <c r="K169" s="583"/>
      <c r="L169" s="584"/>
    </row>
    <row r="170" spans="1:12" s="23" customFormat="1" ht="13">
      <c r="A170" s="224">
        <v>10036720</v>
      </c>
      <c r="B170" s="224" t="s">
        <v>4176</v>
      </c>
      <c r="C170" s="224" t="s">
        <v>4173</v>
      </c>
      <c r="D170" s="225" t="s">
        <v>4174</v>
      </c>
      <c r="E170" s="226">
        <v>6</v>
      </c>
      <c r="F170" s="226">
        <v>1</v>
      </c>
      <c r="G170" s="585">
        <v>16565.43</v>
      </c>
      <c r="H170" s="227">
        <v>0.6</v>
      </c>
      <c r="I170" s="228">
        <v>6626.1720000000005</v>
      </c>
      <c r="J170" s="2" t="s">
        <v>5340</v>
      </c>
      <c r="K170" s="583"/>
      <c r="L170" s="570"/>
    </row>
    <row r="171" spans="1:12" s="23" customFormat="1" ht="13">
      <c r="A171" s="224">
        <v>10036721</v>
      </c>
      <c r="B171" s="224" t="s">
        <v>4177</v>
      </c>
      <c r="C171" s="224" t="s">
        <v>4173</v>
      </c>
      <c r="D171" s="225" t="s">
        <v>4175</v>
      </c>
      <c r="E171" s="226">
        <v>8</v>
      </c>
      <c r="F171" s="226">
        <v>1</v>
      </c>
      <c r="G171" s="585">
        <v>20551.93</v>
      </c>
      <c r="H171" s="227">
        <v>0.6</v>
      </c>
      <c r="I171" s="228">
        <v>8220.7720000000008</v>
      </c>
      <c r="J171" s="2" t="s">
        <v>5340</v>
      </c>
      <c r="K171" s="583"/>
      <c r="L171" s="570"/>
    </row>
    <row r="172" spans="1:12" s="23" customFormat="1" ht="13">
      <c r="A172" s="224">
        <v>10040920</v>
      </c>
      <c r="B172" s="224" t="s">
        <v>4178</v>
      </c>
      <c r="C172" s="224" t="s">
        <v>4173</v>
      </c>
      <c r="D172" s="225" t="s">
        <v>3868</v>
      </c>
      <c r="E172" s="226">
        <v>6</v>
      </c>
      <c r="F172" s="226">
        <v>1</v>
      </c>
      <c r="G172" s="585">
        <v>19692.259999999998</v>
      </c>
      <c r="H172" s="227">
        <v>0.6</v>
      </c>
      <c r="I172" s="228">
        <v>7876.9039999999995</v>
      </c>
      <c r="J172" s="2" t="s">
        <v>5340</v>
      </c>
      <c r="K172" s="583"/>
      <c r="L172" s="570"/>
    </row>
    <row r="173" spans="1:12" s="23" customFormat="1" ht="13">
      <c r="A173" s="224">
        <v>10040923</v>
      </c>
      <c r="B173" s="224" t="s">
        <v>4179</v>
      </c>
      <c r="C173" s="224" t="s">
        <v>4173</v>
      </c>
      <c r="D173" s="225" t="s">
        <v>3870</v>
      </c>
      <c r="E173" s="226">
        <v>8</v>
      </c>
      <c r="F173" s="226">
        <v>1</v>
      </c>
      <c r="G173" s="579">
        <v>23629.759999999998</v>
      </c>
      <c r="H173" s="227">
        <v>0.6</v>
      </c>
      <c r="I173" s="228">
        <v>9451.9040000000005</v>
      </c>
      <c r="J173" s="2" t="s">
        <v>5340</v>
      </c>
      <c r="K173" s="583"/>
      <c r="L173" s="584"/>
    </row>
    <row r="174" spans="1:12" s="23" customFormat="1" ht="13">
      <c r="A174" s="224">
        <v>10043090</v>
      </c>
      <c r="B174" s="224" t="s">
        <v>2792</v>
      </c>
      <c r="C174" s="224" t="s">
        <v>4173</v>
      </c>
      <c r="D174" s="225" t="s">
        <v>2792</v>
      </c>
      <c r="E174" s="226">
        <v>6</v>
      </c>
      <c r="F174" s="226">
        <v>2</v>
      </c>
      <c r="G174" s="579">
        <v>10210.48</v>
      </c>
      <c r="H174" s="227">
        <v>0.6</v>
      </c>
      <c r="I174" s="228">
        <v>4084.192</v>
      </c>
      <c r="J174" s="2" t="s">
        <v>5340</v>
      </c>
      <c r="K174" s="583"/>
      <c r="L174" s="584"/>
    </row>
    <row r="175" spans="1:12" s="23" customFormat="1" ht="13">
      <c r="A175" s="224">
        <v>37400102</v>
      </c>
      <c r="B175" s="224" t="s">
        <v>4180</v>
      </c>
      <c r="C175" s="224" t="s">
        <v>4173</v>
      </c>
      <c r="D175" s="225" t="s">
        <v>2818</v>
      </c>
      <c r="E175" s="226">
        <v>6</v>
      </c>
      <c r="F175" s="226">
        <v>2</v>
      </c>
      <c r="G175" s="579">
        <v>8860.5300000000007</v>
      </c>
      <c r="H175" s="227">
        <v>0.6</v>
      </c>
      <c r="I175" s="228">
        <v>3544.2120000000004</v>
      </c>
      <c r="J175" s="2" t="s">
        <v>5340</v>
      </c>
      <c r="K175" s="583"/>
      <c r="L175" s="584"/>
    </row>
    <row r="176" spans="1:12" s="23" customFormat="1" ht="13">
      <c r="A176" s="224">
        <v>37400155</v>
      </c>
      <c r="B176" s="224" t="s">
        <v>878</v>
      </c>
      <c r="C176" s="224" t="s">
        <v>4173</v>
      </c>
      <c r="D176" s="225" t="s">
        <v>3957</v>
      </c>
      <c r="E176" s="226">
        <v>6</v>
      </c>
      <c r="F176" s="226">
        <v>1</v>
      </c>
      <c r="G176" s="579">
        <v>9445.52</v>
      </c>
      <c r="H176" s="227">
        <v>0.6</v>
      </c>
      <c r="I176" s="228">
        <v>3778.2080000000005</v>
      </c>
      <c r="J176" s="2" t="s">
        <v>5340</v>
      </c>
      <c r="K176" s="583"/>
      <c r="L176" s="584"/>
    </row>
    <row r="177" spans="1:12" s="23" customFormat="1" ht="13">
      <c r="A177" s="224">
        <v>37500025</v>
      </c>
      <c r="B177" s="224" t="s">
        <v>4181</v>
      </c>
      <c r="C177" s="224" t="s">
        <v>4173</v>
      </c>
      <c r="D177" s="225" t="s">
        <v>3959</v>
      </c>
      <c r="E177" s="226">
        <v>8</v>
      </c>
      <c r="F177" s="226">
        <v>1</v>
      </c>
      <c r="G177" s="579">
        <v>19444.53</v>
      </c>
      <c r="H177" s="227">
        <v>0.6</v>
      </c>
      <c r="I177" s="228">
        <v>7777.8119999999999</v>
      </c>
      <c r="J177" s="2" t="s">
        <v>5340</v>
      </c>
      <c r="K177" s="583"/>
      <c r="L177" s="584"/>
    </row>
    <row r="178" spans="1:12" s="201" customFormat="1" ht="13">
      <c r="A178" s="196" t="s">
        <v>2784</v>
      </c>
      <c r="B178" s="196" t="s">
        <v>4182</v>
      </c>
      <c r="C178" s="196" t="s">
        <v>4173</v>
      </c>
      <c r="D178" s="197" t="s">
        <v>2785</v>
      </c>
      <c r="E178" s="198">
        <v>8</v>
      </c>
      <c r="F178" s="198">
        <v>1</v>
      </c>
      <c r="G178" s="582">
        <v>12145.98</v>
      </c>
      <c r="H178" s="199">
        <v>0.6</v>
      </c>
      <c r="I178" s="200">
        <v>4858.3919999999998</v>
      </c>
      <c r="J178" s="2" t="s">
        <v>4790</v>
      </c>
      <c r="K178" s="572"/>
      <c r="L178" s="573"/>
    </row>
    <row r="179" spans="1:12" s="23" customFormat="1" ht="13">
      <c r="A179" s="224">
        <v>37500084</v>
      </c>
      <c r="B179" s="224" t="s">
        <v>4183</v>
      </c>
      <c r="C179" s="224" t="s">
        <v>4173</v>
      </c>
      <c r="D179" s="225" t="s">
        <v>2819</v>
      </c>
      <c r="E179" s="226">
        <v>8</v>
      </c>
      <c r="F179" s="226">
        <v>2</v>
      </c>
      <c r="G179" s="579">
        <v>13450.5</v>
      </c>
      <c r="H179" s="227">
        <v>0.6</v>
      </c>
      <c r="I179" s="228">
        <v>5380.2000000000007</v>
      </c>
      <c r="J179" s="2" t="s">
        <v>5340</v>
      </c>
      <c r="K179" s="583"/>
      <c r="L179" s="584"/>
    </row>
    <row r="180" spans="1:12" s="23" customFormat="1" ht="13">
      <c r="A180" s="224">
        <v>37500138</v>
      </c>
      <c r="B180" s="224" t="s">
        <v>4184</v>
      </c>
      <c r="C180" s="224" t="s">
        <v>4173</v>
      </c>
      <c r="D180" s="225" t="s">
        <v>2783</v>
      </c>
      <c r="E180" s="226">
        <v>8</v>
      </c>
      <c r="F180" s="226">
        <v>2</v>
      </c>
      <c r="G180" s="579">
        <v>15250.48</v>
      </c>
      <c r="H180" s="227">
        <v>0.6</v>
      </c>
      <c r="I180" s="228">
        <v>6100.192</v>
      </c>
      <c r="J180" s="2" t="s">
        <v>5340</v>
      </c>
      <c r="K180" s="583"/>
      <c r="L180" s="584"/>
    </row>
    <row r="181" spans="1:12" s="23" customFormat="1" ht="13">
      <c r="A181" s="224">
        <v>37600055</v>
      </c>
      <c r="B181" s="224" t="s">
        <v>4185</v>
      </c>
      <c r="C181" s="224" t="s">
        <v>4173</v>
      </c>
      <c r="D181" s="225" t="s">
        <v>3965</v>
      </c>
      <c r="E181" s="226">
        <v>10</v>
      </c>
      <c r="F181" s="226">
        <v>1</v>
      </c>
      <c r="G181" s="585">
        <v>23400.02</v>
      </c>
      <c r="H181" s="227">
        <v>0.6</v>
      </c>
      <c r="I181" s="228">
        <v>9360.0079999999998</v>
      </c>
      <c r="J181" s="2" t="s">
        <v>5340</v>
      </c>
      <c r="K181" s="583"/>
      <c r="L181" s="584"/>
    </row>
    <row r="182" spans="1:12" s="23" customFormat="1" ht="13">
      <c r="A182" s="224">
        <v>37700040</v>
      </c>
      <c r="B182" s="224" t="s">
        <v>4186</v>
      </c>
      <c r="C182" s="224" t="s">
        <v>4173</v>
      </c>
      <c r="D182" s="225" t="s">
        <v>3967</v>
      </c>
      <c r="E182" s="226">
        <v>12</v>
      </c>
      <c r="F182" s="226">
        <v>1</v>
      </c>
      <c r="G182" s="579">
        <v>31870.51</v>
      </c>
      <c r="H182" s="227">
        <v>0.6</v>
      </c>
      <c r="I182" s="228">
        <v>12748.204</v>
      </c>
      <c r="J182" s="2" t="s">
        <v>5340</v>
      </c>
      <c r="K182" s="583"/>
      <c r="L182" s="584"/>
    </row>
    <row r="183" spans="1:12" s="201" customFormat="1" ht="13">
      <c r="A183" s="196" t="s">
        <v>2805</v>
      </c>
      <c r="B183" s="196" t="s">
        <v>2806</v>
      </c>
      <c r="C183" s="196" t="s">
        <v>4080</v>
      </c>
      <c r="D183" s="197" t="s">
        <v>2806</v>
      </c>
      <c r="E183" s="198">
        <v>4</v>
      </c>
      <c r="F183" s="198">
        <v>1</v>
      </c>
      <c r="G183" s="582">
        <v>10570.49</v>
      </c>
      <c r="H183" s="199">
        <v>0.6</v>
      </c>
      <c r="I183" s="200">
        <v>4228.1959999999999</v>
      </c>
      <c r="J183" s="2" t="s">
        <v>4790</v>
      </c>
      <c r="K183" s="572"/>
      <c r="L183" s="573"/>
    </row>
    <row r="184" spans="1:12" s="23" customFormat="1" ht="13">
      <c r="A184" s="224">
        <v>10049627</v>
      </c>
      <c r="B184" s="224" t="s">
        <v>3907</v>
      </c>
      <c r="C184" s="224" t="s">
        <v>4080</v>
      </c>
      <c r="D184" s="225" t="s">
        <v>3907</v>
      </c>
      <c r="E184" s="226">
        <v>4</v>
      </c>
      <c r="F184" s="226">
        <v>1</v>
      </c>
      <c r="G184" s="579">
        <v>4678.45</v>
      </c>
      <c r="H184" s="227">
        <v>0.6</v>
      </c>
      <c r="I184" s="228">
        <v>1871.38</v>
      </c>
      <c r="J184" s="2" t="s">
        <v>5340</v>
      </c>
      <c r="K184" s="583"/>
      <c r="L184" s="584"/>
    </row>
    <row r="185" spans="1:12" s="23" customFormat="1" ht="13">
      <c r="A185" s="224">
        <v>10049629</v>
      </c>
      <c r="B185" s="224" t="s">
        <v>3908</v>
      </c>
      <c r="C185" s="224" t="s">
        <v>4080</v>
      </c>
      <c r="D185" s="225" t="s">
        <v>3908</v>
      </c>
      <c r="E185" s="226">
        <v>4</v>
      </c>
      <c r="F185" s="226">
        <v>1</v>
      </c>
      <c r="G185" s="579">
        <v>5316.99</v>
      </c>
      <c r="H185" s="227">
        <v>0.6</v>
      </c>
      <c r="I185" s="228">
        <v>2126.7959999999998</v>
      </c>
      <c r="J185" s="2" t="s">
        <v>5340</v>
      </c>
      <c r="K185" s="583"/>
      <c r="L185" s="584"/>
    </row>
    <row r="186" spans="1:12" s="23" customFormat="1" ht="13">
      <c r="A186" s="224">
        <v>10049631</v>
      </c>
      <c r="B186" s="224" t="s">
        <v>3909</v>
      </c>
      <c r="C186" s="224" t="s">
        <v>4080</v>
      </c>
      <c r="D186" s="225" t="s">
        <v>3909</v>
      </c>
      <c r="E186" s="226">
        <v>6</v>
      </c>
      <c r="F186" s="226">
        <v>1</v>
      </c>
      <c r="G186" s="579">
        <v>8509.76</v>
      </c>
      <c r="H186" s="227">
        <v>0.6</v>
      </c>
      <c r="I186" s="228">
        <v>3403.9040000000005</v>
      </c>
      <c r="J186" s="2" t="s">
        <v>5340</v>
      </c>
      <c r="K186" s="583"/>
      <c r="L186" s="584"/>
    </row>
    <row r="187" spans="1:12" s="23" customFormat="1" ht="13">
      <c r="A187" s="224">
        <v>10049633</v>
      </c>
      <c r="B187" s="224" t="s">
        <v>3910</v>
      </c>
      <c r="C187" s="224" t="s">
        <v>4080</v>
      </c>
      <c r="D187" s="225" t="s">
        <v>3910</v>
      </c>
      <c r="E187" s="226">
        <v>6</v>
      </c>
      <c r="F187" s="226">
        <v>1</v>
      </c>
      <c r="G187" s="579">
        <v>9148.2999999999993</v>
      </c>
      <c r="H187" s="227">
        <v>0.6</v>
      </c>
      <c r="I187" s="228">
        <v>3659.3199999999997</v>
      </c>
      <c r="J187" s="2" t="s">
        <v>5340</v>
      </c>
      <c r="K187" s="583"/>
      <c r="L187" s="584"/>
    </row>
    <row r="188" spans="1:12" s="201" customFormat="1" ht="13">
      <c r="A188" s="196" t="s">
        <v>3924</v>
      </c>
      <c r="B188" s="196" t="s">
        <v>3925</v>
      </c>
      <c r="C188" s="196" t="s">
        <v>4080</v>
      </c>
      <c r="D188" s="197" t="s">
        <v>3925</v>
      </c>
      <c r="E188" s="198">
        <v>3</v>
      </c>
      <c r="F188" s="198">
        <v>0</v>
      </c>
      <c r="G188" s="582">
        <v>2422.2800000000002</v>
      </c>
      <c r="H188" s="199">
        <v>0.6</v>
      </c>
      <c r="I188" s="200">
        <v>968.91200000000015</v>
      </c>
      <c r="J188" s="2" t="s">
        <v>4790</v>
      </c>
      <c r="K188" s="572"/>
      <c r="L188" s="573"/>
    </row>
    <row r="189" spans="1:12" s="23" customFormat="1" ht="13">
      <c r="A189" s="224">
        <v>10050120</v>
      </c>
      <c r="B189" s="224" t="s">
        <v>3926</v>
      </c>
      <c r="C189" s="224" t="s">
        <v>4080</v>
      </c>
      <c r="D189" s="225" t="s">
        <v>3926</v>
      </c>
      <c r="E189" s="226">
        <v>3</v>
      </c>
      <c r="F189" s="226">
        <v>0</v>
      </c>
      <c r="G189" s="579">
        <v>3060.82</v>
      </c>
      <c r="H189" s="227">
        <v>0.6</v>
      </c>
      <c r="I189" s="228">
        <v>1224.3280000000002</v>
      </c>
      <c r="J189" s="2" t="s">
        <v>5340</v>
      </c>
      <c r="K189" s="583"/>
      <c r="L189" s="584"/>
    </row>
    <row r="190" spans="1:12" s="201" customFormat="1" ht="13">
      <c r="A190" s="196" t="s">
        <v>3930</v>
      </c>
      <c r="B190" s="196" t="s">
        <v>3931</v>
      </c>
      <c r="C190" s="196" t="s">
        <v>4080</v>
      </c>
      <c r="D190" s="197" t="s">
        <v>3931</v>
      </c>
      <c r="E190" s="198">
        <v>4</v>
      </c>
      <c r="F190" s="198">
        <v>1</v>
      </c>
      <c r="G190" s="582">
        <v>5530.49</v>
      </c>
      <c r="H190" s="199">
        <v>0.6</v>
      </c>
      <c r="I190" s="200">
        <v>2212.1959999999999</v>
      </c>
      <c r="J190" s="2" t="s">
        <v>4790</v>
      </c>
      <c r="K190" s="572"/>
      <c r="L190" s="573"/>
    </row>
    <row r="191" spans="1:12" s="23" customFormat="1" ht="13">
      <c r="A191" s="224">
        <v>10025520</v>
      </c>
      <c r="B191" s="224" t="s">
        <v>4187</v>
      </c>
      <c r="C191" s="224" t="s">
        <v>4192</v>
      </c>
      <c r="D191" s="225" t="s">
        <v>3844</v>
      </c>
      <c r="E191" s="226">
        <v>8</v>
      </c>
      <c r="F191" s="226">
        <v>1</v>
      </c>
      <c r="G191" s="579">
        <v>13772.99</v>
      </c>
      <c r="H191" s="227">
        <v>0.6</v>
      </c>
      <c r="I191" s="228">
        <v>5509.1959999999999</v>
      </c>
      <c r="J191" s="2" t="s">
        <v>5340</v>
      </c>
      <c r="K191" s="583"/>
      <c r="L191" s="584"/>
    </row>
    <row r="192" spans="1:12" s="23" customFormat="1" ht="13">
      <c r="A192" s="224">
        <v>10025535</v>
      </c>
      <c r="B192" s="224" t="s">
        <v>4188</v>
      </c>
      <c r="C192" s="224" t="s">
        <v>4192</v>
      </c>
      <c r="D192" s="225" t="s">
        <v>3845</v>
      </c>
      <c r="E192" s="226">
        <v>8</v>
      </c>
      <c r="F192" s="226">
        <v>1</v>
      </c>
      <c r="G192" s="579">
        <v>19294.52</v>
      </c>
      <c r="H192" s="227">
        <v>0.6</v>
      </c>
      <c r="I192" s="228">
        <v>7717.8080000000009</v>
      </c>
      <c r="J192" s="2" t="s">
        <v>5340</v>
      </c>
      <c r="K192" s="583"/>
      <c r="L192" s="584"/>
    </row>
    <row r="193" spans="1:12" s="23" customFormat="1" ht="13">
      <c r="A193" s="224">
        <v>10031083</v>
      </c>
      <c r="B193" s="224" t="s">
        <v>3852</v>
      </c>
      <c r="C193" s="224" t="s">
        <v>4192</v>
      </c>
      <c r="D193" s="225" t="s">
        <v>3852</v>
      </c>
      <c r="E193" s="226">
        <v>6</v>
      </c>
      <c r="F193" s="226">
        <v>1</v>
      </c>
      <c r="G193" s="579">
        <v>15357.02</v>
      </c>
      <c r="H193" s="227">
        <v>0.6</v>
      </c>
      <c r="I193" s="228">
        <v>6142.8080000000009</v>
      </c>
      <c r="J193" s="2" t="s">
        <v>5340</v>
      </c>
      <c r="K193" s="583"/>
      <c r="L193" s="584"/>
    </row>
    <row r="194" spans="1:12" s="201" customFormat="1" ht="13">
      <c r="A194" s="196" t="s">
        <v>2786</v>
      </c>
      <c r="B194" s="196" t="s">
        <v>4189</v>
      </c>
      <c r="C194" s="196" t="s">
        <v>4192</v>
      </c>
      <c r="D194" s="197" t="s">
        <v>2787</v>
      </c>
      <c r="E194" s="198">
        <v>6</v>
      </c>
      <c r="F194" s="198">
        <v>1</v>
      </c>
      <c r="G194" s="582">
        <v>11915.34</v>
      </c>
      <c r="H194" s="199">
        <v>0.6</v>
      </c>
      <c r="I194" s="200">
        <v>4766.1360000000004</v>
      </c>
      <c r="J194" s="2" t="s">
        <v>4790</v>
      </c>
      <c r="K194" s="572"/>
      <c r="L194" s="573"/>
    </row>
    <row r="195" spans="1:12" s="23" customFormat="1" ht="13">
      <c r="A195" s="224">
        <v>10032475</v>
      </c>
      <c r="B195" s="224" t="s">
        <v>4190</v>
      </c>
      <c r="C195" s="224" t="s">
        <v>4192</v>
      </c>
      <c r="D195" s="225" t="s">
        <v>3856</v>
      </c>
      <c r="E195" s="226">
        <v>6</v>
      </c>
      <c r="F195" s="226">
        <v>1</v>
      </c>
      <c r="G195" s="579">
        <v>14895.23</v>
      </c>
      <c r="H195" s="227">
        <v>0.6</v>
      </c>
      <c r="I195" s="228">
        <v>5958.0920000000006</v>
      </c>
      <c r="J195" s="2" t="s">
        <v>5340</v>
      </c>
      <c r="K195" s="583"/>
      <c r="L195" s="584"/>
    </row>
    <row r="196" spans="1:12" s="23" customFormat="1" ht="13">
      <c r="A196" s="224">
        <v>10036663</v>
      </c>
      <c r="B196" s="224" t="s">
        <v>893</v>
      </c>
      <c r="C196" s="224" t="s">
        <v>4192</v>
      </c>
      <c r="D196" s="225" t="s">
        <v>893</v>
      </c>
      <c r="E196" s="226">
        <v>10</v>
      </c>
      <c r="F196" s="226">
        <v>2</v>
      </c>
      <c r="G196" s="579">
        <v>17502.03</v>
      </c>
      <c r="H196" s="227">
        <v>0.6</v>
      </c>
      <c r="I196" s="228">
        <v>7000.8119999999999</v>
      </c>
      <c r="J196" s="60" t="s">
        <v>4790</v>
      </c>
      <c r="K196" s="583"/>
      <c r="L196" s="584"/>
    </row>
    <row r="197" spans="1:12" s="23" customFormat="1" ht="13">
      <c r="A197" s="224">
        <v>10036722</v>
      </c>
      <c r="B197" s="224" t="s">
        <v>4191</v>
      </c>
      <c r="C197" s="224" t="s">
        <v>4192</v>
      </c>
      <c r="D197" s="225" t="s">
        <v>3862</v>
      </c>
      <c r="E197" s="226">
        <v>6</v>
      </c>
      <c r="F197" s="226">
        <v>1</v>
      </c>
      <c r="G197" s="579">
        <v>7285.53</v>
      </c>
      <c r="H197" s="227">
        <v>0.6</v>
      </c>
      <c r="I197" s="228">
        <v>2914.212</v>
      </c>
      <c r="J197" s="2" t="s">
        <v>5340</v>
      </c>
      <c r="K197" s="583"/>
      <c r="L197" s="584"/>
    </row>
    <row r="198" spans="1:12" s="23" customFormat="1" ht="13">
      <c r="A198" s="224">
        <v>10043088</v>
      </c>
      <c r="B198" s="224" t="s">
        <v>887</v>
      </c>
      <c r="C198" s="224" t="s">
        <v>4192</v>
      </c>
      <c r="D198" s="225" t="s">
        <v>887</v>
      </c>
      <c r="E198" s="226">
        <v>6</v>
      </c>
      <c r="F198" s="226">
        <v>2</v>
      </c>
      <c r="G198" s="579">
        <v>8860.5300000000007</v>
      </c>
      <c r="H198" s="227">
        <v>0.6</v>
      </c>
      <c r="I198" s="228">
        <v>3544.2120000000004</v>
      </c>
      <c r="J198" s="2" t="s">
        <v>5340</v>
      </c>
      <c r="K198" s="583"/>
      <c r="L198" s="584"/>
    </row>
    <row r="199" spans="1:12" s="23" customFormat="1" ht="13">
      <c r="A199" s="224">
        <v>10043089</v>
      </c>
      <c r="B199" s="224" t="s">
        <v>2791</v>
      </c>
      <c r="C199" s="224" t="s">
        <v>4192</v>
      </c>
      <c r="D199" s="225" t="s">
        <v>2791</v>
      </c>
      <c r="E199" s="226">
        <v>8</v>
      </c>
      <c r="F199" s="226">
        <v>2</v>
      </c>
      <c r="G199" s="579">
        <v>12243.84</v>
      </c>
      <c r="H199" s="227">
        <v>0.6</v>
      </c>
      <c r="I199" s="228">
        <v>4897.5360000000001</v>
      </c>
      <c r="J199" s="2" t="s">
        <v>5340</v>
      </c>
      <c r="K199" s="583"/>
      <c r="L199" s="584"/>
    </row>
    <row r="200" spans="1:12" s="23" customFormat="1" ht="13">
      <c r="A200" s="224">
        <v>37400161</v>
      </c>
      <c r="B200" s="224" t="s">
        <v>877</v>
      </c>
      <c r="C200" s="224" t="s">
        <v>4192</v>
      </c>
      <c r="D200" s="225" t="s">
        <v>3958</v>
      </c>
      <c r="E200" s="226">
        <v>6</v>
      </c>
      <c r="F200" s="226">
        <v>1</v>
      </c>
      <c r="G200" s="579">
        <v>9445.52</v>
      </c>
      <c r="H200" s="227">
        <v>0.6</v>
      </c>
      <c r="I200" s="228">
        <v>3778.2080000000005</v>
      </c>
      <c r="J200" s="2" t="s">
        <v>5340</v>
      </c>
      <c r="K200" s="583"/>
      <c r="L200" s="584"/>
    </row>
    <row r="201" spans="1:12" s="23" customFormat="1" ht="13">
      <c r="A201" s="224">
        <v>37500133</v>
      </c>
      <c r="B201" s="224" t="s">
        <v>881</v>
      </c>
      <c r="C201" s="224" t="s">
        <v>4192</v>
      </c>
      <c r="D201" s="225" t="s">
        <v>3963</v>
      </c>
      <c r="E201" s="226">
        <v>8</v>
      </c>
      <c r="F201" s="226">
        <v>1</v>
      </c>
      <c r="G201" s="579">
        <v>13405.21</v>
      </c>
      <c r="H201" s="227">
        <v>0.6</v>
      </c>
      <c r="I201" s="228">
        <v>5362.0839999999998</v>
      </c>
      <c r="J201" s="2" t="s">
        <v>5340</v>
      </c>
      <c r="K201" s="583"/>
      <c r="L201" s="584"/>
    </row>
    <row r="202" spans="1:12" s="23" customFormat="1" ht="13">
      <c r="A202" s="224">
        <v>10049683</v>
      </c>
      <c r="B202" s="224" t="s">
        <v>3911</v>
      </c>
      <c r="C202" s="224" t="s">
        <v>4193</v>
      </c>
      <c r="D202" s="225" t="s">
        <v>3911</v>
      </c>
      <c r="E202" s="226">
        <v>2</v>
      </c>
      <c r="F202" s="226">
        <v>0</v>
      </c>
      <c r="G202" s="579">
        <v>1485.75</v>
      </c>
      <c r="H202" s="227">
        <v>0.6</v>
      </c>
      <c r="I202" s="228">
        <v>594.30000000000007</v>
      </c>
      <c r="J202" s="2" t="s">
        <v>5340</v>
      </c>
      <c r="K202" s="583"/>
      <c r="L202" s="584"/>
    </row>
    <row r="203" spans="1:12" s="23" customFormat="1" ht="13">
      <c r="A203" s="224">
        <v>10049685</v>
      </c>
      <c r="B203" s="224" t="s">
        <v>3912</v>
      </c>
      <c r="C203" s="224" t="s">
        <v>4193</v>
      </c>
      <c r="D203" s="225" t="s">
        <v>3912</v>
      </c>
      <c r="E203" s="226">
        <v>2</v>
      </c>
      <c r="F203" s="226">
        <v>0</v>
      </c>
      <c r="G203" s="579">
        <v>2124.2199999999998</v>
      </c>
      <c r="H203" s="227">
        <v>0.6</v>
      </c>
      <c r="I203" s="228">
        <v>849.68799999999999</v>
      </c>
      <c r="J203" s="2" t="s">
        <v>5340</v>
      </c>
      <c r="K203" s="583"/>
      <c r="L203" s="584"/>
    </row>
    <row r="204" spans="1:12" s="23" customFormat="1" ht="13">
      <c r="A204" s="224">
        <v>10049692</v>
      </c>
      <c r="B204" s="224" t="s">
        <v>3913</v>
      </c>
      <c r="C204" s="224" t="s">
        <v>4193</v>
      </c>
      <c r="D204" s="225" t="s">
        <v>3913</v>
      </c>
      <c r="E204" s="226">
        <v>3</v>
      </c>
      <c r="F204" s="226">
        <v>0</v>
      </c>
      <c r="G204" s="579">
        <v>2081.66</v>
      </c>
      <c r="H204" s="227">
        <v>0.6</v>
      </c>
      <c r="I204" s="228">
        <v>832.66399999999999</v>
      </c>
      <c r="J204" s="2" t="s">
        <v>5340</v>
      </c>
      <c r="K204" s="583"/>
      <c r="L204" s="584"/>
    </row>
    <row r="205" spans="1:12" s="23" customFormat="1" ht="13">
      <c r="A205" s="224">
        <v>10049695</v>
      </c>
      <c r="B205" s="224" t="s">
        <v>3914</v>
      </c>
      <c r="C205" s="224" t="s">
        <v>4193</v>
      </c>
      <c r="D205" s="225" t="s">
        <v>3914</v>
      </c>
      <c r="E205" s="226">
        <v>3</v>
      </c>
      <c r="F205" s="226">
        <v>0</v>
      </c>
      <c r="G205" s="579">
        <v>2628.5</v>
      </c>
      <c r="H205" s="227">
        <v>0.6</v>
      </c>
      <c r="I205" s="228">
        <v>1051.4000000000001</v>
      </c>
      <c r="J205" s="2" t="s">
        <v>5340</v>
      </c>
      <c r="K205" s="583"/>
      <c r="L205" s="584"/>
    </row>
    <row r="206" spans="1:12" s="23" customFormat="1" ht="13">
      <c r="A206" s="224">
        <v>10049698</v>
      </c>
      <c r="B206" s="224" t="s">
        <v>3915</v>
      </c>
      <c r="C206" s="224" t="s">
        <v>4193</v>
      </c>
      <c r="D206" s="225" t="s">
        <v>3915</v>
      </c>
      <c r="E206" s="226">
        <v>4</v>
      </c>
      <c r="F206" s="226">
        <v>1</v>
      </c>
      <c r="G206" s="579">
        <v>4678.45</v>
      </c>
      <c r="H206" s="227">
        <v>0.6</v>
      </c>
      <c r="I206" s="228">
        <v>1871.38</v>
      </c>
      <c r="J206" s="2" t="s">
        <v>5340</v>
      </c>
      <c r="K206" s="263"/>
      <c r="L206" s="586"/>
    </row>
    <row r="207" spans="1:12" s="23" customFormat="1" ht="13">
      <c r="A207" s="224">
        <v>10049701</v>
      </c>
      <c r="B207" s="224" t="s">
        <v>3916</v>
      </c>
      <c r="C207" s="224" t="s">
        <v>4193</v>
      </c>
      <c r="D207" s="225" t="s">
        <v>3916</v>
      </c>
      <c r="E207" s="226">
        <v>4</v>
      </c>
      <c r="F207" s="226">
        <v>1</v>
      </c>
      <c r="G207" s="579">
        <v>5316.99</v>
      </c>
      <c r="H207" s="227">
        <v>0.6</v>
      </c>
      <c r="I207" s="228">
        <v>2126.7959999999998</v>
      </c>
      <c r="J207" s="2" t="s">
        <v>5340</v>
      </c>
      <c r="K207" s="583"/>
      <c r="L207" s="584"/>
    </row>
    <row r="208" spans="1:12" s="23" customFormat="1" ht="13">
      <c r="A208" s="224">
        <v>10050547</v>
      </c>
      <c r="B208" s="224" t="s">
        <v>3935</v>
      </c>
      <c r="C208" s="224" t="s">
        <v>4193</v>
      </c>
      <c r="D208" s="225" t="s">
        <v>3935</v>
      </c>
      <c r="E208" s="226">
        <v>4</v>
      </c>
      <c r="F208" s="226">
        <v>1</v>
      </c>
      <c r="G208" s="579">
        <v>7908.39</v>
      </c>
      <c r="H208" s="227">
        <v>0.6</v>
      </c>
      <c r="I208" s="228">
        <v>3163.3560000000002</v>
      </c>
      <c r="J208" s="2" t="s">
        <v>5340</v>
      </c>
      <c r="K208" s="583"/>
      <c r="L208" s="584"/>
    </row>
    <row r="209" spans="1:12" s="23" customFormat="1" ht="13">
      <c r="A209" s="224">
        <v>10049704</v>
      </c>
      <c r="B209" s="224" t="s">
        <v>3917</v>
      </c>
      <c r="C209" s="224" t="s">
        <v>4193</v>
      </c>
      <c r="D209" s="225" t="s">
        <v>3917</v>
      </c>
      <c r="E209" s="226">
        <v>6</v>
      </c>
      <c r="F209" s="226">
        <v>1</v>
      </c>
      <c r="G209" s="579">
        <v>9445.52</v>
      </c>
      <c r="H209" s="227">
        <v>0.6</v>
      </c>
      <c r="I209" s="228">
        <v>3778.2080000000005</v>
      </c>
      <c r="J209" s="2" t="s">
        <v>5340</v>
      </c>
      <c r="K209" s="583"/>
      <c r="L209" s="584"/>
    </row>
    <row r="210" spans="1:12" s="201" customFormat="1" ht="13">
      <c r="A210" s="196" t="s">
        <v>3918</v>
      </c>
      <c r="B210" s="196" t="s">
        <v>3919</v>
      </c>
      <c r="C210" s="196" t="s">
        <v>4193</v>
      </c>
      <c r="D210" s="197" t="s">
        <v>3919</v>
      </c>
      <c r="E210" s="198">
        <v>6</v>
      </c>
      <c r="F210" s="198">
        <v>1</v>
      </c>
      <c r="G210" s="582">
        <v>8722.56</v>
      </c>
      <c r="H210" s="199">
        <v>0.6</v>
      </c>
      <c r="I210" s="200">
        <v>3489.0239999999999</v>
      </c>
      <c r="J210" s="2" t="s">
        <v>4790</v>
      </c>
      <c r="K210" s="572"/>
      <c r="L210" s="573"/>
    </row>
    <row r="211" spans="1:12" s="23" customFormat="1" ht="13">
      <c r="A211" s="224">
        <v>10050364</v>
      </c>
      <c r="B211" s="224" t="s">
        <v>3927</v>
      </c>
      <c r="C211" s="224" t="s">
        <v>4193</v>
      </c>
      <c r="D211" s="225" t="s">
        <v>3927</v>
      </c>
      <c r="E211" s="226">
        <v>4</v>
      </c>
      <c r="F211" s="226">
        <v>1</v>
      </c>
      <c r="G211" s="579">
        <v>5530.49</v>
      </c>
      <c r="H211" s="227">
        <v>0.6</v>
      </c>
      <c r="I211" s="228">
        <v>2212.1959999999999</v>
      </c>
      <c r="J211" s="2" t="s">
        <v>5340</v>
      </c>
      <c r="K211" s="583"/>
      <c r="L211" s="584"/>
    </row>
    <row r="212" spans="1:12" s="201" customFormat="1" ht="13">
      <c r="A212" s="196" t="s">
        <v>3928</v>
      </c>
      <c r="B212" s="196" t="s">
        <v>3929</v>
      </c>
      <c r="C212" s="196" t="s">
        <v>4193</v>
      </c>
      <c r="D212" s="197" t="s">
        <v>3929</v>
      </c>
      <c r="E212" s="198">
        <v>4</v>
      </c>
      <c r="F212" s="198">
        <v>1</v>
      </c>
      <c r="G212" s="582">
        <v>6205.5</v>
      </c>
      <c r="H212" s="199">
        <v>0.6</v>
      </c>
      <c r="I212" s="200">
        <v>2482.2000000000003</v>
      </c>
      <c r="J212" s="2" t="s">
        <v>4790</v>
      </c>
      <c r="K212" s="572"/>
      <c r="L212" s="573"/>
    </row>
    <row r="213" spans="1:12" s="201" customFormat="1" ht="13">
      <c r="A213" s="196" t="s">
        <v>3932</v>
      </c>
      <c r="B213" s="196" t="s">
        <v>3933</v>
      </c>
      <c r="C213" s="196" t="s">
        <v>4193</v>
      </c>
      <c r="D213" s="197" t="s">
        <v>3933</v>
      </c>
      <c r="E213" s="198">
        <v>3</v>
      </c>
      <c r="F213" s="198">
        <v>0</v>
      </c>
      <c r="G213" s="582">
        <v>3501.05</v>
      </c>
      <c r="H213" s="199">
        <v>0.6</v>
      </c>
      <c r="I213" s="200">
        <v>1400.42</v>
      </c>
      <c r="J213" s="2" t="s">
        <v>4790</v>
      </c>
      <c r="K213" s="572"/>
      <c r="L213" s="573"/>
    </row>
    <row r="214" spans="1:12" s="23" customFormat="1" ht="13">
      <c r="A214" s="224">
        <v>10050373</v>
      </c>
      <c r="B214" s="224" t="s">
        <v>3934</v>
      </c>
      <c r="C214" s="224" t="s">
        <v>4193</v>
      </c>
      <c r="D214" s="225" t="s">
        <v>3934</v>
      </c>
      <c r="E214" s="226">
        <v>3</v>
      </c>
      <c r="F214" s="226">
        <v>0</v>
      </c>
      <c r="G214" s="579">
        <v>3775.52</v>
      </c>
      <c r="H214" s="227">
        <v>0.6</v>
      </c>
      <c r="I214" s="228">
        <v>1510.2080000000001</v>
      </c>
      <c r="J214" s="2" t="s">
        <v>5340</v>
      </c>
      <c r="K214" s="583"/>
      <c r="L214" s="584"/>
    </row>
    <row r="215" spans="1:12" s="23" customFormat="1" ht="13">
      <c r="A215" s="224">
        <v>10011716</v>
      </c>
      <c r="B215" s="224" t="s">
        <v>3839</v>
      </c>
      <c r="C215" s="224" t="s">
        <v>4099</v>
      </c>
      <c r="D215" s="225" t="s">
        <v>3839</v>
      </c>
      <c r="E215" s="226">
        <v>8</v>
      </c>
      <c r="F215" s="226">
        <v>1</v>
      </c>
      <c r="G215" s="579">
        <v>21829.5</v>
      </c>
      <c r="H215" s="227">
        <v>0.6</v>
      </c>
      <c r="I215" s="228">
        <v>8731.8000000000011</v>
      </c>
      <c r="J215" s="2" t="s">
        <v>5340</v>
      </c>
      <c r="K215" s="583"/>
      <c r="L215" s="584"/>
    </row>
    <row r="216" spans="1:12" s="201" customFormat="1" ht="13">
      <c r="A216" s="196" t="s">
        <v>3840</v>
      </c>
      <c r="B216" s="196" t="s">
        <v>3841</v>
      </c>
      <c r="C216" s="196" t="s">
        <v>4099</v>
      </c>
      <c r="D216" s="197" t="s">
        <v>3841</v>
      </c>
      <c r="E216" s="198">
        <v>10</v>
      </c>
      <c r="F216" s="198">
        <v>1</v>
      </c>
      <c r="G216" s="582">
        <v>26995.51</v>
      </c>
      <c r="H216" s="199">
        <v>0.6</v>
      </c>
      <c r="I216" s="200">
        <v>10798.204</v>
      </c>
      <c r="J216" s="2" t="s">
        <v>4790</v>
      </c>
      <c r="K216" s="572"/>
      <c r="L216" s="573"/>
    </row>
    <row r="217" spans="1:12" s="23" customFormat="1" ht="13">
      <c r="A217" s="224">
        <v>10025551</v>
      </c>
      <c r="B217" s="224" t="s">
        <v>4195</v>
      </c>
      <c r="C217" s="224" t="s">
        <v>4099</v>
      </c>
      <c r="D217" s="225" t="s">
        <v>3846</v>
      </c>
      <c r="E217" s="226">
        <v>8</v>
      </c>
      <c r="F217" s="226">
        <v>1</v>
      </c>
      <c r="G217" s="579">
        <v>19294.52</v>
      </c>
      <c r="H217" s="227">
        <v>0.6</v>
      </c>
      <c r="I217" s="228">
        <v>7717.8080000000009</v>
      </c>
      <c r="J217" s="2" t="s">
        <v>5340</v>
      </c>
      <c r="K217" s="583"/>
      <c r="L217" s="584"/>
    </row>
    <row r="218" spans="1:12" s="23" customFormat="1" ht="13">
      <c r="A218" s="224">
        <v>10025552</v>
      </c>
      <c r="B218" s="224" t="s">
        <v>4196</v>
      </c>
      <c r="C218" s="224" t="s">
        <v>4099</v>
      </c>
      <c r="D218" s="225" t="s">
        <v>3847</v>
      </c>
      <c r="E218" s="226">
        <v>8</v>
      </c>
      <c r="F218" s="226">
        <v>1</v>
      </c>
      <c r="G218" s="579">
        <v>14520.03</v>
      </c>
      <c r="H218" s="227">
        <v>0.6</v>
      </c>
      <c r="I218" s="228">
        <v>5808.0120000000006</v>
      </c>
      <c r="J218" s="2" t="s">
        <v>5340</v>
      </c>
      <c r="K218" s="583"/>
      <c r="L218" s="584"/>
    </row>
    <row r="219" spans="1:12" s="23" customFormat="1" ht="13">
      <c r="A219" s="224">
        <v>10031625</v>
      </c>
      <c r="B219" s="224" t="s">
        <v>4197</v>
      </c>
      <c r="C219" s="224" t="s">
        <v>4099</v>
      </c>
      <c r="D219" s="225" t="s">
        <v>3853</v>
      </c>
      <c r="E219" s="226">
        <v>6</v>
      </c>
      <c r="F219" s="226">
        <v>1</v>
      </c>
      <c r="G219" s="579">
        <v>14900.23</v>
      </c>
      <c r="H219" s="227">
        <v>0.6</v>
      </c>
      <c r="I219" s="228">
        <v>5960.0920000000006</v>
      </c>
      <c r="J219" s="2" t="s">
        <v>5340</v>
      </c>
      <c r="K219" s="583"/>
      <c r="L219" s="584"/>
    </row>
    <row r="220" spans="1:12" s="23" customFormat="1" ht="13">
      <c r="A220" s="224">
        <v>10031452</v>
      </c>
      <c r="B220" s="224" t="s">
        <v>870</v>
      </c>
      <c r="C220" s="224" t="s">
        <v>4099</v>
      </c>
      <c r="D220" s="225" t="s">
        <v>4549</v>
      </c>
      <c r="E220" s="226">
        <v>6</v>
      </c>
      <c r="F220" s="226">
        <v>1</v>
      </c>
      <c r="G220" s="579">
        <v>17095.47</v>
      </c>
      <c r="H220" s="227">
        <v>0.6</v>
      </c>
      <c r="I220" s="228">
        <v>6838.188000000001</v>
      </c>
      <c r="J220" s="2" t="s">
        <v>5340</v>
      </c>
      <c r="K220" s="583"/>
      <c r="L220" s="586"/>
    </row>
    <row r="221" spans="1:12" s="23" customFormat="1" ht="13">
      <c r="A221" s="224">
        <v>10031862</v>
      </c>
      <c r="B221" s="224" t="s">
        <v>4198</v>
      </c>
      <c r="C221" s="224" t="s">
        <v>4099</v>
      </c>
      <c r="D221" s="225" t="s">
        <v>3854</v>
      </c>
      <c r="E221" s="226">
        <v>6</v>
      </c>
      <c r="F221" s="226">
        <v>1</v>
      </c>
      <c r="G221" s="579">
        <v>11063.99</v>
      </c>
      <c r="H221" s="227">
        <v>0.6</v>
      </c>
      <c r="I221" s="228">
        <v>4425.5960000000005</v>
      </c>
      <c r="J221" s="2" t="s">
        <v>5340</v>
      </c>
      <c r="K221" s="583"/>
      <c r="L221" s="584"/>
    </row>
    <row r="222" spans="1:12" s="23" customFormat="1" ht="13">
      <c r="A222" s="224">
        <v>10032174</v>
      </c>
      <c r="B222" s="224" t="s">
        <v>4199</v>
      </c>
      <c r="C222" s="224" t="s">
        <v>4099</v>
      </c>
      <c r="D222" s="225" t="s">
        <v>3855</v>
      </c>
      <c r="E222" s="226">
        <v>6</v>
      </c>
      <c r="F222" s="226">
        <v>1</v>
      </c>
      <c r="G222" s="579">
        <v>11915.34</v>
      </c>
      <c r="H222" s="227">
        <v>0.6</v>
      </c>
      <c r="I222" s="228">
        <v>4766.1360000000004</v>
      </c>
      <c r="J222" s="2" t="s">
        <v>5340</v>
      </c>
      <c r="K222" s="583"/>
      <c r="L222" s="584"/>
    </row>
    <row r="223" spans="1:12" s="23" customFormat="1" ht="13">
      <c r="A223" s="224">
        <v>10034124</v>
      </c>
      <c r="B223" s="224" t="s">
        <v>4200</v>
      </c>
      <c r="C223" s="224" t="s">
        <v>4099</v>
      </c>
      <c r="D223" s="225" t="s">
        <v>3857</v>
      </c>
      <c r="E223" s="226">
        <v>6</v>
      </c>
      <c r="F223" s="226">
        <v>1</v>
      </c>
      <c r="G223" s="579">
        <v>12595.53</v>
      </c>
      <c r="H223" s="227">
        <v>0.6</v>
      </c>
      <c r="I223" s="228">
        <v>5038.2120000000004</v>
      </c>
      <c r="J223" s="2" t="s">
        <v>5340</v>
      </c>
      <c r="K223" s="583"/>
      <c r="L223" s="584"/>
    </row>
    <row r="224" spans="1:12" s="201" customFormat="1" ht="13">
      <c r="A224" s="196" t="s">
        <v>3861</v>
      </c>
      <c r="B224" s="196" t="s">
        <v>871</v>
      </c>
      <c r="C224" s="196" t="s">
        <v>4099</v>
      </c>
      <c r="D224" s="197" t="s">
        <v>871</v>
      </c>
      <c r="E224" s="198">
        <v>3</v>
      </c>
      <c r="F224" s="198">
        <v>0</v>
      </c>
      <c r="G224" s="582">
        <v>7385</v>
      </c>
      <c r="H224" s="199">
        <v>0.6</v>
      </c>
      <c r="I224" s="200">
        <v>2954</v>
      </c>
      <c r="J224" s="2" t="s">
        <v>4790</v>
      </c>
      <c r="K224" s="572"/>
      <c r="L224" s="573"/>
    </row>
    <row r="225" spans="1:12" s="23" customFormat="1" ht="13">
      <c r="A225" s="224">
        <v>10036350</v>
      </c>
      <c r="B225" s="224" t="s">
        <v>4201</v>
      </c>
      <c r="C225" s="224" t="s">
        <v>4099</v>
      </c>
      <c r="D225" s="225" t="s">
        <v>4194</v>
      </c>
      <c r="E225" s="226">
        <v>6</v>
      </c>
      <c r="F225" s="226">
        <v>1</v>
      </c>
      <c r="G225" s="579">
        <v>10468.36</v>
      </c>
      <c r="H225" s="227">
        <v>0.6</v>
      </c>
      <c r="I225" s="228">
        <v>4187.3440000000001</v>
      </c>
      <c r="J225" s="2" t="s">
        <v>5340</v>
      </c>
      <c r="K225" s="583"/>
      <c r="L225" s="584"/>
    </row>
    <row r="226" spans="1:12" s="23" customFormat="1" ht="13">
      <c r="A226" s="224">
        <v>10040922</v>
      </c>
      <c r="B226" s="224" t="s">
        <v>4202</v>
      </c>
      <c r="C226" s="224" t="s">
        <v>4099</v>
      </c>
      <c r="D226" s="225" t="s">
        <v>3869</v>
      </c>
      <c r="E226" s="226">
        <v>6</v>
      </c>
      <c r="F226" s="226">
        <v>1</v>
      </c>
      <c r="G226" s="579">
        <v>18308.43</v>
      </c>
      <c r="H226" s="227">
        <v>0.6</v>
      </c>
      <c r="I226" s="228">
        <v>7323.3720000000003</v>
      </c>
      <c r="J226" s="2" t="s">
        <v>5340</v>
      </c>
      <c r="K226" s="583"/>
      <c r="L226" s="584"/>
    </row>
    <row r="227" spans="1:12" s="23" customFormat="1" ht="13">
      <c r="A227" s="224">
        <v>10044370</v>
      </c>
      <c r="B227" s="224" t="s">
        <v>2796</v>
      </c>
      <c r="C227" s="224" t="s">
        <v>4099</v>
      </c>
      <c r="D227" s="225" t="s">
        <v>2796</v>
      </c>
      <c r="E227" s="226">
        <v>4</v>
      </c>
      <c r="F227" s="226">
        <v>1</v>
      </c>
      <c r="G227" s="579">
        <v>8095.5</v>
      </c>
      <c r="H227" s="227">
        <v>0.6</v>
      </c>
      <c r="I227" s="228">
        <v>3238.2000000000003</v>
      </c>
      <c r="J227" s="2" t="s">
        <v>5340</v>
      </c>
      <c r="K227" s="583"/>
      <c r="L227" s="584"/>
    </row>
    <row r="228" spans="1:12" s="23" customFormat="1" ht="13">
      <c r="A228" s="224">
        <v>10044372</v>
      </c>
      <c r="B228" s="224" t="s">
        <v>2794</v>
      </c>
      <c r="C228" s="224" t="s">
        <v>4099</v>
      </c>
      <c r="D228" s="225" t="s">
        <v>2794</v>
      </c>
      <c r="E228" s="226">
        <v>4</v>
      </c>
      <c r="F228" s="226">
        <v>1</v>
      </c>
      <c r="G228" s="579">
        <v>7663.35</v>
      </c>
      <c r="H228" s="227">
        <v>0.6</v>
      </c>
      <c r="I228" s="228">
        <v>3065.34</v>
      </c>
      <c r="J228" s="2" t="s">
        <v>5340</v>
      </c>
      <c r="K228" s="583"/>
      <c r="L228" s="584"/>
    </row>
    <row r="229" spans="1:12" s="23" customFormat="1" ht="13">
      <c r="A229" s="224">
        <v>10044375</v>
      </c>
      <c r="B229" s="224" t="s">
        <v>2798</v>
      </c>
      <c r="C229" s="224" t="s">
        <v>4099</v>
      </c>
      <c r="D229" s="225" t="s">
        <v>2798</v>
      </c>
      <c r="E229" s="226">
        <v>4</v>
      </c>
      <c r="F229" s="226">
        <v>1</v>
      </c>
      <c r="G229" s="579">
        <v>8514.76</v>
      </c>
      <c r="H229" s="227">
        <v>0.6</v>
      </c>
      <c r="I229" s="228">
        <v>3405.9040000000005</v>
      </c>
      <c r="J229" s="2" t="s">
        <v>5340</v>
      </c>
      <c r="K229" s="583"/>
      <c r="L229" s="584"/>
    </row>
    <row r="230" spans="1:12" s="23" customFormat="1" ht="13">
      <c r="A230" s="224">
        <v>10044416</v>
      </c>
      <c r="B230" s="224" t="s">
        <v>4550</v>
      </c>
      <c r="C230" s="224" t="s">
        <v>4099</v>
      </c>
      <c r="D230" s="225" t="s">
        <v>4551</v>
      </c>
      <c r="E230" s="226">
        <v>4</v>
      </c>
      <c r="F230" s="226">
        <v>1</v>
      </c>
      <c r="G230" s="579">
        <v>9895.48</v>
      </c>
      <c r="H230" s="227">
        <v>0.6</v>
      </c>
      <c r="I230" s="228">
        <v>3958.192</v>
      </c>
      <c r="J230" s="2" t="s">
        <v>5340</v>
      </c>
      <c r="K230" s="583"/>
      <c r="L230" s="586"/>
    </row>
    <row r="231" spans="1:12" s="23" customFormat="1" ht="13">
      <c r="A231" s="224">
        <v>10044417</v>
      </c>
      <c r="B231" s="224" t="s">
        <v>2813</v>
      </c>
      <c r="C231" s="224" t="s">
        <v>4099</v>
      </c>
      <c r="D231" s="225" t="s">
        <v>2813</v>
      </c>
      <c r="E231" s="226">
        <v>4</v>
      </c>
      <c r="F231" s="226">
        <v>1</v>
      </c>
      <c r="G231" s="579">
        <v>9366.17</v>
      </c>
      <c r="H231" s="227">
        <v>0.6</v>
      </c>
      <c r="I231" s="228">
        <v>3746.4680000000003</v>
      </c>
      <c r="J231" s="2" t="s">
        <v>5340</v>
      </c>
      <c r="K231" s="583"/>
      <c r="L231" s="584"/>
    </row>
    <row r="232" spans="1:12" s="201" customFormat="1" ht="13">
      <c r="A232" s="196" t="s">
        <v>2814</v>
      </c>
      <c r="B232" s="196" t="s">
        <v>2815</v>
      </c>
      <c r="C232" s="196" t="s">
        <v>4099</v>
      </c>
      <c r="D232" s="197" t="s">
        <v>2815</v>
      </c>
      <c r="E232" s="198">
        <v>4</v>
      </c>
      <c r="F232" s="198">
        <v>1</v>
      </c>
      <c r="G232" s="582">
        <v>11020.52</v>
      </c>
      <c r="H232" s="199">
        <v>0.6</v>
      </c>
      <c r="I232" s="200">
        <v>4408.2080000000005</v>
      </c>
      <c r="J232" s="2" t="s">
        <v>4790</v>
      </c>
      <c r="K232" s="572"/>
      <c r="L232" s="573"/>
    </row>
    <row r="233" spans="1:12" s="201" customFormat="1" ht="13">
      <c r="A233" s="196" t="s">
        <v>3297</v>
      </c>
      <c r="B233" s="196" t="s">
        <v>3298</v>
      </c>
      <c r="C233" s="196" t="s">
        <v>4099</v>
      </c>
      <c r="D233" s="197" t="s">
        <v>3298</v>
      </c>
      <c r="E233" s="198">
        <v>4</v>
      </c>
      <c r="F233" s="198">
        <v>1</v>
      </c>
      <c r="G233" s="582">
        <v>9220.4699999999993</v>
      </c>
      <c r="H233" s="199">
        <v>0.6</v>
      </c>
      <c r="I233" s="200">
        <v>3688.1880000000001</v>
      </c>
      <c r="J233" s="2" t="s">
        <v>4790</v>
      </c>
      <c r="K233" s="572"/>
      <c r="L233" s="573"/>
    </row>
    <row r="234" spans="1:12" s="23" customFormat="1" ht="13">
      <c r="A234" s="224">
        <v>10045207</v>
      </c>
      <c r="B234" s="224" t="s">
        <v>2802</v>
      </c>
      <c r="C234" s="224" t="s">
        <v>4099</v>
      </c>
      <c r="D234" s="225" t="s">
        <v>2802</v>
      </c>
      <c r="E234" s="226">
        <v>4</v>
      </c>
      <c r="F234" s="226">
        <v>1</v>
      </c>
      <c r="G234" s="579">
        <v>10120.530000000001</v>
      </c>
      <c r="H234" s="227">
        <v>0.6</v>
      </c>
      <c r="I234" s="228">
        <v>4048.2120000000004</v>
      </c>
      <c r="J234" s="2" t="s">
        <v>5340</v>
      </c>
      <c r="K234" s="583"/>
      <c r="L234" s="584"/>
    </row>
    <row r="235" spans="1:12" s="23" customFormat="1" ht="13">
      <c r="A235" s="224">
        <v>10045212</v>
      </c>
      <c r="B235" s="224" t="s">
        <v>2795</v>
      </c>
      <c r="C235" s="224" t="s">
        <v>4099</v>
      </c>
      <c r="D235" s="225" t="s">
        <v>2795</v>
      </c>
      <c r="E235" s="226">
        <v>4</v>
      </c>
      <c r="F235" s="226">
        <v>1</v>
      </c>
      <c r="G235" s="579">
        <v>8680.49</v>
      </c>
      <c r="H235" s="227">
        <v>0.6</v>
      </c>
      <c r="I235" s="228">
        <v>3472.1959999999999</v>
      </c>
      <c r="J235" s="2" t="s">
        <v>5340</v>
      </c>
      <c r="K235" s="583"/>
      <c r="L235" s="584"/>
    </row>
    <row r="236" spans="1:12" s="23" customFormat="1" ht="13">
      <c r="A236" s="224">
        <v>10045244</v>
      </c>
      <c r="B236" s="224" t="s">
        <v>2799</v>
      </c>
      <c r="C236" s="224" t="s">
        <v>4099</v>
      </c>
      <c r="D236" s="225" t="s">
        <v>2799</v>
      </c>
      <c r="E236" s="226">
        <v>4</v>
      </c>
      <c r="F236" s="226">
        <v>1</v>
      </c>
      <c r="G236" s="579">
        <v>9445.52</v>
      </c>
      <c r="H236" s="227">
        <v>0.6</v>
      </c>
      <c r="I236" s="228">
        <v>3778.2080000000005</v>
      </c>
      <c r="J236" s="2" t="s">
        <v>5340</v>
      </c>
      <c r="K236" s="583"/>
      <c r="L236" s="584"/>
    </row>
    <row r="237" spans="1:12" s="201" customFormat="1" ht="13">
      <c r="A237" s="196" t="s">
        <v>2800</v>
      </c>
      <c r="B237" s="196" t="s">
        <v>2801</v>
      </c>
      <c r="C237" s="196" t="s">
        <v>4099</v>
      </c>
      <c r="D237" s="197" t="s">
        <v>2801</v>
      </c>
      <c r="E237" s="198">
        <v>4</v>
      </c>
      <c r="F237" s="198">
        <v>1</v>
      </c>
      <c r="G237" s="582">
        <v>10570.49</v>
      </c>
      <c r="H237" s="199">
        <v>0.6</v>
      </c>
      <c r="I237" s="200">
        <v>4228.1959999999999</v>
      </c>
      <c r="J237" s="2" t="s">
        <v>4790</v>
      </c>
      <c r="K237" s="572"/>
      <c r="L237" s="573"/>
    </row>
    <row r="238" spans="1:12" s="23" customFormat="1" ht="13">
      <c r="A238" s="224">
        <v>10045451</v>
      </c>
      <c r="B238" s="224" t="s">
        <v>2816</v>
      </c>
      <c r="C238" s="224" t="s">
        <v>4099</v>
      </c>
      <c r="D238" s="225" t="s">
        <v>2816</v>
      </c>
      <c r="E238" s="226">
        <v>10</v>
      </c>
      <c r="F238" s="226">
        <v>1</v>
      </c>
      <c r="G238" s="579">
        <v>31225.53</v>
      </c>
      <c r="H238" s="227">
        <v>0.6</v>
      </c>
      <c r="I238" s="228">
        <v>12490.212</v>
      </c>
      <c r="J238" s="2" t="s">
        <v>5340</v>
      </c>
      <c r="K238" s="583"/>
      <c r="L238" s="584"/>
    </row>
    <row r="239" spans="1:12" s="23" customFormat="1" ht="13">
      <c r="A239" s="224">
        <v>10045860</v>
      </c>
      <c r="B239" s="224" t="s">
        <v>2803</v>
      </c>
      <c r="C239" s="224" t="s">
        <v>4099</v>
      </c>
      <c r="D239" s="225" t="s">
        <v>2803</v>
      </c>
      <c r="E239" s="226">
        <v>4</v>
      </c>
      <c r="F239" s="226">
        <v>1</v>
      </c>
      <c r="G239" s="579">
        <v>10930.5</v>
      </c>
      <c r="H239" s="227">
        <v>0.6</v>
      </c>
      <c r="I239" s="228">
        <v>4372.2</v>
      </c>
      <c r="J239" s="2" t="s">
        <v>5340</v>
      </c>
      <c r="K239" s="583"/>
      <c r="L239" s="584"/>
    </row>
    <row r="240" spans="1:12" s="23" customFormat="1" ht="13">
      <c r="A240" s="224">
        <v>10047243</v>
      </c>
      <c r="B240" s="224" t="s">
        <v>2807</v>
      </c>
      <c r="C240" s="224" t="s">
        <v>4099</v>
      </c>
      <c r="D240" s="225" t="s">
        <v>2807</v>
      </c>
      <c r="E240" s="226">
        <v>8</v>
      </c>
      <c r="F240" s="226">
        <v>1</v>
      </c>
      <c r="G240" s="579">
        <v>19120.5</v>
      </c>
      <c r="H240" s="227">
        <v>0.6</v>
      </c>
      <c r="I240" s="228">
        <v>7648.2000000000007</v>
      </c>
      <c r="J240" s="2" t="s">
        <v>5340</v>
      </c>
      <c r="K240" s="583"/>
      <c r="L240" s="584"/>
    </row>
    <row r="241" spans="1:12" s="23" customFormat="1" ht="13">
      <c r="A241" s="224">
        <v>10049853</v>
      </c>
      <c r="B241" s="224" t="s">
        <v>3920</v>
      </c>
      <c r="C241" s="224" t="s">
        <v>4099</v>
      </c>
      <c r="D241" s="225" t="s">
        <v>3920</v>
      </c>
      <c r="E241" s="226">
        <v>6</v>
      </c>
      <c r="F241" s="226">
        <v>1</v>
      </c>
      <c r="G241" s="579">
        <v>18895.45</v>
      </c>
      <c r="H241" s="227">
        <v>0.6</v>
      </c>
      <c r="I241" s="228">
        <v>7558.18</v>
      </c>
      <c r="J241" s="2" t="s">
        <v>5340</v>
      </c>
      <c r="K241" s="583"/>
      <c r="L241" s="584"/>
    </row>
    <row r="242" spans="1:12" s="23" customFormat="1" ht="13">
      <c r="A242" s="224">
        <v>10030822</v>
      </c>
      <c r="B242" s="224" t="s">
        <v>4552</v>
      </c>
      <c r="C242" s="224" t="s">
        <v>4099</v>
      </c>
      <c r="D242" s="225" t="s">
        <v>4552</v>
      </c>
      <c r="E242" s="226">
        <v>6</v>
      </c>
      <c r="F242" s="226">
        <v>1</v>
      </c>
      <c r="G242" s="579">
        <v>15357</v>
      </c>
      <c r="H242" s="227">
        <v>0.6</v>
      </c>
      <c r="I242" s="228">
        <v>6142.8</v>
      </c>
      <c r="J242" s="2" t="s">
        <v>5340</v>
      </c>
      <c r="K242" s="583"/>
      <c r="L242" s="584"/>
    </row>
    <row r="243" spans="1:12" s="23" customFormat="1" ht="13">
      <c r="A243" s="224">
        <v>37600089</v>
      </c>
      <c r="B243" s="224" t="s">
        <v>4203</v>
      </c>
      <c r="C243" s="224" t="s">
        <v>4099</v>
      </c>
      <c r="D243" s="225" t="s">
        <v>3966</v>
      </c>
      <c r="E243" s="226">
        <v>8</v>
      </c>
      <c r="F243" s="226">
        <v>1</v>
      </c>
      <c r="G243" s="579">
        <v>24925.53</v>
      </c>
      <c r="H243" s="227">
        <v>0.6</v>
      </c>
      <c r="I243" s="228">
        <v>9970.2119999999995</v>
      </c>
      <c r="J243" s="2" t="s">
        <v>5340</v>
      </c>
      <c r="K243" s="583"/>
      <c r="L243" s="584"/>
    </row>
    <row r="244" spans="1:12" s="201" customFormat="1" ht="13">
      <c r="A244" s="196">
        <v>10047770</v>
      </c>
      <c r="B244" s="196" t="s">
        <v>3902</v>
      </c>
      <c r="C244" s="196" t="s">
        <v>4204</v>
      </c>
      <c r="D244" s="197" t="s">
        <v>3902</v>
      </c>
      <c r="E244" s="198">
        <v>4</v>
      </c>
      <c r="F244" s="198">
        <v>1</v>
      </c>
      <c r="G244" s="582">
        <v>4891.32</v>
      </c>
      <c r="H244" s="199">
        <v>0.6</v>
      </c>
      <c r="I244" s="200">
        <v>1956.528</v>
      </c>
      <c r="J244" s="2" t="s">
        <v>4790</v>
      </c>
      <c r="K244" s="583"/>
      <c r="L244" s="573"/>
    </row>
    <row r="245" spans="1:12" s="201" customFormat="1" ht="13">
      <c r="A245" s="196" t="s">
        <v>3850</v>
      </c>
      <c r="B245" s="196" t="s">
        <v>3851</v>
      </c>
      <c r="C245" s="196" t="s">
        <v>4205</v>
      </c>
      <c r="D245" s="197" t="s">
        <v>3851</v>
      </c>
      <c r="E245" s="198">
        <v>6</v>
      </c>
      <c r="F245" s="198">
        <v>1</v>
      </c>
      <c r="G245" s="582">
        <v>15745.52</v>
      </c>
      <c r="H245" s="199">
        <v>0.6</v>
      </c>
      <c r="I245" s="200">
        <v>6298.2080000000005</v>
      </c>
      <c r="J245" s="2" t="s">
        <v>4790</v>
      </c>
      <c r="K245" s="572"/>
      <c r="L245" s="573"/>
    </row>
    <row r="246" spans="1:12" s="201" customFormat="1" ht="13">
      <c r="A246" s="196" t="s">
        <v>3903</v>
      </c>
      <c r="B246" s="196" t="s">
        <v>3904</v>
      </c>
      <c r="C246" s="196" t="s">
        <v>4205</v>
      </c>
      <c r="D246" s="197" t="s">
        <v>3904</v>
      </c>
      <c r="E246" s="198">
        <v>4</v>
      </c>
      <c r="F246" s="198">
        <v>1</v>
      </c>
      <c r="G246" s="582">
        <v>5170.55</v>
      </c>
      <c r="H246" s="199">
        <v>0.6</v>
      </c>
      <c r="I246" s="200">
        <v>2068.2200000000003</v>
      </c>
      <c r="J246" s="2" t="s">
        <v>4790</v>
      </c>
      <c r="K246" s="572"/>
      <c r="L246" s="573"/>
    </row>
    <row r="247" spans="1:12" s="201" customFormat="1" ht="13">
      <c r="A247" s="196" t="s">
        <v>2808</v>
      </c>
      <c r="B247" s="196" t="s">
        <v>2809</v>
      </c>
      <c r="C247" s="196" t="s">
        <v>4205</v>
      </c>
      <c r="D247" s="197" t="s">
        <v>2809</v>
      </c>
      <c r="E247" s="198">
        <v>4</v>
      </c>
      <c r="F247" s="198">
        <v>1</v>
      </c>
      <c r="G247" s="582">
        <v>9361.17</v>
      </c>
      <c r="H247" s="199">
        <v>0.6</v>
      </c>
      <c r="I247" s="200">
        <v>3744.4680000000003</v>
      </c>
      <c r="J247" s="2" t="s">
        <v>4790</v>
      </c>
      <c r="K247" s="572"/>
      <c r="L247" s="573"/>
    </row>
    <row r="248" spans="1:12" s="23" customFormat="1" ht="13">
      <c r="A248" s="224">
        <v>10046714</v>
      </c>
      <c r="B248" s="224" t="s">
        <v>3887</v>
      </c>
      <c r="C248" s="224" t="s">
        <v>4205</v>
      </c>
      <c r="D248" s="225" t="s">
        <v>3887</v>
      </c>
      <c r="E248" s="226">
        <v>2</v>
      </c>
      <c r="F248" s="226">
        <v>0</v>
      </c>
      <c r="G248" s="579">
        <v>1911.42</v>
      </c>
      <c r="H248" s="227">
        <v>0.6</v>
      </c>
      <c r="I248" s="228">
        <v>764.5680000000001</v>
      </c>
      <c r="J248" s="2" t="s">
        <v>5340</v>
      </c>
      <c r="K248" s="583"/>
      <c r="L248" s="584"/>
    </row>
    <row r="249" spans="1:12" s="23" customFormat="1" ht="13">
      <c r="A249" s="224">
        <v>10046704</v>
      </c>
      <c r="B249" s="224" t="s">
        <v>3884</v>
      </c>
      <c r="C249" s="224" t="s">
        <v>4116</v>
      </c>
      <c r="D249" s="225" t="s">
        <v>3884</v>
      </c>
      <c r="E249" s="226">
        <v>2</v>
      </c>
      <c r="F249" s="226">
        <v>0</v>
      </c>
      <c r="G249" s="579">
        <v>1272.81</v>
      </c>
      <c r="H249" s="227">
        <v>0.6</v>
      </c>
      <c r="I249" s="228">
        <v>509.12400000000002</v>
      </c>
      <c r="J249" s="2" t="s">
        <v>5340</v>
      </c>
      <c r="K249" s="583"/>
      <c r="L249" s="584"/>
    </row>
    <row r="250" spans="1:12" s="23" customFormat="1" ht="13">
      <c r="A250" s="224">
        <v>10046715</v>
      </c>
      <c r="B250" s="224" t="s">
        <v>3888</v>
      </c>
      <c r="C250" s="224" t="s">
        <v>4116</v>
      </c>
      <c r="D250" s="225" t="s">
        <v>3888</v>
      </c>
      <c r="E250" s="226">
        <v>2</v>
      </c>
      <c r="F250" s="226">
        <v>0</v>
      </c>
      <c r="G250" s="579">
        <v>1911.42</v>
      </c>
      <c r="H250" s="227">
        <v>0.6</v>
      </c>
      <c r="I250" s="228">
        <v>764.5680000000001</v>
      </c>
      <c r="J250" s="2" t="s">
        <v>5340</v>
      </c>
      <c r="K250" s="583"/>
      <c r="L250" s="584"/>
    </row>
    <row r="251" spans="1:12" s="23" customFormat="1" ht="13">
      <c r="A251" s="224">
        <v>10047707</v>
      </c>
      <c r="B251" s="224" t="s">
        <v>3892</v>
      </c>
      <c r="C251" s="224" t="s">
        <v>4116</v>
      </c>
      <c r="D251" s="225" t="s">
        <v>3892</v>
      </c>
      <c r="E251" s="226">
        <v>3</v>
      </c>
      <c r="F251" s="226">
        <v>0</v>
      </c>
      <c r="G251" s="579">
        <v>1953.98</v>
      </c>
      <c r="H251" s="227">
        <v>0.6</v>
      </c>
      <c r="I251" s="228">
        <v>781.5920000000001</v>
      </c>
      <c r="J251" s="2" t="s">
        <v>5340</v>
      </c>
      <c r="K251" s="583"/>
      <c r="L251" s="584"/>
    </row>
    <row r="252" spans="1:12" s="23" customFormat="1" ht="13">
      <c r="A252" s="224">
        <v>10047764</v>
      </c>
      <c r="B252" s="224" t="s">
        <v>3899</v>
      </c>
      <c r="C252" s="224" t="s">
        <v>4116</v>
      </c>
      <c r="D252" s="225" t="s">
        <v>3899</v>
      </c>
      <c r="E252" s="226">
        <v>3</v>
      </c>
      <c r="F252" s="226">
        <v>0</v>
      </c>
      <c r="G252" s="579">
        <v>2592.4499999999998</v>
      </c>
      <c r="H252" s="227">
        <v>0.6</v>
      </c>
      <c r="I252" s="228">
        <v>1036.98</v>
      </c>
      <c r="J252" s="2" t="s">
        <v>5340</v>
      </c>
      <c r="K252" s="583"/>
      <c r="L252" s="584"/>
    </row>
    <row r="253" spans="1:12" s="23" customFormat="1" ht="13">
      <c r="A253" s="224">
        <v>10044326</v>
      </c>
      <c r="B253" s="224" t="s">
        <v>2810</v>
      </c>
      <c r="C253" s="224" t="s">
        <v>4116</v>
      </c>
      <c r="D253" s="225" t="s">
        <v>2810</v>
      </c>
      <c r="E253" s="226">
        <v>4</v>
      </c>
      <c r="F253" s="226">
        <v>1</v>
      </c>
      <c r="G253" s="579">
        <v>9361.17</v>
      </c>
      <c r="H253" s="227">
        <v>0.6</v>
      </c>
      <c r="I253" s="228">
        <v>3744.4680000000003</v>
      </c>
      <c r="J253" s="2" t="s">
        <v>5340</v>
      </c>
      <c r="K253" s="583"/>
      <c r="L253" s="584"/>
    </row>
    <row r="254" spans="1:12" s="23" customFormat="1" ht="13">
      <c r="A254" s="224">
        <v>10049861</v>
      </c>
      <c r="B254" s="224" t="s">
        <v>3921</v>
      </c>
      <c r="C254" s="224" t="s">
        <v>4116</v>
      </c>
      <c r="D254" s="225" t="s">
        <v>3921</v>
      </c>
      <c r="E254" s="226">
        <v>4</v>
      </c>
      <c r="F254" s="226">
        <v>1</v>
      </c>
      <c r="G254" s="579">
        <v>12820.5</v>
      </c>
      <c r="H254" s="227">
        <v>0.6</v>
      </c>
      <c r="I254" s="228">
        <v>5128.2000000000007</v>
      </c>
      <c r="J254" s="2" t="s">
        <v>5340</v>
      </c>
      <c r="K254" s="583"/>
      <c r="L254" s="584"/>
    </row>
    <row r="255" spans="1:12" s="23" customFormat="1" ht="13">
      <c r="A255" s="224">
        <v>10047772</v>
      </c>
      <c r="B255" s="224" t="s">
        <v>3905</v>
      </c>
      <c r="C255" s="224" t="s">
        <v>4116</v>
      </c>
      <c r="D255" s="225" t="s">
        <v>3905</v>
      </c>
      <c r="E255" s="226">
        <v>4</v>
      </c>
      <c r="F255" s="226">
        <v>1</v>
      </c>
      <c r="G255" s="579">
        <v>4891.32</v>
      </c>
      <c r="H255" s="227">
        <v>0</v>
      </c>
      <c r="I255" s="228">
        <v>4891.32</v>
      </c>
      <c r="J255" s="2" t="s">
        <v>5340</v>
      </c>
      <c r="K255" s="583"/>
      <c r="L255" s="584"/>
    </row>
    <row r="256" spans="1:12" s="201" customFormat="1" ht="13">
      <c r="A256" s="196" t="s">
        <v>3863</v>
      </c>
      <c r="B256" s="196" t="s">
        <v>3864</v>
      </c>
      <c r="C256" s="196" t="s">
        <v>4116</v>
      </c>
      <c r="D256" s="197" t="s">
        <v>3864</v>
      </c>
      <c r="E256" s="198">
        <v>2</v>
      </c>
      <c r="F256" s="198">
        <v>0</v>
      </c>
      <c r="G256" s="582">
        <v>6745.48</v>
      </c>
      <c r="H256" s="199">
        <v>0</v>
      </c>
      <c r="I256" s="200">
        <v>6745.48</v>
      </c>
      <c r="J256" s="2" t="s">
        <v>4790</v>
      </c>
      <c r="K256" s="572"/>
      <c r="L256" s="573"/>
    </row>
    <row r="257" spans="1:12" s="201" customFormat="1" ht="13">
      <c r="A257" s="196" t="s">
        <v>3872</v>
      </c>
      <c r="B257" s="196" t="s">
        <v>3873</v>
      </c>
      <c r="C257" s="196" t="s">
        <v>4116</v>
      </c>
      <c r="D257" s="197" t="s">
        <v>3873</v>
      </c>
      <c r="E257" s="198">
        <v>1</v>
      </c>
      <c r="F257" s="198">
        <v>0</v>
      </c>
      <c r="G257" s="582">
        <v>847.14</v>
      </c>
      <c r="H257" s="199">
        <v>0</v>
      </c>
      <c r="I257" s="200">
        <v>847.14</v>
      </c>
      <c r="J257" s="2" t="s">
        <v>4790</v>
      </c>
      <c r="K257" s="572"/>
      <c r="L257" s="573"/>
    </row>
    <row r="258" spans="1:12" s="201" customFormat="1" ht="13">
      <c r="A258" s="196" t="s">
        <v>3893</v>
      </c>
      <c r="B258" s="196" t="s">
        <v>3894</v>
      </c>
      <c r="C258" s="196" t="s">
        <v>4116</v>
      </c>
      <c r="D258" s="197" t="s">
        <v>3894</v>
      </c>
      <c r="E258" s="198">
        <v>4</v>
      </c>
      <c r="F258" s="198">
        <v>1</v>
      </c>
      <c r="G258" s="582">
        <v>4495.47</v>
      </c>
      <c r="H258" s="199">
        <v>0</v>
      </c>
      <c r="I258" s="200">
        <v>4495.47</v>
      </c>
      <c r="J258" s="2" t="s">
        <v>4790</v>
      </c>
      <c r="K258" s="572"/>
      <c r="L258" s="573"/>
    </row>
    <row r="259" spans="1:12" s="201" customFormat="1" ht="13">
      <c r="A259" s="196" t="s">
        <v>3895</v>
      </c>
      <c r="B259" s="196" t="s">
        <v>3896</v>
      </c>
      <c r="C259" s="196" t="s">
        <v>4116</v>
      </c>
      <c r="D259" s="197" t="s">
        <v>3896</v>
      </c>
      <c r="E259" s="198">
        <v>6</v>
      </c>
      <c r="F259" s="198">
        <v>1</v>
      </c>
      <c r="G259" s="582">
        <v>6782.09</v>
      </c>
      <c r="H259" s="199">
        <v>0</v>
      </c>
      <c r="I259" s="200">
        <v>6782.09</v>
      </c>
      <c r="J259" s="2" t="s">
        <v>4790</v>
      </c>
      <c r="K259" s="572"/>
      <c r="L259" s="573"/>
    </row>
    <row r="260" spans="1:12" s="201" customFormat="1" ht="13">
      <c r="A260" s="196" t="s">
        <v>3897</v>
      </c>
      <c r="B260" s="196" t="s">
        <v>3898</v>
      </c>
      <c r="C260" s="196" t="s">
        <v>4116</v>
      </c>
      <c r="D260" s="197" t="s">
        <v>3898</v>
      </c>
      <c r="E260" s="198">
        <v>6</v>
      </c>
      <c r="F260" s="198">
        <v>1</v>
      </c>
      <c r="G260" s="582">
        <v>8613.01</v>
      </c>
      <c r="H260" s="199">
        <v>0</v>
      </c>
      <c r="I260" s="200">
        <v>8613.01</v>
      </c>
      <c r="J260" s="2" t="s">
        <v>4790</v>
      </c>
      <c r="K260" s="572"/>
      <c r="L260" s="573"/>
    </row>
    <row r="261" spans="1:12" s="201" customFormat="1" ht="13">
      <c r="A261" s="196" t="s">
        <v>3922</v>
      </c>
      <c r="B261" s="196" t="s">
        <v>3923</v>
      </c>
      <c r="C261" s="196" t="s">
        <v>4116</v>
      </c>
      <c r="D261" s="197" t="s">
        <v>3923</v>
      </c>
      <c r="E261" s="198">
        <v>4</v>
      </c>
      <c r="F261" s="198">
        <v>1</v>
      </c>
      <c r="G261" s="582">
        <v>5755.54</v>
      </c>
      <c r="H261" s="199">
        <v>0</v>
      </c>
      <c r="I261" s="200">
        <v>5755.54</v>
      </c>
      <c r="J261" s="2" t="s">
        <v>4790</v>
      </c>
      <c r="K261" s="572"/>
      <c r="L261" s="573"/>
    </row>
    <row r="262" spans="1:12" s="201" customFormat="1" ht="13">
      <c r="A262" s="196" t="s">
        <v>2811</v>
      </c>
      <c r="B262" s="196" t="s">
        <v>2812</v>
      </c>
      <c r="C262" s="196" t="s">
        <v>4124</v>
      </c>
      <c r="D262" s="197" t="s">
        <v>2812</v>
      </c>
      <c r="E262" s="198">
        <v>4</v>
      </c>
      <c r="F262" s="198">
        <v>1</v>
      </c>
      <c r="G262" s="581">
        <v>9361.17</v>
      </c>
      <c r="H262" s="199">
        <v>0</v>
      </c>
      <c r="I262" s="200">
        <v>9361.17</v>
      </c>
      <c r="J262" s="2" t="s">
        <v>4790</v>
      </c>
      <c r="K262" s="572"/>
      <c r="L262" s="573"/>
    </row>
    <row r="263" spans="1:12" s="201" customFormat="1" ht="13">
      <c r="A263" s="196" t="s">
        <v>3874</v>
      </c>
      <c r="B263" s="196" t="s">
        <v>3875</v>
      </c>
      <c r="C263" s="196" t="s">
        <v>4124</v>
      </c>
      <c r="D263" s="197" t="s">
        <v>3875</v>
      </c>
      <c r="E263" s="198">
        <v>1</v>
      </c>
      <c r="F263" s="198">
        <v>0</v>
      </c>
      <c r="G263" s="581">
        <v>2285.75</v>
      </c>
      <c r="H263" s="199">
        <v>0</v>
      </c>
      <c r="I263" s="200">
        <v>2285.75</v>
      </c>
      <c r="J263" s="2" t="s">
        <v>4790</v>
      </c>
      <c r="K263" s="572"/>
      <c r="L263" s="573"/>
    </row>
    <row r="264" spans="1:12" s="201" customFormat="1" ht="13">
      <c r="A264" s="196" t="s">
        <v>3885</v>
      </c>
      <c r="B264" s="196" t="s">
        <v>3886</v>
      </c>
      <c r="C264" s="196" t="s">
        <v>4124</v>
      </c>
      <c r="D264" s="197" t="s">
        <v>3886</v>
      </c>
      <c r="E264" s="198">
        <v>2</v>
      </c>
      <c r="F264" s="198">
        <v>0</v>
      </c>
      <c r="G264" s="581">
        <v>1272.81</v>
      </c>
      <c r="H264" s="199">
        <v>0</v>
      </c>
      <c r="I264" s="200">
        <v>1272.81</v>
      </c>
      <c r="J264" s="2" t="s">
        <v>4790</v>
      </c>
      <c r="K264" s="572"/>
      <c r="L264" s="573"/>
    </row>
    <row r="265" spans="1:12" s="23" customFormat="1" ht="13">
      <c r="A265" s="224">
        <v>10046716</v>
      </c>
      <c r="B265" s="224" t="s">
        <v>3889</v>
      </c>
      <c r="C265" s="224" t="s">
        <v>4124</v>
      </c>
      <c r="D265" s="225" t="s">
        <v>3889</v>
      </c>
      <c r="E265" s="226">
        <v>2</v>
      </c>
      <c r="F265" s="226">
        <v>0</v>
      </c>
      <c r="G265" s="585">
        <v>1911.42</v>
      </c>
      <c r="H265" s="227">
        <v>0</v>
      </c>
      <c r="I265" s="228">
        <v>1911.42</v>
      </c>
      <c r="J265" s="2" t="s">
        <v>5340</v>
      </c>
      <c r="K265" s="583"/>
      <c r="L265" s="584"/>
    </row>
    <row r="266" spans="1:12" s="201" customFormat="1" ht="13">
      <c r="A266" s="196" t="s">
        <v>3900</v>
      </c>
      <c r="B266" s="196" t="s">
        <v>3901</v>
      </c>
      <c r="C266" s="196" t="s">
        <v>4124</v>
      </c>
      <c r="D266" s="197" t="s">
        <v>3901</v>
      </c>
      <c r="E266" s="198">
        <v>3</v>
      </c>
      <c r="F266" s="198">
        <v>0</v>
      </c>
      <c r="G266" s="581">
        <v>2592.4499999999998</v>
      </c>
      <c r="H266" s="199">
        <v>0.6</v>
      </c>
      <c r="I266" s="200">
        <v>1036.98</v>
      </c>
      <c r="J266" s="2" t="s">
        <v>4790</v>
      </c>
      <c r="K266" s="572"/>
      <c r="L266" s="573"/>
    </row>
    <row r="267" spans="1:12" s="23" customFormat="1" ht="13">
      <c r="A267" s="224">
        <v>10047773</v>
      </c>
      <c r="B267" s="224" t="s">
        <v>3906</v>
      </c>
      <c r="C267" s="224" t="s">
        <v>4124</v>
      </c>
      <c r="D267" s="225" t="s">
        <v>3906</v>
      </c>
      <c r="E267" s="226">
        <v>4</v>
      </c>
      <c r="F267" s="226">
        <v>1</v>
      </c>
      <c r="G267" s="585">
        <v>5170.4799999999996</v>
      </c>
      <c r="H267" s="227">
        <v>0.6</v>
      </c>
      <c r="I267" s="228">
        <v>2068.192</v>
      </c>
      <c r="J267" s="2" t="s">
        <v>5340</v>
      </c>
      <c r="K267" s="583"/>
      <c r="L267" s="584"/>
    </row>
    <row r="268" spans="1:12" s="201" customFormat="1" ht="13">
      <c r="A268" s="196" t="s">
        <v>3876</v>
      </c>
      <c r="B268" s="196" t="s">
        <v>3877</v>
      </c>
      <c r="C268" s="196" t="s">
        <v>4206</v>
      </c>
      <c r="D268" s="197" t="s">
        <v>3877</v>
      </c>
      <c r="E268" s="198">
        <v>1</v>
      </c>
      <c r="F268" s="198">
        <v>0</v>
      </c>
      <c r="G268" s="581">
        <v>1485.75</v>
      </c>
      <c r="H268" s="199">
        <v>0.6</v>
      </c>
      <c r="I268" s="200">
        <v>594.30000000000007</v>
      </c>
      <c r="J268" s="2" t="s">
        <v>4790</v>
      </c>
      <c r="K268" s="572"/>
      <c r="L268" s="573"/>
    </row>
    <row r="269" spans="1:12" s="201" customFormat="1" ht="13">
      <c r="A269" s="196" t="s">
        <v>3890</v>
      </c>
      <c r="B269" s="196" t="s">
        <v>3891</v>
      </c>
      <c r="C269" s="196" t="s">
        <v>4206</v>
      </c>
      <c r="D269" s="197" t="s">
        <v>3891</v>
      </c>
      <c r="E269" s="198">
        <v>2</v>
      </c>
      <c r="F269" s="198">
        <v>0</v>
      </c>
      <c r="G269" s="581">
        <v>1911.42</v>
      </c>
      <c r="H269" s="199">
        <v>0.6</v>
      </c>
      <c r="I269" s="200">
        <v>764.5680000000001</v>
      </c>
      <c r="J269" s="2" t="s">
        <v>4790</v>
      </c>
      <c r="K269" s="572"/>
      <c r="L269" s="573"/>
    </row>
    <row r="270" spans="1:12" s="23" customFormat="1" ht="13">
      <c r="A270" s="224" t="s">
        <v>4799</v>
      </c>
      <c r="B270" s="224"/>
      <c r="C270" s="224"/>
      <c r="D270" s="225" t="s">
        <v>4800</v>
      </c>
      <c r="E270" s="226"/>
      <c r="F270" s="226"/>
      <c r="G270" s="585">
        <v>700</v>
      </c>
      <c r="H270" s="227">
        <v>0.6</v>
      </c>
      <c r="I270" s="228">
        <v>280</v>
      </c>
      <c r="J270" s="2" t="s">
        <v>4790</v>
      </c>
      <c r="K270" s="583"/>
      <c r="L270" s="584"/>
    </row>
    <row r="271" spans="1:12" s="23" customFormat="1" ht="13">
      <c r="A271" s="224" t="s">
        <v>1750</v>
      </c>
      <c r="B271" s="224"/>
      <c r="C271" s="224"/>
      <c r="D271" s="225" t="s">
        <v>1751</v>
      </c>
      <c r="E271" s="226"/>
      <c r="F271" s="226"/>
      <c r="G271" s="585">
        <v>650</v>
      </c>
      <c r="H271" s="227">
        <v>0.6</v>
      </c>
      <c r="I271" s="228">
        <v>260</v>
      </c>
      <c r="J271" s="60" t="s">
        <v>5335</v>
      </c>
      <c r="K271" s="583"/>
      <c r="L271" s="584"/>
    </row>
    <row r="272" spans="1:12" s="23" customFormat="1" ht="13">
      <c r="A272" s="224">
        <v>409084597</v>
      </c>
      <c r="B272" s="224"/>
      <c r="C272" s="224"/>
      <c r="D272" s="225" t="s">
        <v>4555</v>
      </c>
      <c r="E272" s="226"/>
      <c r="F272" s="226"/>
      <c r="G272" s="585">
        <v>630</v>
      </c>
      <c r="H272" s="227">
        <v>0.6</v>
      </c>
      <c r="I272" s="228">
        <v>252</v>
      </c>
      <c r="J272" s="2" t="s">
        <v>4790</v>
      </c>
      <c r="K272" s="583"/>
      <c r="L272" s="584"/>
    </row>
    <row r="273" spans="1:12" s="23" customFormat="1" ht="13">
      <c r="A273" s="224">
        <v>10042202</v>
      </c>
      <c r="B273" s="224"/>
      <c r="C273" s="224"/>
      <c r="D273" s="225" t="s">
        <v>1547</v>
      </c>
      <c r="E273" s="226"/>
      <c r="F273" s="226"/>
      <c r="G273" s="585">
        <v>4725</v>
      </c>
      <c r="H273" s="227">
        <v>0.6</v>
      </c>
      <c r="I273" s="228">
        <v>1890</v>
      </c>
      <c r="J273" s="2" t="s">
        <v>5340</v>
      </c>
      <c r="K273" s="583"/>
      <c r="L273" s="584"/>
    </row>
    <row r="274" spans="1:12" s="23" customFormat="1" ht="13">
      <c r="A274" s="224">
        <v>10042194</v>
      </c>
      <c r="B274" s="224"/>
      <c r="C274" s="224"/>
      <c r="D274" s="225" t="s">
        <v>1764</v>
      </c>
      <c r="E274" s="226"/>
      <c r="F274" s="226"/>
      <c r="G274" s="585">
        <v>4725</v>
      </c>
      <c r="H274" s="227">
        <v>0.6</v>
      </c>
      <c r="I274" s="228">
        <v>1890</v>
      </c>
      <c r="J274" s="2" t="s">
        <v>5340</v>
      </c>
      <c r="K274" s="583"/>
      <c r="L274" s="584"/>
    </row>
    <row r="275" spans="1:12" s="23" customFormat="1" ht="13">
      <c r="A275" s="224" t="s">
        <v>1772</v>
      </c>
      <c r="B275" s="224"/>
      <c r="C275" s="224"/>
      <c r="D275" s="225" t="s">
        <v>1773</v>
      </c>
      <c r="E275" s="226"/>
      <c r="F275" s="226"/>
      <c r="G275" s="585">
        <v>9375</v>
      </c>
      <c r="H275" s="227">
        <v>0.6</v>
      </c>
      <c r="I275" s="228">
        <v>3750</v>
      </c>
      <c r="J275" s="60" t="s">
        <v>5128</v>
      </c>
      <c r="K275" s="583"/>
      <c r="L275" s="584"/>
    </row>
    <row r="276" spans="1:12" s="23" customFormat="1" ht="13">
      <c r="A276" s="224">
        <v>10042195</v>
      </c>
      <c r="B276" s="224"/>
      <c r="C276" s="224"/>
      <c r="D276" s="225" t="s">
        <v>4556</v>
      </c>
      <c r="E276" s="226"/>
      <c r="F276" s="226"/>
      <c r="G276" s="585">
        <v>6724.97</v>
      </c>
      <c r="H276" s="227">
        <v>0.6</v>
      </c>
      <c r="I276" s="228">
        <v>2689.9880000000003</v>
      </c>
      <c r="J276" s="2" t="s">
        <v>5340</v>
      </c>
      <c r="K276" s="583"/>
      <c r="L276" s="584"/>
    </row>
    <row r="277" spans="1:12" s="23" customFormat="1" ht="13">
      <c r="A277" s="224">
        <v>10042196</v>
      </c>
      <c r="B277" s="224"/>
      <c r="C277" s="224"/>
      <c r="D277" s="225" t="s">
        <v>1749</v>
      </c>
      <c r="E277" s="226"/>
      <c r="F277" s="226"/>
      <c r="G277" s="585">
        <v>7224.98</v>
      </c>
      <c r="H277" s="227">
        <v>0.6</v>
      </c>
      <c r="I277" s="228">
        <v>2889.9920000000002</v>
      </c>
      <c r="J277" s="2" t="s">
        <v>5340</v>
      </c>
      <c r="K277" s="583"/>
      <c r="L277" s="584"/>
    </row>
    <row r="278" spans="1:12" s="23" customFormat="1" ht="13">
      <c r="A278" s="224">
        <v>10042204</v>
      </c>
      <c r="B278" s="224"/>
      <c r="C278" s="224"/>
      <c r="D278" s="225" t="s">
        <v>4557</v>
      </c>
      <c r="E278" s="226"/>
      <c r="F278" s="226"/>
      <c r="G278" s="585">
        <v>6724.97</v>
      </c>
      <c r="H278" s="227">
        <v>0.6</v>
      </c>
      <c r="I278" s="228">
        <v>2689.9880000000003</v>
      </c>
      <c r="J278" s="2" t="s">
        <v>5340</v>
      </c>
      <c r="K278" s="583"/>
      <c r="L278" s="584"/>
    </row>
    <row r="279" spans="1:12" s="23" customFormat="1" ht="13">
      <c r="A279" s="224">
        <v>409113388</v>
      </c>
      <c r="B279" s="224"/>
      <c r="C279" s="224"/>
      <c r="D279" s="225" t="s">
        <v>4558</v>
      </c>
      <c r="E279" s="226"/>
      <c r="F279" s="226"/>
      <c r="G279" s="585">
        <v>9500</v>
      </c>
      <c r="H279" s="227">
        <v>0.6</v>
      </c>
      <c r="I279" s="228">
        <v>3800</v>
      </c>
      <c r="J279" s="60" t="s">
        <v>5128</v>
      </c>
      <c r="K279" s="583"/>
      <c r="L279" s="584"/>
    </row>
    <row r="280" spans="1:12" s="23" customFormat="1" ht="13">
      <c r="A280" s="224" t="s">
        <v>907</v>
      </c>
      <c r="B280" s="224"/>
      <c r="C280" s="224"/>
      <c r="D280" s="225" t="s">
        <v>908</v>
      </c>
      <c r="E280" s="226"/>
      <c r="F280" s="226"/>
      <c r="G280" s="585">
        <v>33.950000000000003</v>
      </c>
      <c r="H280" s="227">
        <v>0.6</v>
      </c>
      <c r="I280" s="228">
        <v>13.580000000000002</v>
      </c>
      <c r="J280" s="2" t="s">
        <v>5340</v>
      </c>
      <c r="K280" s="583"/>
      <c r="L280" s="584"/>
    </row>
    <row r="281" spans="1:12" s="23" customFormat="1" ht="13">
      <c r="A281" s="224" t="s">
        <v>909</v>
      </c>
      <c r="B281" s="224"/>
      <c r="C281" s="224"/>
      <c r="D281" s="225" t="s">
        <v>910</v>
      </c>
      <c r="E281" s="226"/>
      <c r="F281" s="226"/>
      <c r="G281" s="585">
        <v>37.03</v>
      </c>
      <c r="H281" s="227">
        <v>0.6</v>
      </c>
      <c r="I281" s="228">
        <v>14.812000000000001</v>
      </c>
      <c r="J281" s="2" t="s">
        <v>5340</v>
      </c>
      <c r="K281" s="583"/>
      <c r="L281" s="584"/>
    </row>
    <row r="282" spans="1:12" s="23" customFormat="1" ht="13">
      <c r="A282" s="224" t="s">
        <v>925</v>
      </c>
      <c r="B282" s="224"/>
      <c r="C282" s="224"/>
      <c r="D282" s="225" t="s">
        <v>926</v>
      </c>
      <c r="E282" s="226"/>
      <c r="F282" s="226"/>
      <c r="G282" s="585">
        <v>26.74</v>
      </c>
      <c r="H282" s="227">
        <v>0.6</v>
      </c>
      <c r="I282" s="228">
        <v>10.696</v>
      </c>
      <c r="J282" s="2" t="s">
        <v>5340</v>
      </c>
      <c r="K282" s="583"/>
      <c r="L282" s="584"/>
    </row>
    <row r="283" spans="1:12" s="23" customFormat="1" ht="13">
      <c r="A283" s="224" t="s">
        <v>927</v>
      </c>
      <c r="B283" s="224"/>
      <c r="C283" s="224"/>
      <c r="D283" s="225" t="s">
        <v>928</v>
      </c>
      <c r="E283" s="226"/>
      <c r="F283" s="226"/>
      <c r="G283" s="585">
        <v>32.479999999999997</v>
      </c>
      <c r="H283" s="227">
        <v>0.6</v>
      </c>
      <c r="I283" s="228">
        <v>12.991999999999999</v>
      </c>
      <c r="J283" s="2" t="s">
        <v>5340</v>
      </c>
      <c r="K283" s="583"/>
      <c r="L283" s="584"/>
    </row>
    <row r="284" spans="1:12" s="23" customFormat="1" ht="13">
      <c r="A284" s="224" t="s">
        <v>3302</v>
      </c>
      <c r="B284" s="224"/>
      <c r="C284" s="224"/>
      <c r="D284" s="225" t="s">
        <v>944</v>
      </c>
      <c r="E284" s="226"/>
      <c r="F284" s="226"/>
      <c r="G284" s="585">
        <v>31.22</v>
      </c>
      <c r="H284" s="227">
        <v>0.6</v>
      </c>
      <c r="I284" s="228">
        <v>12.488</v>
      </c>
      <c r="J284" s="2" t="s">
        <v>5340</v>
      </c>
      <c r="K284" s="583"/>
      <c r="L284" s="584"/>
    </row>
    <row r="285" spans="1:12" s="23" customFormat="1" ht="13">
      <c r="A285" s="224" t="s">
        <v>4062</v>
      </c>
      <c r="B285" s="224"/>
      <c r="C285" s="224"/>
      <c r="D285" s="225" t="s">
        <v>957</v>
      </c>
      <c r="E285" s="226"/>
      <c r="F285" s="226"/>
      <c r="G285" s="585">
        <v>19.88</v>
      </c>
      <c r="H285" s="227">
        <v>0.6</v>
      </c>
      <c r="I285" s="228">
        <v>7.952</v>
      </c>
      <c r="J285" s="2" t="s">
        <v>5340</v>
      </c>
      <c r="K285" s="583"/>
      <c r="L285" s="584"/>
    </row>
    <row r="286" spans="1:12" s="23" customFormat="1" ht="13">
      <c r="A286" s="224" t="s">
        <v>958</v>
      </c>
      <c r="B286" s="224"/>
      <c r="C286" s="224"/>
      <c r="D286" s="225" t="s">
        <v>959</v>
      </c>
      <c r="E286" s="226"/>
      <c r="F286" s="226"/>
      <c r="G286" s="585">
        <v>23.17</v>
      </c>
      <c r="H286" s="227">
        <v>0.6</v>
      </c>
      <c r="I286" s="228">
        <v>9.2680000000000007</v>
      </c>
      <c r="J286" s="2" t="s">
        <v>5340</v>
      </c>
      <c r="K286" s="583"/>
      <c r="L286" s="584"/>
    </row>
    <row r="287" spans="1:12" s="23" customFormat="1" ht="13">
      <c r="A287" s="224">
        <v>15347601</v>
      </c>
      <c r="B287" s="224"/>
      <c r="C287" s="224"/>
      <c r="D287" s="225" t="s">
        <v>2827</v>
      </c>
      <c r="E287" s="226"/>
      <c r="F287" s="226"/>
      <c r="G287" s="585">
        <v>205.48</v>
      </c>
      <c r="H287" s="227">
        <v>0.6</v>
      </c>
      <c r="I287" s="228">
        <v>82.192000000000007</v>
      </c>
      <c r="J287" s="2" t="s">
        <v>4790</v>
      </c>
      <c r="K287" s="583"/>
      <c r="L287" s="584"/>
    </row>
    <row r="288" spans="1:12" s="23" customFormat="1" ht="13">
      <c r="A288" s="224" t="s">
        <v>2828</v>
      </c>
      <c r="B288" s="224"/>
      <c r="C288" s="224"/>
      <c r="D288" s="225" t="s">
        <v>2829</v>
      </c>
      <c r="E288" s="226"/>
      <c r="F288" s="226"/>
      <c r="G288" s="585">
        <v>56.9</v>
      </c>
      <c r="H288" s="227">
        <v>0.6</v>
      </c>
      <c r="I288" s="228">
        <v>22.76</v>
      </c>
      <c r="J288" s="60" t="s">
        <v>5128</v>
      </c>
      <c r="K288" s="583"/>
      <c r="L288" s="584"/>
    </row>
    <row r="289" spans="1:12" s="23" customFormat="1" ht="13">
      <c r="A289" s="224" t="s">
        <v>2832</v>
      </c>
      <c r="B289" s="224"/>
      <c r="C289" s="224"/>
      <c r="D289" s="225" t="s">
        <v>2833</v>
      </c>
      <c r="E289" s="226"/>
      <c r="F289" s="226"/>
      <c r="G289" s="585">
        <v>70</v>
      </c>
      <c r="H289" s="227">
        <v>0.6</v>
      </c>
      <c r="I289" s="228">
        <v>28</v>
      </c>
      <c r="J289" s="2" t="s">
        <v>5340</v>
      </c>
      <c r="K289" s="583"/>
      <c r="L289" s="584"/>
    </row>
    <row r="290" spans="1:12" s="23" customFormat="1" ht="13">
      <c r="A290" s="224" t="s">
        <v>3301</v>
      </c>
      <c r="B290" s="224"/>
      <c r="C290" s="224"/>
      <c r="D290" s="229" t="s">
        <v>4214</v>
      </c>
      <c r="E290" s="230"/>
      <c r="F290" s="230"/>
      <c r="G290" s="587">
        <v>72.87</v>
      </c>
      <c r="H290" s="227">
        <v>0.6</v>
      </c>
      <c r="I290" s="228">
        <v>29.148000000000003</v>
      </c>
      <c r="J290" s="2" t="s">
        <v>5340</v>
      </c>
      <c r="K290" s="583"/>
      <c r="L290" s="584"/>
    </row>
    <row r="291" spans="1:12" s="23" customFormat="1" ht="13">
      <c r="A291" s="224">
        <v>15347702</v>
      </c>
      <c r="B291" s="224"/>
      <c r="C291" s="224"/>
      <c r="D291" s="229" t="s">
        <v>4216</v>
      </c>
      <c r="E291" s="230"/>
      <c r="F291" s="230"/>
      <c r="G291" s="587">
        <v>205.48</v>
      </c>
      <c r="H291" s="227">
        <v>0.6</v>
      </c>
      <c r="I291" s="228">
        <v>82.192000000000007</v>
      </c>
      <c r="J291" s="2" t="s">
        <v>4790</v>
      </c>
      <c r="K291" s="583"/>
      <c r="L291" s="584"/>
    </row>
    <row r="292" spans="1:12" s="23" customFormat="1" ht="13">
      <c r="A292" s="224" t="s">
        <v>3319</v>
      </c>
      <c r="B292" s="224"/>
      <c r="C292" s="224"/>
      <c r="D292" s="229" t="s">
        <v>4561</v>
      </c>
      <c r="E292" s="230"/>
      <c r="F292" s="230"/>
      <c r="G292" s="587">
        <v>63.5</v>
      </c>
      <c r="H292" s="227">
        <v>0.6</v>
      </c>
      <c r="I292" s="228">
        <v>25.400000000000002</v>
      </c>
      <c r="J292" s="60" t="s">
        <v>5128</v>
      </c>
      <c r="K292" s="583"/>
      <c r="L292" s="584"/>
    </row>
    <row r="293" spans="1:12" s="23" customFormat="1" ht="13">
      <c r="A293" s="224" t="s">
        <v>3323</v>
      </c>
      <c r="B293" s="224"/>
      <c r="C293" s="224"/>
      <c r="D293" s="229" t="s">
        <v>3324</v>
      </c>
      <c r="E293" s="230"/>
      <c r="F293" s="230"/>
      <c r="G293" s="587">
        <v>958.75</v>
      </c>
      <c r="H293" s="227">
        <v>0.6</v>
      </c>
      <c r="I293" s="228">
        <v>383.5</v>
      </c>
      <c r="J293" s="60" t="s">
        <v>5128</v>
      </c>
      <c r="K293" s="583"/>
      <c r="L293" s="584"/>
    </row>
    <row r="294" spans="1:12" s="23" customFormat="1" ht="13">
      <c r="A294" s="224">
        <v>10037376</v>
      </c>
      <c r="B294" s="224"/>
      <c r="C294" s="224"/>
      <c r="D294" s="229" t="s">
        <v>4564</v>
      </c>
      <c r="E294" s="230"/>
      <c r="F294" s="230"/>
      <c r="G294" s="587">
        <v>969.99</v>
      </c>
      <c r="H294" s="227">
        <v>0.6</v>
      </c>
      <c r="I294" s="228">
        <v>387.99600000000004</v>
      </c>
      <c r="J294" s="2" t="s">
        <v>5340</v>
      </c>
      <c r="K294" s="583"/>
      <c r="L294" s="584"/>
    </row>
    <row r="295" spans="1:12" s="23" customFormat="1" ht="13">
      <c r="A295" s="224" t="s">
        <v>283</v>
      </c>
      <c r="B295" s="224"/>
      <c r="C295" s="224"/>
      <c r="D295" s="225" t="s">
        <v>990</v>
      </c>
      <c r="E295" s="226"/>
      <c r="F295" s="226"/>
      <c r="G295" s="585">
        <v>85.45</v>
      </c>
      <c r="H295" s="227">
        <v>0.6</v>
      </c>
      <c r="I295" s="228">
        <v>34.18</v>
      </c>
      <c r="J295" s="2" t="s">
        <v>5340</v>
      </c>
      <c r="K295" s="583"/>
      <c r="L295" s="584"/>
    </row>
    <row r="296" spans="1:12" s="23" customFormat="1" ht="13">
      <c r="A296" s="224" t="s">
        <v>287</v>
      </c>
      <c r="B296" s="224"/>
      <c r="C296" s="224"/>
      <c r="D296" s="225" t="s">
        <v>991</v>
      </c>
      <c r="E296" s="226"/>
      <c r="F296" s="226"/>
      <c r="G296" s="585">
        <v>70.5</v>
      </c>
      <c r="H296" s="227">
        <v>0.6</v>
      </c>
      <c r="I296" s="228">
        <v>28.200000000000003</v>
      </c>
      <c r="J296" s="2" t="s">
        <v>5340</v>
      </c>
      <c r="K296" s="583"/>
      <c r="L296" s="584"/>
    </row>
    <row r="297" spans="1:12" s="23" customFormat="1" ht="13">
      <c r="A297" s="224" t="s">
        <v>1768</v>
      </c>
      <c r="B297" s="224"/>
      <c r="C297" s="224"/>
      <c r="D297" s="225" t="s">
        <v>1769</v>
      </c>
      <c r="E297" s="226"/>
      <c r="F297" s="226"/>
      <c r="G297" s="585">
        <v>750</v>
      </c>
      <c r="H297" s="227">
        <v>0.6</v>
      </c>
      <c r="I297" s="228">
        <v>300</v>
      </c>
      <c r="J297" s="2" t="s">
        <v>5340</v>
      </c>
      <c r="K297" s="583"/>
      <c r="L297" s="584"/>
    </row>
    <row r="298" spans="1:12" s="23" customFormat="1" ht="13">
      <c r="A298" s="224" t="s">
        <v>1770</v>
      </c>
      <c r="B298" s="224"/>
      <c r="C298" s="224"/>
      <c r="D298" s="225" t="s">
        <v>1771</v>
      </c>
      <c r="E298" s="226"/>
      <c r="F298" s="226"/>
      <c r="G298" s="585">
        <v>3036</v>
      </c>
      <c r="H298" s="227">
        <v>0.6</v>
      </c>
      <c r="I298" s="228">
        <v>1214.4000000000001</v>
      </c>
      <c r="J298" s="2" t="s">
        <v>5340</v>
      </c>
      <c r="K298" s="583"/>
      <c r="L298" s="584"/>
    </row>
    <row r="299" spans="1:12" s="23" customFormat="1" ht="13">
      <c r="A299" s="224" t="s">
        <v>1010</v>
      </c>
      <c r="B299" s="224"/>
      <c r="C299" s="224"/>
      <c r="D299" s="225" t="s">
        <v>1011</v>
      </c>
      <c r="E299" s="226"/>
      <c r="F299" s="226"/>
      <c r="G299" s="585">
        <v>85</v>
      </c>
      <c r="H299" s="227">
        <v>0.6</v>
      </c>
      <c r="I299" s="228">
        <v>34</v>
      </c>
      <c r="J299" s="2" t="s">
        <v>5340</v>
      </c>
      <c r="K299" s="583"/>
      <c r="L299" s="584"/>
    </row>
    <row r="301" spans="1:12" s="205" customFormat="1" ht="13">
      <c r="A301" s="206"/>
      <c r="B301" s="207" t="s">
        <v>1482</v>
      </c>
      <c r="C301" s="206"/>
      <c r="D301" s="206"/>
      <c r="E301" s="206"/>
      <c r="F301" s="206"/>
      <c r="G301" s="206"/>
      <c r="H301" s="2" t="s">
        <v>4790</v>
      </c>
    </row>
    <row r="302" spans="1:12" s="205" customFormat="1" ht="13">
      <c r="A302" s="204" t="s">
        <v>1483</v>
      </c>
      <c r="B302" s="204"/>
      <c r="C302" s="204" t="s">
        <v>1484</v>
      </c>
      <c r="D302" s="204" t="s">
        <v>4329</v>
      </c>
      <c r="E302" s="582">
        <v>7865.7142857142862</v>
      </c>
      <c r="F302" s="588">
        <v>0.65</v>
      </c>
      <c r="G302" s="179">
        <v>2753</v>
      </c>
      <c r="H302" s="2" t="s">
        <v>4790</v>
      </c>
    </row>
    <row r="303" spans="1:12" s="205" customFormat="1" ht="13">
      <c r="A303" s="204" t="s">
        <v>1485</v>
      </c>
      <c r="B303" s="204"/>
      <c r="C303" s="204" t="s">
        <v>1486</v>
      </c>
      <c r="D303" s="204" t="s">
        <v>4330</v>
      </c>
      <c r="E303" s="582">
        <v>7865.7142857142862</v>
      </c>
      <c r="F303" s="588">
        <v>0.65</v>
      </c>
      <c r="G303" s="179">
        <v>2753</v>
      </c>
      <c r="H303" s="2" t="s">
        <v>4790</v>
      </c>
    </row>
    <row r="304" spans="1:12" s="205" customFormat="1" ht="13">
      <c r="A304" s="204" t="s">
        <v>1487</v>
      </c>
      <c r="B304" s="204"/>
      <c r="C304" s="204" t="s">
        <v>1488</v>
      </c>
      <c r="D304" s="204" t="s">
        <v>4331</v>
      </c>
      <c r="E304" s="582">
        <v>6293.7142857142862</v>
      </c>
      <c r="F304" s="588">
        <v>0.65</v>
      </c>
      <c r="G304" s="179">
        <v>2202.8000000000002</v>
      </c>
      <c r="H304" s="2" t="s">
        <v>4790</v>
      </c>
    </row>
    <row r="305" spans="1:12" s="205" customFormat="1" ht="13">
      <c r="A305" s="204" t="s">
        <v>1489</v>
      </c>
      <c r="B305" s="204"/>
      <c r="C305" s="204" t="s">
        <v>1490</v>
      </c>
      <c r="D305" s="204" t="s">
        <v>4332</v>
      </c>
      <c r="E305" s="582">
        <v>7865.7142857142862</v>
      </c>
      <c r="F305" s="588">
        <v>0.65</v>
      </c>
      <c r="G305" s="179">
        <v>2753</v>
      </c>
      <c r="H305" s="2" t="s">
        <v>4790</v>
      </c>
    </row>
    <row r="306" spans="1:12" s="205" customFormat="1" ht="13">
      <c r="A306" s="204" t="s">
        <v>1491</v>
      </c>
      <c r="B306" s="204"/>
      <c r="C306" s="204" t="s">
        <v>1492</v>
      </c>
      <c r="D306" s="204" t="s">
        <v>4333</v>
      </c>
      <c r="E306" s="582">
        <v>11428.571428571429</v>
      </c>
      <c r="F306" s="588">
        <v>0.65</v>
      </c>
      <c r="G306" s="179">
        <v>4000</v>
      </c>
      <c r="H306" s="2" t="s">
        <v>4790</v>
      </c>
    </row>
    <row r="307" spans="1:12" s="205" customFormat="1" ht="13">
      <c r="A307" s="204" t="s">
        <v>1493</v>
      </c>
      <c r="B307" s="204"/>
      <c r="C307" s="204" t="s">
        <v>1494</v>
      </c>
      <c r="D307" s="204" t="s">
        <v>1651</v>
      </c>
      <c r="E307" s="582">
        <v>142.85714285714286</v>
      </c>
      <c r="F307" s="588">
        <v>0.65</v>
      </c>
      <c r="G307" s="179">
        <v>50</v>
      </c>
      <c r="H307" s="2" t="s">
        <v>4790</v>
      </c>
    </row>
    <row r="308" spans="1:12" s="205" customFormat="1" ht="13">
      <c r="A308" s="204" t="s">
        <v>1495</v>
      </c>
      <c r="B308" s="204"/>
      <c r="C308" s="204" t="s">
        <v>1496</v>
      </c>
      <c r="D308" s="204" t="s">
        <v>1651</v>
      </c>
      <c r="E308" s="582">
        <v>285.71428571428572</v>
      </c>
      <c r="F308" s="588">
        <v>0.65</v>
      </c>
      <c r="G308" s="179">
        <v>100</v>
      </c>
      <c r="H308" s="2" t="s">
        <v>4790</v>
      </c>
    </row>
    <row r="309" spans="1:12" s="205" customFormat="1" ht="13">
      <c r="A309" s="204" t="s">
        <v>1497</v>
      </c>
      <c r="B309" s="204"/>
      <c r="C309" s="204" t="s">
        <v>1498</v>
      </c>
      <c r="D309" s="204" t="s">
        <v>1498</v>
      </c>
      <c r="E309" s="582">
        <v>4085.7142857142858</v>
      </c>
      <c r="F309" s="588">
        <v>0.65</v>
      </c>
      <c r="G309" s="179">
        <v>1430</v>
      </c>
      <c r="H309" s="2" t="s">
        <v>4790</v>
      </c>
    </row>
    <row r="310" spans="1:12" s="205" customFormat="1" ht="13">
      <c r="A310" s="204" t="s">
        <v>1509</v>
      </c>
      <c r="B310" s="204"/>
      <c r="C310" s="204" t="s">
        <v>1494</v>
      </c>
      <c r="D310" s="204" t="s">
        <v>1651</v>
      </c>
      <c r="E310" s="582">
        <v>142.85714285714286</v>
      </c>
      <c r="F310" s="588">
        <v>0.65</v>
      </c>
      <c r="G310" s="179">
        <v>50</v>
      </c>
      <c r="H310" s="2" t="s">
        <v>4790</v>
      </c>
    </row>
    <row r="311" spans="1:12" s="205" customFormat="1" ht="13">
      <c r="A311" s="204" t="s">
        <v>1510</v>
      </c>
      <c r="B311" s="204"/>
      <c r="C311" s="204" t="s">
        <v>1496</v>
      </c>
      <c r="D311" s="204" t="s">
        <v>1651</v>
      </c>
      <c r="E311" s="582">
        <v>285.71428571428572</v>
      </c>
      <c r="F311" s="588">
        <v>0.65</v>
      </c>
      <c r="G311" s="179">
        <v>100</v>
      </c>
      <c r="H311" s="2" t="s">
        <v>4790</v>
      </c>
    </row>
    <row r="313" spans="1:12" s="55" customFormat="1" ht="29.25" customHeight="1">
      <c r="A313" s="221" t="s">
        <v>3730</v>
      </c>
      <c r="B313" s="213" t="s">
        <v>4133</v>
      </c>
      <c r="C313" s="213" t="s">
        <v>4131</v>
      </c>
      <c r="D313" s="214" t="s">
        <v>3731</v>
      </c>
      <c r="E313" s="215">
        <v>1</v>
      </c>
      <c r="F313" s="215">
        <v>0</v>
      </c>
      <c r="G313" s="589">
        <v>1964.7</v>
      </c>
      <c r="H313" s="216">
        <v>0.6</v>
      </c>
      <c r="I313" s="217">
        <v>785.88000000000011</v>
      </c>
      <c r="J313" s="2" t="s">
        <v>5340</v>
      </c>
      <c r="K313" s="590"/>
      <c r="L313" s="591"/>
    </row>
    <row r="314" spans="1:12" s="55" customFormat="1" ht="29.25" customHeight="1">
      <c r="A314" s="208" t="s">
        <v>3944</v>
      </c>
      <c r="B314" s="208" t="s">
        <v>4082</v>
      </c>
      <c r="C314" s="208" t="s">
        <v>4080</v>
      </c>
      <c r="D314" s="209" t="s">
        <v>3945</v>
      </c>
      <c r="E314" s="210">
        <v>3</v>
      </c>
      <c r="F314" s="210">
        <v>0</v>
      </c>
      <c r="G314" s="592">
        <v>6500</v>
      </c>
      <c r="H314" s="211">
        <v>0.6</v>
      </c>
      <c r="I314" s="212">
        <v>2600</v>
      </c>
      <c r="J314" s="2" t="s">
        <v>5340</v>
      </c>
      <c r="K314" s="590"/>
      <c r="L314" s="591"/>
    </row>
    <row r="315" spans="1:12" s="202" customFormat="1" ht="29.25" customHeight="1">
      <c r="A315" s="196" t="s">
        <v>4071</v>
      </c>
      <c r="B315" s="196" t="s">
        <v>4088</v>
      </c>
      <c r="C315" s="196" t="s">
        <v>4080</v>
      </c>
      <c r="D315" s="197" t="s">
        <v>4072</v>
      </c>
      <c r="E315" s="198">
        <v>6</v>
      </c>
      <c r="F315" s="198">
        <v>1</v>
      </c>
      <c r="G315" s="582">
        <v>13481.9</v>
      </c>
      <c r="H315" s="199">
        <v>0.6</v>
      </c>
      <c r="I315" s="200">
        <v>5392.76</v>
      </c>
      <c r="J315" s="203" t="s">
        <v>4790</v>
      </c>
      <c r="K315" s="593"/>
      <c r="L315" s="594"/>
    </row>
    <row r="316" spans="1:12" s="202" customFormat="1" ht="29.25" customHeight="1">
      <c r="A316" s="196" t="s">
        <v>3315</v>
      </c>
      <c r="B316" s="196" t="s">
        <v>4100</v>
      </c>
      <c r="C316" s="196" t="s">
        <v>4099</v>
      </c>
      <c r="D316" s="197" t="s">
        <v>3316</v>
      </c>
      <c r="E316" s="198">
        <v>3</v>
      </c>
      <c r="F316" s="198">
        <v>0</v>
      </c>
      <c r="G316" s="582">
        <v>2750</v>
      </c>
      <c r="H316" s="199">
        <v>0.6</v>
      </c>
      <c r="I316" s="200">
        <v>1100</v>
      </c>
      <c r="J316" s="203" t="s">
        <v>4790</v>
      </c>
      <c r="K316" s="593"/>
      <c r="L316" s="594"/>
    </row>
    <row r="317" spans="1:12" s="55" customFormat="1">
      <c r="A317" s="196" t="s">
        <v>2837</v>
      </c>
      <c r="B317" s="196"/>
      <c r="C317" s="196"/>
      <c r="D317" s="197" t="s">
        <v>2845</v>
      </c>
      <c r="E317" s="198"/>
      <c r="F317" s="198"/>
      <c r="G317" s="582">
        <v>20.2</v>
      </c>
      <c r="H317" s="199">
        <v>0.6</v>
      </c>
      <c r="I317" s="200">
        <v>8.08</v>
      </c>
      <c r="J317" s="203" t="s">
        <v>4790</v>
      </c>
      <c r="K317" s="590"/>
      <c r="L317" s="591"/>
    </row>
    <row r="318" spans="1:12" s="55" customFormat="1">
      <c r="A318" s="196" t="s">
        <v>2838</v>
      </c>
      <c r="B318" s="196"/>
      <c r="C318" s="196"/>
      <c r="D318" s="197" t="s">
        <v>2846</v>
      </c>
      <c r="E318" s="198"/>
      <c r="F318" s="198"/>
      <c r="G318" s="582">
        <v>554.4</v>
      </c>
      <c r="H318" s="199">
        <v>0.6</v>
      </c>
      <c r="I318" s="200">
        <v>221.76</v>
      </c>
      <c r="J318" s="203" t="s">
        <v>4790</v>
      </c>
      <c r="K318" s="590"/>
      <c r="L318" s="591"/>
    </row>
    <row r="319" spans="1:12" s="55" customFormat="1">
      <c r="A319" s="220">
        <v>409073269</v>
      </c>
      <c r="B319" s="196" t="s">
        <v>1448</v>
      </c>
      <c r="C319" s="196"/>
      <c r="D319" s="197" t="s">
        <v>1443</v>
      </c>
      <c r="E319" s="198"/>
      <c r="F319" s="198"/>
      <c r="G319" s="582">
        <v>143.77000000000001</v>
      </c>
      <c r="H319" s="199">
        <v>0.6</v>
      </c>
      <c r="I319" s="200">
        <v>57.50800000000001</v>
      </c>
      <c r="J319" s="21" t="s">
        <v>5159</v>
      </c>
      <c r="K319" s="590"/>
      <c r="L319" s="591"/>
    </row>
    <row r="320" spans="1:12" s="55" customFormat="1" ht="13">
      <c r="A320" s="221">
        <v>409093101</v>
      </c>
      <c r="B320" s="213" t="s">
        <v>1458</v>
      </c>
      <c r="C320" s="213"/>
      <c r="D320" s="214" t="s">
        <v>1452</v>
      </c>
      <c r="E320" s="215"/>
      <c r="F320" s="215"/>
      <c r="G320" s="589">
        <v>652.82000000000005</v>
      </c>
      <c r="H320" s="216">
        <v>0.6</v>
      </c>
      <c r="I320" s="217">
        <v>261.12800000000004</v>
      </c>
      <c r="J320" s="2" t="s">
        <v>5340</v>
      </c>
      <c r="K320" s="590"/>
      <c r="L320" s="591"/>
    </row>
    <row r="321" spans="1:12" ht="13">
      <c r="A321" s="221" t="s">
        <v>1464</v>
      </c>
      <c r="B321" s="213" t="s">
        <v>1465</v>
      </c>
      <c r="C321" s="213"/>
      <c r="D321" s="214" t="s">
        <v>1463</v>
      </c>
      <c r="E321" s="215"/>
      <c r="F321" s="215"/>
      <c r="G321" s="589">
        <v>24.3</v>
      </c>
      <c r="H321" s="216">
        <v>0.6</v>
      </c>
      <c r="I321" s="217">
        <v>9.7200000000000006</v>
      </c>
      <c r="J321" s="2" t="s">
        <v>5340</v>
      </c>
      <c r="K321" s="590"/>
      <c r="L321" s="591"/>
    </row>
    <row r="322" spans="1:12" ht="15" customHeight="1">
      <c r="A322" s="221" t="s">
        <v>3348</v>
      </c>
      <c r="B322" s="213"/>
      <c r="C322" s="213"/>
      <c r="D322" s="214" t="s">
        <v>4213</v>
      </c>
      <c r="E322" s="215"/>
      <c r="F322" s="215"/>
      <c r="G322" s="589">
        <v>157.65</v>
      </c>
      <c r="H322" s="216">
        <v>0.6</v>
      </c>
      <c r="I322" s="217">
        <v>63.06</v>
      </c>
      <c r="J322" s="2" t="s">
        <v>5340</v>
      </c>
      <c r="K322" s="590"/>
      <c r="L322" s="591"/>
    </row>
    <row r="323" spans="1:12" ht="15" customHeight="1">
      <c r="A323" s="196">
        <v>409073251</v>
      </c>
      <c r="B323" s="196"/>
      <c r="C323" s="196"/>
      <c r="D323" s="197" t="s">
        <v>1760</v>
      </c>
      <c r="E323" s="198"/>
      <c r="F323" s="198"/>
      <c r="G323" s="582">
        <v>143.77000000000001</v>
      </c>
      <c r="H323" s="199">
        <v>0.6</v>
      </c>
      <c r="I323" s="200">
        <v>57.50800000000001</v>
      </c>
      <c r="J323" s="21" t="s">
        <v>5159</v>
      </c>
      <c r="K323" s="590"/>
      <c r="L323" s="591"/>
    </row>
    <row r="325" spans="1:12" ht="13">
      <c r="A325" s="182" t="s">
        <v>4688</v>
      </c>
      <c r="B325" s="183" t="s">
        <v>5160</v>
      </c>
      <c r="C325" s="174" t="s">
        <v>2770</v>
      </c>
      <c r="D325" s="182" t="s">
        <v>5161</v>
      </c>
      <c r="E325" s="231">
        <v>2</v>
      </c>
      <c r="F325" s="231">
        <v>0</v>
      </c>
      <c r="G325" s="177" t="s">
        <v>2619</v>
      </c>
      <c r="H325" s="578">
        <v>2250</v>
      </c>
      <c r="I325" s="233">
        <v>0.6</v>
      </c>
      <c r="J325" s="179">
        <v>900</v>
      </c>
      <c r="K325" s="2" t="s">
        <v>5536</v>
      </c>
    </row>
    <row r="326" spans="1:12" ht="13">
      <c r="A326" s="182" t="s">
        <v>4689</v>
      </c>
      <c r="B326" s="183" t="s">
        <v>5162</v>
      </c>
      <c r="C326" s="174" t="s">
        <v>2770</v>
      </c>
      <c r="D326" s="182" t="s">
        <v>5163</v>
      </c>
      <c r="E326" s="231">
        <v>2</v>
      </c>
      <c r="F326" s="231">
        <v>0</v>
      </c>
      <c r="G326" s="177" t="s">
        <v>2622</v>
      </c>
      <c r="H326" s="578">
        <v>1875</v>
      </c>
      <c r="I326" s="233">
        <v>0.6</v>
      </c>
      <c r="J326" s="179">
        <v>750</v>
      </c>
      <c r="K326" s="2" t="s">
        <v>5536</v>
      </c>
    </row>
    <row r="327" spans="1:12" ht="13">
      <c r="A327" s="182">
        <v>10046209</v>
      </c>
      <c r="B327" s="183" t="s">
        <v>2778</v>
      </c>
      <c r="C327" s="174" t="s">
        <v>2770</v>
      </c>
      <c r="D327" s="182" t="s">
        <v>2779</v>
      </c>
      <c r="E327" s="231">
        <v>3</v>
      </c>
      <c r="F327" s="231">
        <v>0</v>
      </c>
      <c r="G327" s="177" t="s">
        <v>2619</v>
      </c>
      <c r="H327" s="578">
        <v>2750</v>
      </c>
      <c r="I327" s="233">
        <v>0.6</v>
      </c>
      <c r="J327" s="179">
        <v>1100</v>
      </c>
      <c r="K327" s="2" t="s">
        <v>5536</v>
      </c>
    </row>
    <row r="328" spans="1:12" ht="13">
      <c r="A328" s="182">
        <v>10046217</v>
      </c>
      <c r="B328" s="183" t="s">
        <v>5164</v>
      </c>
      <c r="C328" s="174" t="s">
        <v>2770</v>
      </c>
      <c r="D328" s="182" t="s">
        <v>2779</v>
      </c>
      <c r="E328" s="231">
        <v>3</v>
      </c>
      <c r="F328" s="231">
        <v>0</v>
      </c>
      <c r="G328" s="177" t="s">
        <v>2619</v>
      </c>
      <c r="H328" s="578">
        <v>2750</v>
      </c>
      <c r="I328" s="233">
        <v>0.6</v>
      </c>
      <c r="J328" s="179">
        <v>1100</v>
      </c>
      <c r="K328" s="2" t="s">
        <v>5536</v>
      </c>
    </row>
    <row r="329" spans="1:12" ht="13">
      <c r="A329" s="182" t="s">
        <v>4670</v>
      </c>
      <c r="B329" s="183" t="s">
        <v>5165</v>
      </c>
      <c r="C329" s="174" t="s">
        <v>2770</v>
      </c>
      <c r="D329" s="182" t="s">
        <v>4671</v>
      </c>
      <c r="E329" s="231">
        <v>3</v>
      </c>
      <c r="F329" s="231">
        <v>0</v>
      </c>
      <c r="G329" s="177" t="s">
        <v>5166</v>
      </c>
      <c r="H329" s="578">
        <v>3304</v>
      </c>
      <c r="I329" s="233">
        <v>0.6</v>
      </c>
      <c r="J329" s="179">
        <v>1321.6000000000001</v>
      </c>
      <c r="K329" s="2" t="s">
        <v>5536</v>
      </c>
    </row>
    <row r="330" spans="1:12" ht="13">
      <c r="A330" s="182">
        <v>10046179</v>
      </c>
      <c r="B330" s="183" t="s">
        <v>2769</v>
      </c>
      <c r="C330" s="174" t="s">
        <v>2770</v>
      </c>
      <c r="D330" s="182" t="s">
        <v>2771</v>
      </c>
      <c r="E330" s="231">
        <v>4</v>
      </c>
      <c r="F330" s="231">
        <v>1</v>
      </c>
      <c r="G330" s="177" t="s">
        <v>2619</v>
      </c>
      <c r="H330" s="578">
        <v>4400</v>
      </c>
      <c r="I330" s="233">
        <v>0.6</v>
      </c>
      <c r="J330" s="179">
        <v>1760</v>
      </c>
      <c r="K330" s="2" t="s">
        <v>5536</v>
      </c>
    </row>
    <row r="331" spans="1:12" ht="13">
      <c r="A331" s="182" t="s">
        <v>4937</v>
      </c>
      <c r="B331" s="183" t="s">
        <v>5167</v>
      </c>
      <c r="C331" s="174" t="s">
        <v>2770</v>
      </c>
      <c r="D331" s="182" t="s">
        <v>2771</v>
      </c>
      <c r="E331" s="231">
        <v>4</v>
      </c>
      <c r="F331" s="231">
        <v>1</v>
      </c>
      <c r="G331" s="177" t="s">
        <v>2619</v>
      </c>
      <c r="H331" s="578">
        <v>3330</v>
      </c>
      <c r="I331" s="233">
        <v>0.6</v>
      </c>
      <c r="J331" s="179">
        <v>1332</v>
      </c>
      <c r="K331" s="2" t="s">
        <v>5536</v>
      </c>
    </row>
    <row r="332" spans="1:12" ht="13">
      <c r="A332" s="182">
        <v>10046187</v>
      </c>
      <c r="B332" s="183" t="s">
        <v>2772</v>
      </c>
      <c r="C332" s="174" t="s">
        <v>2770</v>
      </c>
      <c r="D332" s="182" t="s">
        <v>2773</v>
      </c>
      <c r="E332" s="231">
        <v>4</v>
      </c>
      <c r="F332" s="231">
        <v>1</v>
      </c>
      <c r="G332" s="177" t="s">
        <v>2622</v>
      </c>
      <c r="H332" s="578">
        <v>3955</v>
      </c>
      <c r="I332" s="233">
        <v>0.6</v>
      </c>
      <c r="J332" s="179">
        <v>1582</v>
      </c>
      <c r="K332" s="2" t="s">
        <v>5536</v>
      </c>
    </row>
    <row r="333" spans="1:12" ht="13">
      <c r="A333" s="182">
        <v>10046195</v>
      </c>
      <c r="B333" s="183" t="s">
        <v>2774</v>
      </c>
      <c r="C333" s="174" t="s">
        <v>2770</v>
      </c>
      <c r="D333" s="182" t="s">
        <v>2775</v>
      </c>
      <c r="E333" s="231">
        <v>6</v>
      </c>
      <c r="F333" s="231">
        <v>1</v>
      </c>
      <c r="G333" s="177" t="s">
        <v>2619</v>
      </c>
      <c r="H333" s="578">
        <v>8603</v>
      </c>
      <c r="I333" s="233">
        <v>0.6</v>
      </c>
      <c r="J333" s="179">
        <v>3441.2000000000003</v>
      </c>
      <c r="K333" s="2" t="s">
        <v>5536</v>
      </c>
    </row>
    <row r="334" spans="1:12" ht="13">
      <c r="A334" s="182">
        <v>10046202</v>
      </c>
      <c r="B334" s="183" t="s">
        <v>2776</v>
      </c>
      <c r="C334" s="174" t="s">
        <v>2770</v>
      </c>
      <c r="D334" s="182" t="s">
        <v>2777</v>
      </c>
      <c r="E334" s="231">
        <v>6</v>
      </c>
      <c r="F334" s="231">
        <v>1</v>
      </c>
      <c r="G334" s="177" t="s">
        <v>2622</v>
      </c>
      <c r="H334" s="578">
        <v>8603</v>
      </c>
      <c r="I334" s="233">
        <v>0.6</v>
      </c>
      <c r="J334" s="179">
        <v>3441.2000000000003</v>
      </c>
      <c r="K334" s="2" t="s">
        <v>5536</v>
      </c>
    </row>
    <row r="335" spans="1:12" ht="13">
      <c r="A335" s="182" t="s">
        <v>4635</v>
      </c>
      <c r="B335" s="183" t="s">
        <v>5168</v>
      </c>
      <c r="C335" s="174" t="s">
        <v>2770</v>
      </c>
      <c r="D335" s="182" t="s">
        <v>4636</v>
      </c>
      <c r="E335" s="231">
        <v>6</v>
      </c>
      <c r="F335" s="231"/>
      <c r="G335" s="177" t="s">
        <v>2619</v>
      </c>
      <c r="H335" s="578">
        <v>15000</v>
      </c>
      <c r="I335" s="233">
        <v>0.6</v>
      </c>
      <c r="J335" s="179">
        <v>6000</v>
      </c>
      <c r="K335" s="2" t="s">
        <v>5536</v>
      </c>
    </row>
    <row r="336" spans="1:12" ht="13">
      <c r="A336" s="182" t="s">
        <v>4631</v>
      </c>
      <c r="B336" s="183"/>
      <c r="C336" s="174" t="s">
        <v>2770</v>
      </c>
      <c r="D336" s="182" t="s">
        <v>4632</v>
      </c>
      <c r="E336" s="231">
        <v>6</v>
      </c>
      <c r="F336" s="231"/>
      <c r="G336" s="177" t="s">
        <v>2619</v>
      </c>
      <c r="H336" s="578">
        <v>6000</v>
      </c>
      <c r="I336" s="233">
        <v>0.6</v>
      </c>
      <c r="J336" s="179">
        <v>2400</v>
      </c>
      <c r="K336" s="2" t="s">
        <v>5536</v>
      </c>
    </row>
    <row r="337" spans="1:11" ht="13">
      <c r="A337" s="182" t="s">
        <v>4633</v>
      </c>
      <c r="B337" s="183"/>
      <c r="C337" s="174" t="s">
        <v>2770</v>
      </c>
      <c r="D337" s="182" t="s">
        <v>4634</v>
      </c>
      <c r="E337" s="231">
        <v>6</v>
      </c>
      <c r="F337" s="231"/>
      <c r="G337" s="177" t="s">
        <v>2622</v>
      </c>
      <c r="H337" s="578">
        <v>6000</v>
      </c>
      <c r="I337" s="233">
        <v>0.6</v>
      </c>
      <c r="J337" s="179">
        <v>2400</v>
      </c>
      <c r="K337" s="2" t="s">
        <v>5536</v>
      </c>
    </row>
    <row r="338" spans="1:11" ht="13">
      <c r="A338" s="182">
        <v>10046875</v>
      </c>
      <c r="B338" s="183" t="s">
        <v>2616</v>
      </c>
      <c r="C338" s="174" t="s">
        <v>2617</v>
      </c>
      <c r="D338" s="182" t="s">
        <v>2618</v>
      </c>
      <c r="E338" s="231">
        <v>2</v>
      </c>
      <c r="F338" s="231">
        <v>0</v>
      </c>
      <c r="G338" s="177" t="s">
        <v>2619</v>
      </c>
      <c r="H338" s="578">
        <v>1292</v>
      </c>
      <c r="I338" s="233">
        <v>0.6</v>
      </c>
      <c r="J338" s="179">
        <v>516.80000000000007</v>
      </c>
      <c r="K338" s="2" t="s">
        <v>5536</v>
      </c>
    </row>
    <row r="339" spans="1:11" ht="13">
      <c r="A339" s="182" t="s">
        <v>3439</v>
      </c>
      <c r="B339" s="183" t="s">
        <v>5169</v>
      </c>
      <c r="C339" s="174" t="s">
        <v>2617</v>
      </c>
      <c r="D339" s="182" t="s">
        <v>2618</v>
      </c>
      <c r="E339" s="231">
        <v>2</v>
      </c>
      <c r="F339" s="231">
        <v>0</v>
      </c>
      <c r="G339" s="177" t="s">
        <v>2619</v>
      </c>
      <c r="H339" s="578">
        <v>1292</v>
      </c>
      <c r="I339" s="233">
        <v>0.6</v>
      </c>
      <c r="J339" s="179">
        <v>516.80000000000007</v>
      </c>
      <c r="K339" s="2" t="s">
        <v>5536</v>
      </c>
    </row>
    <row r="340" spans="1:11" ht="13">
      <c r="A340" s="182">
        <v>10046887</v>
      </c>
      <c r="B340" s="183" t="s">
        <v>2620</v>
      </c>
      <c r="C340" s="174" t="s">
        <v>2617</v>
      </c>
      <c r="D340" s="182" t="s">
        <v>2621</v>
      </c>
      <c r="E340" s="231">
        <v>2</v>
      </c>
      <c r="F340" s="231">
        <v>0</v>
      </c>
      <c r="G340" s="177" t="s">
        <v>2622</v>
      </c>
      <c r="H340" s="578">
        <v>1292</v>
      </c>
      <c r="I340" s="233">
        <v>0.6</v>
      </c>
      <c r="J340" s="179">
        <v>516.80000000000007</v>
      </c>
      <c r="K340" s="2" t="s">
        <v>5536</v>
      </c>
    </row>
    <row r="341" spans="1:11" ht="13">
      <c r="A341" s="182" t="s">
        <v>3456</v>
      </c>
      <c r="B341" s="183" t="s">
        <v>5170</v>
      </c>
      <c r="C341" s="174" t="s">
        <v>2617</v>
      </c>
      <c r="D341" s="182" t="s">
        <v>2621</v>
      </c>
      <c r="E341" s="231">
        <v>2</v>
      </c>
      <c r="F341" s="231">
        <v>0</v>
      </c>
      <c r="G341" s="177" t="s">
        <v>2622</v>
      </c>
      <c r="H341" s="578">
        <v>1292</v>
      </c>
      <c r="I341" s="233">
        <v>0.6</v>
      </c>
      <c r="J341" s="179">
        <v>516.80000000000007</v>
      </c>
      <c r="K341" s="2" t="s">
        <v>5536</v>
      </c>
    </row>
    <row r="342" spans="1:11" ht="13">
      <c r="A342" s="182">
        <v>10046211</v>
      </c>
      <c r="B342" s="183" t="s">
        <v>2623</v>
      </c>
      <c r="C342" s="174" t="s">
        <v>2617</v>
      </c>
      <c r="D342" s="182" t="s">
        <v>2624</v>
      </c>
      <c r="E342" s="231">
        <v>3</v>
      </c>
      <c r="F342" s="231">
        <v>0</v>
      </c>
      <c r="G342" s="177" t="s">
        <v>2619</v>
      </c>
      <c r="H342" s="578">
        <v>2571</v>
      </c>
      <c r="I342" s="233">
        <v>0.6</v>
      </c>
      <c r="J342" s="179">
        <v>1028.4000000000001</v>
      </c>
      <c r="K342" s="2" t="s">
        <v>5536</v>
      </c>
    </row>
    <row r="343" spans="1:11" ht="13">
      <c r="A343" s="182" t="s">
        <v>3481</v>
      </c>
      <c r="B343" s="183" t="s">
        <v>5171</v>
      </c>
      <c r="C343" s="174" t="s">
        <v>2617</v>
      </c>
      <c r="D343" s="182" t="s">
        <v>2624</v>
      </c>
      <c r="E343" s="231">
        <v>3</v>
      </c>
      <c r="F343" s="231">
        <v>0</v>
      </c>
      <c r="G343" s="177" t="s">
        <v>2619</v>
      </c>
      <c r="H343" s="578">
        <v>2571</v>
      </c>
      <c r="I343" s="233">
        <v>0.6</v>
      </c>
      <c r="J343" s="179">
        <v>1028.4000000000001</v>
      </c>
      <c r="K343" s="2" t="s">
        <v>5536</v>
      </c>
    </row>
    <row r="344" spans="1:11" ht="13">
      <c r="A344" s="182">
        <v>10046219</v>
      </c>
      <c r="B344" s="183" t="s">
        <v>2625</v>
      </c>
      <c r="C344" s="174" t="s">
        <v>2617</v>
      </c>
      <c r="D344" s="182" t="s">
        <v>2626</v>
      </c>
      <c r="E344" s="231">
        <v>3</v>
      </c>
      <c r="F344" s="231">
        <v>0</v>
      </c>
      <c r="G344" s="177" t="s">
        <v>2622</v>
      </c>
      <c r="H344" s="578">
        <v>2571</v>
      </c>
      <c r="I344" s="233">
        <v>0.6</v>
      </c>
      <c r="J344" s="179">
        <v>1028.4000000000001</v>
      </c>
      <c r="K344" s="2" t="s">
        <v>5536</v>
      </c>
    </row>
    <row r="345" spans="1:11" ht="13">
      <c r="A345" s="182" t="s">
        <v>3491</v>
      </c>
      <c r="B345" s="183" t="s">
        <v>5172</v>
      </c>
      <c r="C345" s="174" t="s">
        <v>2617</v>
      </c>
      <c r="D345" s="182" t="s">
        <v>2626</v>
      </c>
      <c r="E345" s="231">
        <v>3</v>
      </c>
      <c r="F345" s="231">
        <v>0</v>
      </c>
      <c r="G345" s="177" t="s">
        <v>2622</v>
      </c>
      <c r="H345" s="578">
        <v>2571</v>
      </c>
      <c r="I345" s="233">
        <v>0.6</v>
      </c>
      <c r="J345" s="179">
        <v>1028.4000000000001</v>
      </c>
      <c r="K345" s="2" t="s">
        <v>5536</v>
      </c>
    </row>
    <row r="346" spans="1:11" ht="13">
      <c r="A346" s="182" t="s">
        <v>4672</v>
      </c>
      <c r="B346" s="183" t="s">
        <v>5173</v>
      </c>
      <c r="C346" s="174" t="s">
        <v>2617</v>
      </c>
      <c r="D346" s="182" t="s">
        <v>4673</v>
      </c>
      <c r="E346" s="231">
        <v>3</v>
      </c>
      <c r="F346" s="231"/>
      <c r="G346" s="177" t="s">
        <v>5166</v>
      </c>
      <c r="H346" s="578">
        <v>3200</v>
      </c>
      <c r="I346" s="233">
        <v>0.6</v>
      </c>
      <c r="J346" s="179">
        <v>1280</v>
      </c>
      <c r="K346" s="2" t="s">
        <v>5536</v>
      </c>
    </row>
    <row r="347" spans="1:11" ht="13">
      <c r="A347" s="182">
        <v>10046181</v>
      </c>
      <c r="B347" s="183" t="s">
        <v>2627</v>
      </c>
      <c r="C347" s="174" t="s">
        <v>2617</v>
      </c>
      <c r="D347" s="182" t="s">
        <v>2628</v>
      </c>
      <c r="E347" s="231">
        <v>4</v>
      </c>
      <c r="F347" s="231">
        <v>1</v>
      </c>
      <c r="G347" s="177" t="s">
        <v>2619</v>
      </c>
      <c r="H347" s="578">
        <v>4250</v>
      </c>
      <c r="I347" s="233">
        <v>0.6</v>
      </c>
      <c r="J347" s="179">
        <v>1700</v>
      </c>
      <c r="K347" s="2" t="s">
        <v>5536</v>
      </c>
    </row>
    <row r="348" spans="1:11" ht="13">
      <c r="A348" s="182" t="s">
        <v>3501</v>
      </c>
      <c r="B348" s="183" t="s">
        <v>2627</v>
      </c>
      <c r="C348" s="174" t="s">
        <v>2617</v>
      </c>
      <c r="D348" s="182" t="s">
        <v>2628</v>
      </c>
      <c r="E348" s="231">
        <v>4</v>
      </c>
      <c r="F348" s="231">
        <v>1</v>
      </c>
      <c r="G348" s="177" t="s">
        <v>2619</v>
      </c>
      <c r="H348" s="578">
        <v>4250</v>
      </c>
      <c r="I348" s="233">
        <v>0.6</v>
      </c>
      <c r="J348" s="179">
        <v>1700</v>
      </c>
      <c r="K348" s="2" t="s">
        <v>5536</v>
      </c>
    </row>
    <row r="349" spans="1:11" ht="13">
      <c r="A349" s="182">
        <v>10046189</v>
      </c>
      <c r="B349" s="183" t="s">
        <v>2629</v>
      </c>
      <c r="C349" s="174" t="s">
        <v>2617</v>
      </c>
      <c r="D349" s="182" t="s">
        <v>2630</v>
      </c>
      <c r="E349" s="231">
        <v>4</v>
      </c>
      <c r="F349" s="231">
        <v>1</v>
      </c>
      <c r="G349" s="177" t="s">
        <v>2622</v>
      </c>
      <c r="H349" s="578">
        <v>4250</v>
      </c>
      <c r="I349" s="233">
        <v>0.6</v>
      </c>
      <c r="J349" s="179">
        <v>1700</v>
      </c>
      <c r="K349" s="2" t="s">
        <v>5536</v>
      </c>
    </row>
    <row r="350" spans="1:11" ht="13">
      <c r="A350" s="182" t="s">
        <v>3511</v>
      </c>
      <c r="B350" s="183" t="s">
        <v>5174</v>
      </c>
      <c r="C350" s="174" t="s">
        <v>2617</v>
      </c>
      <c r="D350" s="182" t="s">
        <v>2630</v>
      </c>
      <c r="E350" s="231">
        <v>4</v>
      </c>
      <c r="F350" s="231">
        <v>1</v>
      </c>
      <c r="G350" s="177" t="s">
        <v>2622</v>
      </c>
      <c r="H350" s="578">
        <v>4250</v>
      </c>
      <c r="I350" s="233">
        <v>0.6</v>
      </c>
      <c r="J350" s="179">
        <v>1700</v>
      </c>
      <c r="K350" s="2" t="s">
        <v>5536</v>
      </c>
    </row>
    <row r="351" spans="1:11" ht="13">
      <c r="A351" s="182" t="s">
        <v>4627</v>
      </c>
      <c r="B351" s="183" t="s">
        <v>5175</v>
      </c>
      <c r="C351" s="174" t="s">
        <v>2617</v>
      </c>
      <c r="D351" s="182" t="s">
        <v>4628</v>
      </c>
      <c r="E351" s="231">
        <v>4</v>
      </c>
      <c r="F351" s="231"/>
      <c r="G351" s="177" t="s">
        <v>2619</v>
      </c>
      <c r="H351" s="578">
        <v>9000</v>
      </c>
      <c r="I351" s="233">
        <v>0.6</v>
      </c>
      <c r="J351" s="179">
        <v>3600</v>
      </c>
      <c r="K351" s="2" t="s">
        <v>5536</v>
      </c>
    </row>
    <row r="352" spans="1:11" ht="13">
      <c r="A352" s="182">
        <v>10050343</v>
      </c>
      <c r="B352" s="183" t="s">
        <v>5176</v>
      </c>
      <c r="C352" s="174" t="s">
        <v>2617</v>
      </c>
      <c r="D352" s="182" t="s">
        <v>4591</v>
      </c>
      <c r="E352" s="231">
        <v>4</v>
      </c>
      <c r="F352" s="231">
        <v>1</v>
      </c>
      <c r="G352" s="177" t="s">
        <v>2622</v>
      </c>
      <c r="H352" s="578">
        <v>4300</v>
      </c>
      <c r="I352" s="233">
        <v>0.6</v>
      </c>
      <c r="J352" s="179">
        <v>1720</v>
      </c>
      <c r="K352" s="2" t="s">
        <v>5536</v>
      </c>
    </row>
    <row r="353" spans="1:11" ht="13">
      <c r="A353" s="182" t="s">
        <v>4807</v>
      </c>
      <c r="B353" s="183" t="s">
        <v>4810</v>
      </c>
      <c r="C353" s="174" t="s">
        <v>2617</v>
      </c>
      <c r="D353" s="182" t="s">
        <v>4808</v>
      </c>
      <c r="E353" s="231">
        <v>4</v>
      </c>
      <c r="F353" s="231">
        <v>1</v>
      </c>
      <c r="G353" s="177" t="s">
        <v>2619</v>
      </c>
      <c r="H353" s="578">
        <v>2490</v>
      </c>
      <c r="I353" s="233">
        <v>0.6</v>
      </c>
      <c r="J353" s="179">
        <v>996</v>
      </c>
      <c r="K353" s="2" t="s">
        <v>5536</v>
      </c>
    </row>
    <row r="354" spans="1:11" ht="13">
      <c r="A354" s="182" t="s">
        <v>4809</v>
      </c>
      <c r="B354" s="183" t="s">
        <v>4811</v>
      </c>
      <c r="C354" s="174" t="s">
        <v>2617</v>
      </c>
      <c r="D354" s="182" t="s">
        <v>4812</v>
      </c>
      <c r="E354" s="231">
        <v>4</v>
      </c>
      <c r="F354" s="231">
        <v>1</v>
      </c>
      <c r="G354" s="177" t="s">
        <v>2622</v>
      </c>
      <c r="H354" s="578">
        <v>2490</v>
      </c>
      <c r="I354" s="233">
        <v>0.6</v>
      </c>
      <c r="J354" s="179">
        <v>996</v>
      </c>
      <c r="K354" s="2" t="s">
        <v>5536</v>
      </c>
    </row>
    <row r="355" spans="1:11" ht="13">
      <c r="A355" s="182">
        <v>10046197</v>
      </c>
      <c r="B355" s="183" t="s">
        <v>2749</v>
      </c>
      <c r="C355" s="174" t="s">
        <v>2617</v>
      </c>
      <c r="D355" s="182" t="s">
        <v>2750</v>
      </c>
      <c r="E355" s="231">
        <v>6</v>
      </c>
      <c r="F355" s="231">
        <v>1</v>
      </c>
      <c r="G355" s="177" t="s">
        <v>2619</v>
      </c>
      <c r="H355" s="578">
        <v>7752</v>
      </c>
      <c r="I355" s="233">
        <v>0.6</v>
      </c>
      <c r="J355" s="179">
        <v>3100.8</v>
      </c>
      <c r="K355" s="2" t="s">
        <v>5536</v>
      </c>
    </row>
    <row r="356" spans="1:11" ht="13">
      <c r="A356" s="182" t="s">
        <v>3521</v>
      </c>
      <c r="B356" s="183" t="s">
        <v>5177</v>
      </c>
      <c r="C356" s="174" t="s">
        <v>2617</v>
      </c>
      <c r="D356" s="182" t="s">
        <v>2750</v>
      </c>
      <c r="E356" s="231">
        <v>6</v>
      </c>
      <c r="F356" s="231">
        <v>1</v>
      </c>
      <c r="G356" s="177" t="s">
        <v>2619</v>
      </c>
      <c r="H356" s="578">
        <v>7752</v>
      </c>
      <c r="I356" s="233">
        <v>0.6</v>
      </c>
      <c r="J356" s="179">
        <v>3100.8</v>
      </c>
      <c r="K356" s="2" t="s">
        <v>5536</v>
      </c>
    </row>
    <row r="357" spans="1:11" ht="13">
      <c r="A357" s="182">
        <v>10046204</v>
      </c>
      <c r="B357" s="183" t="s">
        <v>2751</v>
      </c>
      <c r="C357" s="174" t="s">
        <v>2617</v>
      </c>
      <c r="D357" s="182" t="s">
        <v>2752</v>
      </c>
      <c r="E357" s="231">
        <v>6</v>
      </c>
      <c r="F357" s="231">
        <v>1</v>
      </c>
      <c r="G357" s="177" t="s">
        <v>2622</v>
      </c>
      <c r="H357" s="578">
        <v>7752</v>
      </c>
      <c r="I357" s="233">
        <v>0.6</v>
      </c>
      <c r="J357" s="179">
        <v>3100.8</v>
      </c>
      <c r="K357" s="2" t="s">
        <v>5536</v>
      </c>
    </row>
    <row r="358" spans="1:11" ht="13">
      <c r="A358" s="182" t="s">
        <v>3530</v>
      </c>
      <c r="B358" s="183" t="s">
        <v>5178</v>
      </c>
      <c r="C358" s="174" t="s">
        <v>2617</v>
      </c>
      <c r="D358" s="182" t="s">
        <v>2752</v>
      </c>
      <c r="E358" s="231">
        <v>6</v>
      </c>
      <c r="F358" s="231">
        <v>1</v>
      </c>
      <c r="G358" s="177" t="s">
        <v>2622</v>
      </c>
      <c r="H358" s="578">
        <v>7752</v>
      </c>
      <c r="I358" s="233">
        <v>0.6</v>
      </c>
      <c r="J358" s="179">
        <v>3100.8</v>
      </c>
      <c r="K358" s="2" t="s">
        <v>5536</v>
      </c>
    </row>
    <row r="359" spans="1:11" ht="13">
      <c r="A359" s="182" t="s">
        <v>4629</v>
      </c>
      <c r="B359" s="183" t="s">
        <v>5179</v>
      </c>
      <c r="C359" s="174" t="s">
        <v>2617</v>
      </c>
      <c r="D359" s="182" t="s">
        <v>4630</v>
      </c>
      <c r="E359" s="231">
        <v>6</v>
      </c>
      <c r="F359" s="231">
        <v>1</v>
      </c>
      <c r="G359" s="177" t="s">
        <v>2619</v>
      </c>
      <c r="H359" s="578">
        <v>14500</v>
      </c>
      <c r="I359" s="233">
        <v>0.6</v>
      </c>
      <c r="J359" s="179">
        <v>5800</v>
      </c>
      <c r="K359" s="2" t="s">
        <v>5536</v>
      </c>
    </row>
    <row r="360" spans="1:11" ht="13">
      <c r="A360" s="182" t="s">
        <v>3405</v>
      </c>
      <c r="B360" s="183" t="s">
        <v>5180</v>
      </c>
      <c r="C360" s="174" t="s">
        <v>2632</v>
      </c>
      <c r="D360" s="182" t="s">
        <v>3406</v>
      </c>
      <c r="E360" s="231">
        <v>1</v>
      </c>
      <c r="F360" s="231">
        <v>0</v>
      </c>
      <c r="G360" s="177" t="s">
        <v>2619</v>
      </c>
      <c r="H360" s="578">
        <v>774</v>
      </c>
      <c r="I360" s="233">
        <v>0.6</v>
      </c>
      <c r="J360" s="179">
        <v>309.60000000000002</v>
      </c>
      <c r="K360" s="2" t="s">
        <v>5536</v>
      </c>
    </row>
    <row r="361" spans="1:11" ht="13">
      <c r="A361" s="182" t="s">
        <v>3422</v>
      </c>
      <c r="B361" s="183" t="s">
        <v>5181</v>
      </c>
      <c r="C361" s="174" t="s">
        <v>2632</v>
      </c>
      <c r="D361" s="182" t="s">
        <v>3423</v>
      </c>
      <c r="E361" s="231">
        <v>1</v>
      </c>
      <c r="F361" s="231">
        <v>0</v>
      </c>
      <c r="G361" s="177" t="s">
        <v>2619</v>
      </c>
      <c r="H361" s="578">
        <v>774</v>
      </c>
      <c r="I361" s="233">
        <v>0.6</v>
      </c>
      <c r="J361" s="179">
        <v>309.60000000000002</v>
      </c>
      <c r="K361" s="2" t="s">
        <v>5536</v>
      </c>
    </row>
    <row r="362" spans="1:11" ht="13">
      <c r="A362" s="182">
        <v>10046876</v>
      </c>
      <c r="B362" s="183" t="s">
        <v>2636</v>
      </c>
      <c r="C362" s="174" t="s">
        <v>2632</v>
      </c>
      <c r="D362" s="182" t="s">
        <v>2637</v>
      </c>
      <c r="E362" s="231">
        <v>2</v>
      </c>
      <c r="F362" s="231">
        <v>0</v>
      </c>
      <c r="G362" s="177" t="s">
        <v>2619</v>
      </c>
      <c r="H362" s="578">
        <v>1308</v>
      </c>
      <c r="I362" s="233">
        <v>0.6</v>
      </c>
      <c r="J362" s="179">
        <v>523.20000000000005</v>
      </c>
      <c r="K362" s="2" t="s">
        <v>5536</v>
      </c>
    </row>
    <row r="363" spans="1:11" ht="13">
      <c r="A363" s="182" t="s">
        <v>3440</v>
      </c>
      <c r="B363" s="183" t="s">
        <v>5182</v>
      </c>
      <c r="C363" s="174" t="s">
        <v>2632</v>
      </c>
      <c r="D363" s="182" t="s">
        <v>3441</v>
      </c>
      <c r="E363" s="231">
        <v>1</v>
      </c>
      <c r="F363" s="231">
        <v>0</v>
      </c>
      <c r="G363" s="177" t="s">
        <v>2619</v>
      </c>
      <c r="H363" s="578">
        <v>1008</v>
      </c>
      <c r="I363" s="233">
        <v>0.6</v>
      </c>
      <c r="J363" s="179">
        <v>403.20000000000005</v>
      </c>
      <c r="K363" s="2" t="s">
        <v>5536</v>
      </c>
    </row>
    <row r="364" spans="1:11" ht="13">
      <c r="A364" s="182" t="s">
        <v>3457</v>
      </c>
      <c r="B364" s="183" t="s">
        <v>5183</v>
      </c>
      <c r="C364" s="174" t="s">
        <v>2632</v>
      </c>
      <c r="D364" s="182" t="s">
        <v>3458</v>
      </c>
      <c r="E364" s="231">
        <v>1</v>
      </c>
      <c r="F364" s="231">
        <v>0</v>
      </c>
      <c r="G364" s="177" t="s">
        <v>2622</v>
      </c>
      <c r="H364" s="578">
        <v>1008</v>
      </c>
      <c r="I364" s="233">
        <v>0.6</v>
      </c>
      <c r="J364" s="179">
        <v>403.20000000000005</v>
      </c>
      <c r="K364" s="2" t="s">
        <v>5536</v>
      </c>
    </row>
    <row r="365" spans="1:11" ht="13">
      <c r="A365" s="182">
        <v>10046212</v>
      </c>
      <c r="B365" s="183" t="s">
        <v>2640</v>
      </c>
      <c r="C365" s="174" t="s">
        <v>2632</v>
      </c>
      <c r="D365" s="182" t="s">
        <v>2641</v>
      </c>
      <c r="E365" s="231">
        <v>3</v>
      </c>
      <c r="F365" s="231">
        <v>0</v>
      </c>
      <c r="G365" s="177" t="s">
        <v>2619</v>
      </c>
      <c r="H365" s="578">
        <v>2230</v>
      </c>
      <c r="I365" s="233">
        <v>0.6</v>
      </c>
      <c r="J365" s="179">
        <v>892</v>
      </c>
      <c r="K365" s="2" t="s">
        <v>5536</v>
      </c>
    </row>
    <row r="366" spans="1:11" ht="13">
      <c r="A366" s="182" t="s">
        <v>3482</v>
      </c>
      <c r="B366" s="183" t="s">
        <v>5184</v>
      </c>
      <c r="C366" s="174" t="s">
        <v>2632</v>
      </c>
      <c r="D366" s="182" t="s">
        <v>3483</v>
      </c>
      <c r="E366" s="231">
        <v>3</v>
      </c>
      <c r="F366" s="231">
        <v>0</v>
      </c>
      <c r="G366" s="177" t="s">
        <v>2619</v>
      </c>
      <c r="H366" s="578">
        <v>1930</v>
      </c>
      <c r="I366" s="233">
        <v>0.6</v>
      </c>
      <c r="J366" s="179">
        <v>772</v>
      </c>
      <c r="K366" s="2" t="s">
        <v>5536</v>
      </c>
    </row>
    <row r="367" spans="1:11" ht="13">
      <c r="A367" s="182">
        <v>10046220</v>
      </c>
      <c r="B367" s="183" t="s">
        <v>2642</v>
      </c>
      <c r="C367" s="174" t="s">
        <v>2632</v>
      </c>
      <c r="D367" s="182" t="s">
        <v>2643</v>
      </c>
      <c r="E367" s="231">
        <v>3</v>
      </c>
      <c r="F367" s="231">
        <v>0</v>
      </c>
      <c r="G367" s="177" t="s">
        <v>2622</v>
      </c>
      <c r="H367" s="578">
        <v>2230</v>
      </c>
      <c r="I367" s="233">
        <v>0.6</v>
      </c>
      <c r="J367" s="179">
        <v>892</v>
      </c>
      <c r="K367" s="2" t="s">
        <v>5536</v>
      </c>
    </row>
    <row r="368" spans="1:11" ht="13">
      <c r="A368" s="182" t="s">
        <v>3492</v>
      </c>
      <c r="B368" s="183" t="s">
        <v>5185</v>
      </c>
      <c r="C368" s="174" t="s">
        <v>2632</v>
      </c>
      <c r="D368" s="182" t="s">
        <v>3493</v>
      </c>
      <c r="E368" s="231">
        <v>3</v>
      </c>
      <c r="F368" s="231">
        <v>0</v>
      </c>
      <c r="G368" s="177" t="s">
        <v>2622</v>
      </c>
      <c r="H368" s="578">
        <v>1930</v>
      </c>
      <c r="I368" s="233">
        <v>0.6</v>
      </c>
      <c r="J368" s="179">
        <v>772</v>
      </c>
      <c r="K368" s="2" t="s">
        <v>5536</v>
      </c>
    </row>
    <row r="369" spans="1:11" ht="13">
      <c r="A369" s="182" t="s">
        <v>4674</v>
      </c>
      <c r="B369" s="183" t="s">
        <v>5186</v>
      </c>
      <c r="C369" s="174" t="s">
        <v>2632</v>
      </c>
      <c r="D369" s="182" t="s">
        <v>4675</v>
      </c>
      <c r="E369" s="231">
        <v>3</v>
      </c>
      <c r="F369" s="231"/>
      <c r="G369" s="177" t="s">
        <v>5166</v>
      </c>
      <c r="H369" s="578">
        <v>3100</v>
      </c>
      <c r="I369" s="233">
        <v>0.6</v>
      </c>
      <c r="J369" s="179">
        <v>1240</v>
      </c>
      <c r="K369" s="2" t="s">
        <v>5536</v>
      </c>
    </row>
    <row r="370" spans="1:11" ht="13">
      <c r="A370" s="182">
        <v>10046190</v>
      </c>
      <c r="B370" s="183" t="s">
        <v>2646</v>
      </c>
      <c r="C370" s="174" t="s">
        <v>2632</v>
      </c>
      <c r="D370" s="182" t="s">
        <v>2647</v>
      </c>
      <c r="E370" s="231">
        <v>4</v>
      </c>
      <c r="F370" s="231">
        <v>1</v>
      </c>
      <c r="G370" s="177" t="s">
        <v>2622</v>
      </c>
      <c r="H370" s="578">
        <v>3953</v>
      </c>
      <c r="I370" s="233">
        <v>0.6</v>
      </c>
      <c r="J370" s="179">
        <v>1581.2</v>
      </c>
      <c r="K370" s="2" t="s">
        <v>5536</v>
      </c>
    </row>
    <row r="371" spans="1:11" ht="13">
      <c r="A371" s="182" t="s">
        <v>3502</v>
      </c>
      <c r="B371" s="183" t="s">
        <v>5187</v>
      </c>
      <c r="C371" s="174" t="s">
        <v>2632</v>
      </c>
      <c r="D371" s="182" t="s">
        <v>3503</v>
      </c>
      <c r="E371" s="231">
        <v>4</v>
      </c>
      <c r="F371" s="231"/>
      <c r="G371" s="177" t="s">
        <v>2619</v>
      </c>
      <c r="H371" s="578">
        <v>3103</v>
      </c>
      <c r="I371" s="233">
        <v>0.6</v>
      </c>
      <c r="J371" s="179">
        <v>1241.2</v>
      </c>
      <c r="K371" s="2" t="s">
        <v>5536</v>
      </c>
    </row>
    <row r="372" spans="1:11" ht="13">
      <c r="A372" s="182" t="s">
        <v>3512</v>
      </c>
      <c r="B372" s="183" t="s">
        <v>5188</v>
      </c>
      <c r="C372" s="174" t="s">
        <v>2632</v>
      </c>
      <c r="D372" s="182" t="s">
        <v>3513</v>
      </c>
      <c r="E372" s="231">
        <v>4</v>
      </c>
      <c r="F372" s="231"/>
      <c r="G372" s="177" t="s">
        <v>2622</v>
      </c>
      <c r="H372" s="578">
        <v>3103</v>
      </c>
      <c r="I372" s="233">
        <v>0.6</v>
      </c>
      <c r="J372" s="179">
        <v>1241.2</v>
      </c>
      <c r="K372" s="2" t="s">
        <v>5536</v>
      </c>
    </row>
    <row r="373" spans="1:11" ht="13">
      <c r="A373" s="182">
        <v>10046205</v>
      </c>
      <c r="B373" s="183" t="s">
        <v>2755</v>
      </c>
      <c r="C373" s="174" t="s">
        <v>2632</v>
      </c>
      <c r="D373" s="182" t="s">
        <v>2756</v>
      </c>
      <c r="E373" s="231">
        <v>6</v>
      </c>
      <c r="F373" s="231">
        <v>1</v>
      </c>
      <c r="G373" s="177" t="s">
        <v>2622</v>
      </c>
      <c r="H373" s="578">
        <v>7310</v>
      </c>
      <c r="I373" s="233">
        <v>0.6</v>
      </c>
      <c r="J373" s="179">
        <v>2924</v>
      </c>
      <c r="K373" s="2" t="s">
        <v>5536</v>
      </c>
    </row>
    <row r="374" spans="1:11" ht="13">
      <c r="A374" s="182" t="s">
        <v>3522</v>
      </c>
      <c r="B374" s="183" t="s">
        <v>5189</v>
      </c>
      <c r="C374" s="174" t="s">
        <v>2632</v>
      </c>
      <c r="D374" s="182" t="s">
        <v>3523</v>
      </c>
      <c r="E374" s="231">
        <v>6</v>
      </c>
      <c r="F374" s="231">
        <v>1</v>
      </c>
      <c r="G374" s="177" t="s">
        <v>2619</v>
      </c>
      <c r="H374" s="578">
        <v>7310</v>
      </c>
      <c r="I374" s="233">
        <v>0.6</v>
      </c>
      <c r="J374" s="179">
        <v>2924</v>
      </c>
      <c r="K374" s="2" t="s">
        <v>5536</v>
      </c>
    </row>
    <row r="375" spans="1:11" ht="13">
      <c r="A375" s="182" t="s">
        <v>3531</v>
      </c>
      <c r="B375" s="183" t="s">
        <v>5190</v>
      </c>
      <c r="C375" s="174" t="s">
        <v>2632</v>
      </c>
      <c r="D375" s="182" t="s">
        <v>3532</v>
      </c>
      <c r="E375" s="231">
        <v>6</v>
      </c>
      <c r="F375" s="231">
        <v>1</v>
      </c>
      <c r="G375" s="177" t="s">
        <v>2622</v>
      </c>
      <c r="H375" s="578">
        <v>7310</v>
      </c>
      <c r="I375" s="233">
        <v>0.6</v>
      </c>
      <c r="J375" s="179">
        <v>2924</v>
      </c>
      <c r="K375" s="2" t="s">
        <v>5536</v>
      </c>
    </row>
    <row r="376" spans="1:11" ht="13">
      <c r="A376" s="182" t="s">
        <v>3407</v>
      </c>
      <c r="B376" s="183" t="s">
        <v>5191</v>
      </c>
      <c r="C376" s="174" t="s">
        <v>2649</v>
      </c>
      <c r="D376" s="182" t="s">
        <v>3408</v>
      </c>
      <c r="E376" s="231">
        <v>1</v>
      </c>
      <c r="F376" s="231">
        <v>0</v>
      </c>
      <c r="G376" s="177" t="s">
        <v>2619</v>
      </c>
      <c r="H376" s="578">
        <v>791</v>
      </c>
      <c r="I376" s="233">
        <v>0.6</v>
      </c>
      <c r="J376" s="179">
        <v>316.40000000000003</v>
      </c>
      <c r="K376" s="2" t="s">
        <v>5536</v>
      </c>
    </row>
    <row r="377" spans="1:11" ht="13">
      <c r="A377" s="182" t="s">
        <v>3424</v>
      </c>
      <c r="B377" s="183" t="s">
        <v>5192</v>
      </c>
      <c r="C377" s="174" t="s">
        <v>2649</v>
      </c>
      <c r="D377" s="182" t="s">
        <v>3425</v>
      </c>
      <c r="E377" s="231">
        <v>1</v>
      </c>
      <c r="F377" s="231">
        <v>0</v>
      </c>
      <c r="G377" s="177" t="s">
        <v>2622</v>
      </c>
      <c r="H377" s="578">
        <v>791</v>
      </c>
      <c r="I377" s="233">
        <v>0.6</v>
      </c>
      <c r="J377" s="179">
        <v>316.40000000000003</v>
      </c>
      <c r="K377" s="2" t="s">
        <v>5536</v>
      </c>
    </row>
    <row r="378" spans="1:11" ht="13">
      <c r="A378" s="182">
        <v>10046877</v>
      </c>
      <c r="B378" s="183" t="s">
        <v>2653</v>
      </c>
      <c r="C378" s="174" t="s">
        <v>2649</v>
      </c>
      <c r="D378" s="182" t="s">
        <v>2654</v>
      </c>
      <c r="E378" s="231">
        <v>2</v>
      </c>
      <c r="F378" s="231">
        <v>0</v>
      </c>
      <c r="G378" s="177" t="s">
        <v>2619</v>
      </c>
      <c r="H378" s="578">
        <v>1003</v>
      </c>
      <c r="I378" s="233">
        <v>0.6</v>
      </c>
      <c r="J378" s="179">
        <v>401.20000000000005</v>
      </c>
      <c r="K378" s="2" t="s">
        <v>5536</v>
      </c>
    </row>
    <row r="379" spans="1:11" ht="13">
      <c r="A379" s="182" t="s">
        <v>3442</v>
      </c>
      <c r="B379" s="183" t="s">
        <v>5193</v>
      </c>
      <c r="C379" s="174" t="s">
        <v>2649</v>
      </c>
      <c r="D379" s="182" t="s">
        <v>3443</v>
      </c>
      <c r="E379" s="231">
        <v>2</v>
      </c>
      <c r="F379" s="231">
        <v>0</v>
      </c>
      <c r="G379" s="177" t="s">
        <v>2619</v>
      </c>
      <c r="H379" s="578">
        <v>1003</v>
      </c>
      <c r="I379" s="233">
        <v>0.6</v>
      </c>
      <c r="J379" s="179">
        <v>401.20000000000005</v>
      </c>
      <c r="K379" s="2" t="s">
        <v>5536</v>
      </c>
    </row>
    <row r="380" spans="1:11" ht="13">
      <c r="A380" s="182">
        <v>10046889</v>
      </c>
      <c r="B380" s="183" t="s">
        <v>2655</v>
      </c>
      <c r="C380" s="174" t="s">
        <v>2649</v>
      </c>
      <c r="D380" s="182" t="s">
        <v>2656</v>
      </c>
      <c r="E380" s="231">
        <v>2</v>
      </c>
      <c r="F380" s="231">
        <v>0</v>
      </c>
      <c r="G380" s="177" t="s">
        <v>2622</v>
      </c>
      <c r="H380" s="578">
        <v>1003</v>
      </c>
      <c r="I380" s="233">
        <v>0.6</v>
      </c>
      <c r="J380" s="179">
        <v>401.20000000000005</v>
      </c>
      <c r="K380" s="2" t="s">
        <v>5536</v>
      </c>
    </row>
    <row r="381" spans="1:11" ht="13">
      <c r="A381" s="182" t="s">
        <v>3459</v>
      </c>
      <c r="B381" s="183" t="s">
        <v>5194</v>
      </c>
      <c r="C381" s="174" t="s">
        <v>2649</v>
      </c>
      <c r="D381" s="182" t="s">
        <v>3460</v>
      </c>
      <c r="E381" s="231">
        <v>2</v>
      </c>
      <c r="F381" s="231">
        <v>0</v>
      </c>
      <c r="G381" s="177" t="s">
        <v>2622</v>
      </c>
      <c r="H381" s="578">
        <v>1003</v>
      </c>
      <c r="I381" s="233">
        <v>0.6</v>
      </c>
      <c r="J381" s="179">
        <v>401.20000000000005</v>
      </c>
      <c r="K381" s="2" t="s">
        <v>5536</v>
      </c>
    </row>
    <row r="382" spans="1:11" ht="13">
      <c r="A382" s="182" t="s">
        <v>3550</v>
      </c>
      <c r="B382" s="183" t="s">
        <v>5195</v>
      </c>
      <c r="C382" s="174" t="s">
        <v>2649</v>
      </c>
      <c r="D382" s="182" t="s">
        <v>3551</v>
      </c>
      <c r="E382" s="231">
        <v>2</v>
      </c>
      <c r="F382" s="231">
        <v>0</v>
      </c>
      <c r="G382" s="177" t="s">
        <v>5166</v>
      </c>
      <c r="H382" s="578">
        <v>2338</v>
      </c>
      <c r="I382" s="233">
        <v>0.6</v>
      </c>
      <c r="J382" s="179">
        <v>935.2</v>
      </c>
      <c r="K382" s="2" t="s">
        <v>5536</v>
      </c>
    </row>
    <row r="383" spans="1:11" ht="13">
      <c r="A383" s="182" t="s">
        <v>3484</v>
      </c>
      <c r="B383" s="183" t="s">
        <v>5196</v>
      </c>
      <c r="C383" s="174" t="s">
        <v>2649</v>
      </c>
      <c r="D383" s="182" t="s">
        <v>3485</v>
      </c>
      <c r="E383" s="231">
        <v>3</v>
      </c>
      <c r="F383" s="231"/>
      <c r="G383" s="177" t="s">
        <v>2619</v>
      </c>
      <c r="H383" s="578">
        <v>2002</v>
      </c>
      <c r="I383" s="233">
        <v>0.6</v>
      </c>
      <c r="J383" s="179">
        <v>800.80000000000007</v>
      </c>
      <c r="K383" s="2" t="s">
        <v>5536</v>
      </c>
    </row>
    <row r="384" spans="1:11" ht="13">
      <c r="A384" s="182" t="s">
        <v>3494</v>
      </c>
      <c r="B384" s="183" t="s">
        <v>5197</v>
      </c>
      <c r="C384" s="174" t="s">
        <v>2649</v>
      </c>
      <c r="D384" s="182" t="s">
        <v>3495</v>
      </c>
      <c r="E384" s="231">
        <v>3</v>
      </c>
      <c r="F384" s="231"/>
      <c r="G384" s="177" t="s">
        <v>2622</v>
      </c>
      <c r="H384" s="578">
        <v>2002</v>
      </c>
      <c r="I384" s="233">
        <v>0.6</v>
      </c>
      <c r="J384" s="179">
        <v>800.80000000000007</v>
      </c>
      <c r="K384" s="2" t="s">
        <v>5536</v>
      </c>
    </row>
    <row r="385" spans="1:11" ht="13">
      <c r="A385" s="182" t="s">
        <v>4676</v>
      </c>
      <c r="B385" s="183" t="s">
        <v>5198</v>
      </c>
      <c r="C385" s="174" t="s">
        <v>2649</v>
      </c>
      <c r="D385" s="182" t="s">
        <v>4677</v>
      </c>
      <c r="E385" s="231">
        <v>3</v>
      </c>
      <c r="F385" s="231"/>
      <c r="G385" s="177" t="s">
        <v>5166</v>
      </c>
      <c r="H385" s="578">
        <v>3100</v>
      </c>
      <c r="I385" s="233">
        <v>0.6</v>
      </c>
      <c r="J385" s="179">
        <v>1240</v>
      </c>
      <c r="K385" s="2" t="s">
        <v>5536</v>
      </c>
    </row>
    <row r="386" spans="1:11" ht="13">
      <c r="A386" s="182" t="s">
        <v>3504</v>
      </c>
      <c r="B386" s="183" t="s">
        <v>5199</v>
      </c>
      <c r="C386" s="174" t="s">
        <v>2649</v>
      </c>
      <c r="D386" s="182" t="s">
        <v>3505</v>
      </c>
      <c r="E386" s="231">
        <v>4</v>
      </c>
      <c r="F386" s="231"/>
      <c r="G386" s="177" t="s">
        <v>2619</v>
      </c>
      <c r="H386" s="578">
        <v>3094</v>
      </c>
      <c r="I386" s="233">
        <v>0.6</v>
      </c>
      <c r="J386" s="179">
        <v>1237.6000000000001</v>
      </c>
      <c r="K386" s="2" t="s">
        <v>5536</v>
      </c>
    </row>
    <row r="387" spans="1:11" ht="13">
      <c r="A387" s="182">
        <v>10046191</v>
      </c>
      <c r="B387" s="183" t="s">
        <v>2663</v>
      </c>
      <c r="C387" s="174" t="s">
        <v>2649</v>
      </c>
      <c r="D387" s="182" t="s">
        <v>2664</v>
      </c>
      <c r="E387" s="231">
        <v>4</v>
      </c>
      <c r="F387" s="231">
        <v>1</v>
      </c>
      <c r="G387" s="177" t="s">
        <v>2622</v>
      </c>
      <c r="H387" s="578">
        <v>3094</v>
      </c>
      <c r="I387" s="233">
        <v>0.6</v>
      </c>
      <c r="J387" s="179">
        <v>1237.6000000000001</v>
      </c>
      <c r="K387" s="2" t="s">
        <v>5536</v>
      </c>
    </row>
    <row r="388" spans="1:11" ht="13">
      <c r="A388" s="182" t="s">
        <v>3514</v>
      </c>
      <c r="B388" s="183" t="s">
        <v>5200</v>
      </c>
      <c r="C388" s="174" t="s">
        <v>2649</v>
      </c>
      <c r="D388" s="182" t="s">
        <v>3515</v>
      </c>
      <c r="E388" s="231">
        <v>4</v>
      </c>
      <c r="F388" s="231">
        <v>1</v>
      </c>
      <c r="G388" s="177" t="s">
        <v>2622</v>
      </c>
      <c r="H388" s="578">
        <v>3094</v>
      </c>
      <c r="I388" s="233">
        <v>0.6</v>
      </c>
      <c r="J388" s="179">
        <v>1237.6000000000001</v>
      </c>
      <c r="K388" s="2" t="s">
        <v>5536</v>
      </c>
    </row>
    <row r="389" spans="1:11" ht="13">
      <c r="A389" s="182" t="s">
        <v>3524</v>
      </c>
      <c r="B389" s="183" t="s">
        <v>5201</v>
      </c>
      <c r="C389" s="174" t="s">
        <v>2649</v>
      </c>
      <c r="D389" s="182" t="s">
        <v>3525</v>
      </c>
      <c r="E389" s="231">
        <v>6</v>
      </c>
      <c r="F389" s="231">
        <v>1</v>
      </c>
      <c r="G389" s="177" t="s">
        <v>2619</v>
      </c>
      <c r="H389" s="578">
        <v>7356</v>
      </c>
      <c r="I389" s="233">
        <v>0.6</v>
      </c>
      <c r="J389" s="179">
        <v>2942.4</v>
      </c>
      <c r="K389" s="2" t="s">
        <v>5536</v>
      </c>
    </row>
    <row r="390" spans="1:11" ht="13">
      <c r="A390" s="182" t="s">
        <v>3533</v>
      </c>
      <c r="B390" s="183" t="s">
        <v>5202</v>
      </c>
      <c r="C390" s="174" t="s">
        <v>2649</v>
      </c>
      <c r="D390" s="182" t="s">
        <v>3534</v>
      </c>
      <c r="E390" s="231">
        <v>6</v>
      </c>
      <c r="F390" s="231">
        <v>1</v>
      </c>
      <c r="G390" s="177" t="s">
        <v>2622</v>
      </c>
      <c r="H390" s="578">
        <v>7356</v>
      </c>
      <c r="I390" s="233">
        <v>0.6</v>
      </c>
      <c r="J390" s="179">
        <v>2942.4</v>
      </c>
      <c r="K390" s="2" t="s">
        <v>5536</v>
      </c>
    </row>
    <row r="391" spans="1:11" ht="13">
      <c r="A391" s="182">
        <v>10046163</v>
      </c>
      <c r="B391" s="183" t="s">
        <v>3299</v>
      </c>
      <c r="C391" s="174" t="s">
        <v>2666</v>
      </c>
      <c r="D391" s="182" t="s">
        <v>4078</v>
      </c>
      <c r="E391" s="231">
        <v>1</v>
      </c>
      <c r="F391" s="231">
        <v>0</v>
      </c>
      <c r="G391" s="177" t="s">
        <v>2619</v>
      </c>
      <c r="H391" s="578">
        <v>1048.53</v>
      </c>
      <c r="I391" s="233">
        <v>0.6</v>
      </c>
      <c r="J391" s="179">
        <v>419.41200000000003</v>
      </c>
      <c r="K391" s="2" t="s">
        <v>5536</v>
      </c>
    </row>
    <row r="392" spans="1:11" ht="13">
      <c r="A392" s="182" t="s">
        <v>3409</v>
      </c>
      <c r="B392" s="183" t="s">
        <v>5203</v>
      </c>
      <c r="C392" s="174" t="s">
        <v>2666</v>
      </c>
      <c r="D392" s="182" t="s">
        <v>3410</v>
      </c>
      <c r="E392" s="231">
        <v>1</v>
      </c>
      <c r="F392" s="231">
        <v>0</v>
      </c>
      <c r="G392" s="177" t="s">
        <v>2619</v>
      </c>
      <c r="H392" s="578">
        <v>757</v>
      </c>
      <c r="I392" s="233">
        <v>0.6</v>
      </c>
      <c r="J392" s="179">
        <v>302.8</v>
      </c>
      <c r="K392" s="2" t="s">
        <v>5536</v>
      </c>
    </row>
    <row r="393" spans="1:11" ht="13">
      <c r="A393" s="182" t="s">
        <v>3426</v>
      </c>
      <c r="B393" s="183" t="s">
        <v>5204</v>
      </c>
      <c r="C393" s="174" t="s">
        <v>2666</v>
      </c>
      <c r="D393" s="182" t="s">
        <v>3427</v>
      </c>
      <c r="E393" s="231">
        <v>1</v>
      </c>
      <c r="F393" s="231">
        <v>0</v>
      </c>
      <c r="G393" s="177" t="s">
        <v>2622</v>
      </c>
      <c r="H393" s="578">
        <v>757</v>
      </c>
      <c r="I393" s="233">
        <v>0.6</v>
      </c>
      <c r="J393" s="179">
        <v>302.8</v>
      </c>
      <c r="K393" s="2" t="s">
        <v>5536</v>
      </c>
    </row>
    <row r="394" spans="1:11" ht="13">
      <c r="A394" s="182" t="s">
        <v>4660</v>
      </c>
      <c r="B394" s="183" t="s">
        <v>5205</v>
      </c>
      <c r="C394" s="174" t="s">
        <v>2666</v>
      </c>
      <c r="D394" s="182" t="s">
        <v>4661</v>
      </c>
      <c r="E394" s="231">
        <v>1</v>
      </c>
      <c r="F394" s="231">
        <v>0</v>
      </c>
      <c r="G394" s="177" t="s">
        <v>2619</v>
      </c>
      <c r="H394" s="578">
        <v>1050</v>
      </c>
      <c r="I394" s="233">
        <v>0.6</v>
      </c>
      <c r="J394" s="179">
        <v>420</v>
      </c>
      <c r="K394" s="2" t="s">
        <v>5536</v>
      </c>
    </row>
    <row r="395" spans="1:11" ht="13">
      <c r="A395" s="182">
        <v>10046172</v>
      </c>
      <c r="B395" s="183" t="s">
        <v>2665</v>
      </c>
      <c r="C395" s="174" t="s">
        <v>2666</v>
      </c>
      <c r="D395" s="182" t="s">
        <v>2667</v>
      </c>
      <c r="E395" s="231">
        <v>1</v>
      </c>
      <c r="F395" s="231">
        <v>0</v>
      </c>
      <c r="G395" s="177" t="s">
        <v>2622</v>
      </c>
      <c r="H395" s="578">
        <v>925</v>
      </c>
      <c r="I395" s="233">
        <v>0.6</v>
      </c>
      <c r="J395" s="179">
        <v>370</v>
      </c>
      <c r="K395" s="2" t="s">
        <v>5536</v>
      </c>
    </row>
    <row r="396" spans="1:11" ht="13">
      <c r="A396" s="182">
        <v>10046878</v>
      </c>
      <c r="B396" s="183" t="s">
        <v>2668</v>
      </c>
      <c r="C396" s="174" t="s">
        <v>2666</v>
      </c>
      <c r="D396" s="182" t="s">
        <v>2669</v>
      </c>
      <c r="E396" s="231">
        <v>2</v>
      </c>
      <c r="F396" s="231">
        <v>0</v>
      </c>
      <c r="G396" s="177" t="s">
        <v>2619</v>
      </c>
      <c r="H396" s="578">
        <v>961</v>
      </c>
      <c r="I396" s="233">
        <v>0.6</v>
      </c>
      <c r="J396" s="179">
        <v>384.40000000000003</v>
      </c>
      <c r="K396" s="2" t="s">
        <v>5536</v>
      </c>
    </row>
    <row r="397" spans="1:11" ht="13">
      <c r="A397" s="182" t="s">
        <v>3444</v>
      </c>
      <c r="B397" s="183" t="s">
        <v>5206</v>
      </c>
      <c r="C397" s="174" t="s">
        <v>2666</v>
      </c>
      <c r="D397" s="182" t="s">
        <v>2669</v>
      </c>
      <c r="E397" s="231">
        <v>2</v>
      </c>
      <c r="F397" s="231">
        <v>0</v>
      </c>
      <c r="G397" s="177" t="s">
        <v>2619</v>
      </c>
      <c r="H397" s="578">
        <v>961</v>
      </c>
      <c r="I397" s="233">
        <v>0.6</v>
      </c>
      <c r="J397" s="179">
        <v>384.40000000000003</v>
      </c>
      <c r="K397" s="2" t="s">
        <v>5536</v>
      </c>
    </row>
    <row r="398" spans="1:11" ht="13">
      <c r="A398" s="182">
        <v>10046890</v>
      </c>
      <c r="B398" s="183" t="s">
        <v>2670</v>
      </c>
      <c r="C398" s="174" t="s">
        <v>2666</v>
      </c>
      <c r="D398" s="182" t="s">
        <v>2671</v>
      </c>
      <c r="E398" s="231">
        <v>2</v>
      </c>
      <c r="F398" s="231">
        <v>0</v>
      </c>
      <c r="G398" s="177" t="s">
        <v>2622</v>
      </c>
      <c r="H398" s="578">
        <v>961</v>
      </c>
      <c r="I398" s="233">
        <v>0.6</v>
      </c>
      <c r="J398" s="179">
        <v>384.40000000000003</v>
      </c>
      <c r="K398" s="2" t="s">
        <v>5536</v>
      </c>
    </row>
    <row r="399" spans="1:11" ht="13">
      <c r="A399" s="182" t="s">
        <v>3461</v>
      </c>
      <c r="B399" s="183" t="s">
        <v>5207</v>
      </c>
      <c r="C399" s="174" t="s">
        <v>2666</v>
      </c>
      <c r="D399" s="182" t="s">
        <v>2671</v>
      </c>
      <c r="E399" s="231">
        <v>2</v>
      </c>
      <c r="F399" s="231">
        <v>0</v>
      </c>
      <c r="G399" s="177" t="s">
        <v>2622</v>
      </c>
      <c r="H399" s="578">
        <v>961</v>
      </c>
      <c r="I399" s="233">
        <v>0.6</v>
      </c>
      <c r="J399" s="179">
        <v>384.40000000000003</v>
      </c>
      <c r="K399" s="2" t="s">
        <v>5536</v>
      </c>
    </row>
    <row r="400" spans="1:11" ht="13">
      <c r="A400" s="182" t="s">
        <v>3552</v>
      </c>
      <c r="B400" s="183" t="s">
        <v>5208</v>
      </c>
      <c r="C400" s="174" t="s">
        <v>2666</v>
      </c>
      <c r="D400" s="182" t="s">
        <v>3553</v>
      </c>
      <c r="E400" s="231">
        <v>2</v>
      </c>
      <c r="F400" s="231">
        <v>0</v>
      </c>
      <c r="G400" s="177" t="s">
        <v>5166</v>
      </c>
      <c r="H400" s="578">
        <v>2338</v>
      </c>
      <c r="I400" s="233">
        <v>0.6</v>
      </c>
      <c r="J400" s="179">
        <v>935.2</v>
      </c>
      <c r="K400" s="2" t="s">
        <v>5536</v>
      </c>
    </row>
    <row r="401" spans="1:11" ht="13">
      <c r="A401" s="182">
        <v>10046214</v>
      </c>
      <c r="B401" s="183" t="s">
        <v>2672</v>
      </c>
      <c r="C401" s="174" t="s">
        <v>2666</v>
      </c>
      <c r="D401" s="182" t="s">
        <v>2673</v>
      </c>
      <c r="E401" s="231">
        <v>3</v>
      </c>
      <c r="F401" s="231">
        <v>0</v>
      </c>
      <c r="G401" s="177" t="s">
        <v>2619</v>
      </c>
      <c r="H401" s="578">
        <v>2057</v>
      </c>
      <c r="I401" s="233">
        <v>0.6</v>
      </c>
      <c r="J401" s="179">
        <v>822.80000000000007</v>
      </c>
      <c r="K401" s="2" t="s">
        <v>5536</v>
      </c>
    </row>
    <row r="402" spans="1:11" ht="13">
      <c r="A402" s="182" t="s">
        <v>3486</v>
      </c>
      <c r="B402" s="183" t="s">
        <v>5209</v>
      </c>
      <c r="C402" s="174" t="s">
        <v>2666</v>
      </c>
      <c r="D402" s="182" t="s">
        <v>2673</v>
      </c>
      <c r="E402" s="231">
        <v>3</v>
      </c>
      <c r="F402" s="231">
        <v>0</v>
      </c>
      <c r="G402" s="177" t="s">
        <v>2619</v>
      </c>
      <c r="H402" s="578">
        <v>2057</v>
      </c>
      <c r="I402" s="233">
        <v>0.6</v>
      </c>
      <c r="J402" s="179">
        <v>822.80000000000007</v>
      </c>
      <c r="K402" s="2" t="s">
        <v>5536</v>
      </c>
    </row>
    <row r="403" spans="1:11" ht="13">
      <c r="A403" s="182">
        <v>10046222</v>
      </c>
      <c r="B403" s="183" t="s">
        <v>2674</v>
      </c>
      <c r="C403" s="174" t="s">
        <v>2666</v>
      </c>
      <c r="D403" s="182" t="s">
        <v>2675</v>
      </c>
      <c r="E403" s="231">
        <v>3</v>
      </c>
      <c r="F403" s="231">
        <v>0</v>
      </c>
      <c r="G403" s="177" t="s">
        <v>2622</v>
      </c>
      <c r="H403" s="578">
        <v>2057</v>
      </c>
      <c r="I403" s="233">
        <v>0.6</v>
      </c>
      <c r="J403" s="179">
        <v>822.80000000000007</v>
      </c>
      <c r="K403" s="2" t="s">
        <v>5536</v>
      </c>
    </row>
    <row r="404" spans="1:11" ht="13">
      <c r="A404" s="182" t="s">
        <v>3496</v>
      </c>
      <c r="B404" s="183" t="s">
        <v>5210</v>
      </c>
      <c r="C404" s="174" t="s">
        <v>2666</v>
      </c>
      <c r="D404" s="182" t="s">
        <v>2675</v>
      </c>
      <c r="E404" s="231">
        <v>3</v>
      </c>
      <c r="F404" s="231">
        <v>0</v>
      </c>
      <c r="G404" s="177" t="s">
        <v>2622</v>
      </c>
      <c r="H404" s="578">
        <v>2057</v>
      </c>
      <c r="I404" s="233">
        <v>0.6</v>
      </c>
      <c r="J404" s="179">
        <v>822.80000000000007</v>
      </c>
      <c r="K404" s="2" t="s">
        <v>5536</v>
      </c>
    </row>
    <row r="405" spans="1:11" ht="13">
      <c r="A405" s="182" t="s">
        <v>4678</v>
      </c>
      <c r="B405" s="183" t="s">
        <v>5211</v>
      </c>
      <c r="C405" s="174" t="s">
        <v>2666</v>
      </c>
      <c r="D405" s="182" t="s">
        <v>4679</v>
      </c>
      <c r="E405" s="231">
        <v>3</v>
      </c>
      <c r="F405" s="231">
        <v>0</v>
      </c>
      <c r="G405" s="177" t="s">
        <v>5166</v>
      </c>
      <c r="H405" s="578">
        <v>3009</v>
      </c>
      <c r="I405" s="233">
        <v>0.6</v>
      </c>
      <c r="J405" s="179">
        <v>1203.6000000000001</v>
      </c>
      <c r="K405" s="2" t="s">
        <v>5536</v>
      </c>
    </row>
    <row r="406" spans="1:11" ht="13">
      <c r="A406" s="182">
        <v>10046184</v>
      </c>
      <c r="B406" s="183" t="s">
        <v>2676</v>
      </c>
      <c r="C406" s="174" t="s">
        <v>2666</v>
      </c>
      <c r="D406" s="182" t="s">
        <v>2677</v>
      </c>
      <c r="E406" s="231">
        <v>4</v>
      </c>
      <c r="F406" s="231">
        <v>1</v>
      </c>
      <c r="G406" s="177" t="s">
        <v>2619</v>
      </c>
      <c r="H406" s="578">
        <v>3086</v>
      </c>
      <c r="I406" s="233">
        <v>0.6</v>
      </c>
      <c r="J406" s="179">
        <v>1234.4000000000001</v>
      </c>
      <c r="K406" s="2" t="s">
        <v>5536</v>
      </c>
    </row>
    <row r="407" spans="1:11" ht="13">
      <c r="A407" s="182" t="s">
        <v>3506</v>
      </c>
      <c r="B407" s="183" t="s">
        <v>5212</v>
      </c>
      <c r="C407" s="174" t="s">
        <v>2666</v>
      </c>
      <c r="D407" s="182" t="s">
        <v>2677</v>
      </c>
      <c r="E407" s="231">
        <v>4</v>
      </c>
      <c r="F407" s="231">
        <v>1</v>
      </c>
      <c r="G407" s="177" t="s">
        <v>2619</v>
      </c>
      <c r="H407" s="578">
        <v>3086</v>
      </c>
      <c r="I407" s="233">
        <v>0.6</v>
      </c>
      <c r="J407" s="179">
        <v>1234.4000000000001</v>
      </c>
      <c r="K407" s="2" t="s">
        <v>5536</v>
      </c>
    </row>
    <row r="408" spans="1:11" ht="13">
      <c r="A408" s="182">
        <v>10046192</v>
      </c>
      <c r="B408" s="183" t="s">
        <v>3300</v>
      </c>
      <c r="C408" s="174" t="s">
        <v>2666</v>
      </c>
      <c r="D408" s="182" t="s">
        <v>4079</v>
      </c>
      <c r="E408" s="231">
        <v>4</v>
      </c>
      <c r="F408" s="231">
        <v>1</v>
      </c>
      <c r="G408" s="177" t="s">
        <v>2622</v>
      </c>
      <c r="H408" s="578">
        <v>3094</v>
      </c>
      <c r="I408" s="233">
        <v>0.6</v>
      </c>
      <c r="J408" s="179">
        <v>1237.6000000000001</v>
      </c>
      <c r="K408" s="2" t="s">
        <v>5536</v>
      </c>
    </row>
    <row r="409" spans="1:11" ht="13">
      <c r="A409" s="182" t="s">
        <v>3516</v>
      </c>
      <c r="B409" s="183" t="s">
        <v>5213</v>
      </c>
      <c r="C409" s="174" t="s">
        <v>2666</v>
      </c>
      <c r="D409" s="182" t="s">
        <v>4079</v>
      </c>
      <c r="E409" s="231">
        <v>4</v>
      </c>
      <c r="F409" s="231">
        <v>1</v>
      </c>
      <c r="G409" s="177" t="s">
        <v>2622</v>
      </c>
      <c r="H409" s="578">
        <v>3086</v>
      </c>
      <c r="I409" s="233">
        <v>0.6</v>
      </c>
      <c r="J409" s="179">
        <v>1234.4000000000001</v>
      </c>
      <c r="K409" s="2" t="s">
        <v>5536</v>
      </c>
    </row>
    <row r="410" spans="1:11" ht="13">
      <c r="A410" s="182">
        <v>10046200</v>
      </c>
      <c r="B410" s="183" t="s">
        <v>2761</v>
      </c>
      <c r="C410" s="174" t="s">
        <v>2666</v>
      </c>
      <c r="D410" s="182" t="s">
        <v>2762</v>
      </c>
      <c r="E410" s="231">
        <v>6</v>
      </c>
      <c r="F410" s="231">
        <v>1</v>
      </c>
      <c r="G410" s="177" t="s">
        <v>2619</v>
      </c>
      <c r="H410" s="578">
        <v>7344</v>
      </c>
      <c r="I410" s="233">
        <v>0.6</v>
      </c>
      <c r="J410" s="179">
        <v>2937.6000000000004</v>
      </c>
      <c r="K410" s="2" t="s">
        <v>5536</v>
      </c>
    </row>
    <row r="411" spans="1:11" ht="13">
      <c r="A411" s="182" t="s">
        <v>3526</v>
      </c>
      <c r="B411" s="183" t="s">
        <v>5214</v>
      </c>
      <c r="C411" s="174" t="s">
        <v>2666</v>
      </c>
      <c r="D411" s="182" t="s">
        <v>3527</v>
      </c>
      <c r="E411" s="231">
        <v>6</v>
      </c>
      <c r="F411" s="231">
        <v>1</v>
      </c>
      <c r="G411" s="177" t="s">
        <v>2619</v>
      </c>
      <c r="H411" s="578">
        <v>7344</v>
      </c>
      <c r="I411" s="233">
        <v>0.6</v>
      </c>
      <c r="J411" s="179">
        <v>2937.6000000000004</v>
      </c>
      <c r="K411" s="2" t="s">
        <v>5536</v>
      </c>
    </row>
    <row r="412" spans="1:11" ht="13">
      <c r="A412" s="182">
        <v>10046207</v>
      </c>
      <c r="B412" s="183" t="s">
        <v>2763</v>
      </c>
      <c r="C412" s="174" t="s">
        <v>2666</v>
      </c>
      <c r="D412" s="182" t="s">
        <v>2764</v>
      </c>
      <c r="E412" s="231">
        <v>6</v>
      </c>
      <c r="F412" s="231">
        <v>1</v>
      </c>
      <c r="G412" s="177" t="s">
        <v>2622</v>
      </c>
      <c r="H412" s="578">
        <v>7344</v>
      </c>
      <c r="I412" s="233">
        <v>0.6</v>
      </c>
      <c r="J412" s="179">
        <v>2937.6000000000004</v>
      </c>
      <c r="K412" s="2" t="s">
        <v>5536</v>
      </c>
    </row>
    <row r="413" spans="1:11" ht="13">
      <c r="A413" s="182" t="s">
        <v>3535</v>
      </c>
      <c r="B413" s="183" t="s">
        <v>5215</v>
      </c>
      <c r="C413" s="174" t="s">
        <v>2666</v>
      </c>
      <c r="D413" s="182" t="s">
        <v>2764</v>
      </c>
      <c r="E413" s="231">
        <v>6</v>
      </c>
      <c r="F413" s="231">
        <v>1</v>
      </c>
      <c r="G413" s="177" t="s">
        <v>2622</v>
      </c>
      <c r="H413" s="578">
        <v>7344</v>
      </c>
      <c r="I413" s="233">
        <v>0.6</v>
      </c>
      <c r="J413" s="179">
        <v>2937.6000000000004</v>
      </c>
      <c r="K413" s="2" t="s">
        <v>5536</v>
      </c>
    </row>
    <row r="414" spans="1:11" ht="13">
      <c r="A414" s="182">
        <v>10046164</v>
      </c>
      <c r="B414" s="183" t="s">
        <v>2678</v>
      </c>
      <c r="C414" s="174" t="s">
        <v>2679</v>
      </c>
      <c r="D414" s="182" t="s">
        <v>2680</v>
      </c>
      <c r="E414" s="231">
        <v>1</v>
      </c>
      <c r="F414" s="231">
        <v>0</v>
      </c>
      <c r="G414" s="177" t="s">
        <v>2619</v>
      </c>
      <c r="H414" s="578">
        <v>925</v>
      </c>
      <c r="I414" s="233">
        <v>0.6</v>
      </c>
      <c r="J414" s="179">
        <v>370</v>
      </c>
      <c r="K414" s="2" t="s">
        <v>5536</v>
      </c>
    </row>
    <row r="415" spans="1:11" ht="13">
      <c r="A415" s="182" t="s">
        <v>3411</v>
      </c>
      <c r="B415" s="183" t="s">
        <v>5216</v>
      </c>
      <c r="C415" s="174" t="s">
        <v>2679</v>
      </c>
      <c r="D415" s="182" t="s">
        <v>3412</v>
      </c>
      <c r="E415" s="231">
        <v>1</v>
      </c>
      <c r="F415" s="231">
        <v>0</v>
      </c>
      <c r="G415" s="177" t="s">
        <v>2619</v>
      </c>
      <c r="H415" s="578">
        <v>727</v>
      </c>
      <c r="I415" s="233">
        <v>0.6</v>
      </c>
      <c r="J415" s="179">
        <v>290.8</v>
      </c>
      <c r="K415" s="2" t="s">
        <v>5536</v>
      </c>
    </row>
    <row r="416" spans="1:11" ht="13">
      <c r="A416" s="182">
        <v>10046173</v>
      </c>
      <c r="B416" s="183" t="s">
        <v>2681</v>
      </c>
      <c r="C416" s="174" t="s">
        <v>2679</v>
      </c>
      <c r="D416" s="182" t="s">
        <v>2682</v>
      </c>
      <c r="E416" s="231">
        <v>1</v>
      </c>
      <c r="F416" s="231">
        <v>0</v>
      </c>
      <c r="G416" s="177" t="s">
        <v>2622</v>
      </c>
      <c r="H416" s="578">
        <v>925</v>
      </c>
      <c r="I416" s="233">
        <v>0.6</v>
      </c>
      <c r="J416" s="179">
        <v>370</v>
      </c>
      <c r="K416" s="2" t="s">
        <v>5536</v>
      </c>
    </row>
    <row r="417" spans="1:11" ht="13">
      <c r="A417" s="182" t="s">
        <v>3428</v>
      </c>
      <c r="B417" s="183" t="s">
        <v>5217</v>
      </c>
      <c r="C417" s="174" t="s">
        <v>2679</v>
      </c>
      <c r="D417" s="182" t="s">
        <v>3429</v>
      </c>
      <c r="E417" s="231">
        <v>1</v>
      </c>
      <c r="F417" s="231">
        <v>0</v>
      </c>
      <c r="G417" s="177" t="s">
        <v>2622</v>
      </c>
      <c r="H417" s="578">
        <v>727</v>
      </c>
      <c r="I417" s="233">
        <v>0.6</v>
      </c>
      <c r="J417" s="179">
        <v>290.8</v>
      </c>
      <c r="K417" s="2" t="s">
        <v>5536</v>
      </c>
    </row>
    <row r="418" spans="1:11" ht="13">
      <c r="A418" s="182" t="s">
        <v>3538</v>
      </c>
      <c r="B418" s="183" t="s">
        <v>5218</v>
      </c>
      <c r="C418" s="174" t="s">
        <v>2679</v>
      </c>
      <c r="D418" s="182" t="s">
        <v>3539</v>
      </c>
      <c r="E418" s="231">
        <v>1</v>
      </c>
      <c r="F418" s="231">
        <v>0</v>
      </c>
      <c r="G418" s="177" t="s">
        <v>5166</v>
      </c>
      <c r="H418" s="578">
        <v>1615</v>
      </c>
      <c r="I418" s="233">
        <v>0.6</v>
      </c>
      <c r="J418" s="179">
        <v>646</v>
      </c>
      <c r="K418" s="2" t="s">
        <v>5536</v>
      </c>
    </row>
    <row r="419" spans="1:11" ht="13">
      <c r="A419" s="182">
        <v>10046891</v>
      </c>
      <c r="B419" s="183" t="s">
        <v>2683</v>
      </c>
      <c r="C419" s="174" t="s">
        <v>2679</v>
      </c>
      <c r="D419" s="182" t="s">
        <v>2684</v>
      </c>
      <c r="E419" s="231">
        <v>2</v>
      </c>
      <c r="F419" s="231">
        <v>0</v>
      </c>
      <c r="G419" s="177" t="s">
        <v>2622</v>
      </c>
      <c r="H419" s="578">
        <v>969</v>
      </c>
      <c r="I419" s="233">
        <v>0.6</v>
      </c>
      <c r="J419" s="179">
        <v>387.6</v>
      </c>
      <c r="K419" s="2" t="s">
        <v>5536</v>
      </c>
    </row>
    <row r="420" spans="1:11" ht="13">
      <c r="A420" s="182" t="s">
        <v>3445</v>
      </c>
      <c r="B420" s="183" t="s">
        <v>5219</v>
      </c>
      <c r="C420" s="174" t="s">
        <v>2679</v>
      </c>
      <c r="D420" s="182" t="s">
        <v>3446</v>
      </c>
      <c r="E420" s="231">
        <v>2</v>
      </c>
      <c r="F420" s="231">
        <v>0</v>
      </c>
      <c r="G420" s="177" t="s">
        <v>2619</v>
      </c>
      <c r="H420" s="578">
        <v>969</v>
      </c>
      <c r="I420" s="233">
        <v>0.6</v>
      </c>
      <c r="J420" s="179">
        <v>387.6</v>
      </c>
      <c r="K420" s="2" t="s">
        <v>5536</v>
      </c>
    </row>
    <row r="421" spans="1:11" ht="13">
      <c r="A421" s="182" t="s">
        <v>3462</v>
      </c>
      <c r="B421" s="183" t="s">
        <v>5220</v>
      </c>
      <c r="C421" s="174" t="s">
        <v>2679</v>
      </c>
      <c r="D421" s="182" t="s">
        <v>3463</v>
      </c>
      <c r="E421" s="231">
        <v>2</v>
      </c>
      <c r="F421" s="231">
        <v>0</v>
      </c>
      <c r="G421" s="177" t="s">
        <v>2622</v>
      </c>
      <c r="H421" s="578">
        <v>969</v>
      </c>
      <c r="I421" s="233">
        <v>0.6</v>
      </c>
      <c r="J421" s="179">
        <v>387.6</v>
      </c>
      <c r="K421" s="2" t="s">
        <v>5536</v>
      </c>
    </row>
    <row r="422" spans="1:11" ht="13">
      <c r="A422" s="182">
        <v>10046879</v>
      </c>
      <c r="B422" s="183" t="s">
        <v>5219</v>
      </c>
      <c r="C422" s="174" t="s">
        <v>2679</v>
      </c>
      <c r="D422" s="182" t="s">
        <v>4590</v>
      </c>
      <c r="E422" s="231">
        <v>2</v>
      </c>
      <c r="F422" s="231">
        <v>0</v>
      </c>
      <c r="G422" s="177" t="s">
        <v>2619</v>
      </c>
      <c r="H422" s="578">
        <v>1075</v>
      </c>
      <c r="I422" s="233">
        <v>0.6</v>
      </c>
      <c r="J422" s="179">
        <v>430</v>
      </c>
      <c r="K422" s="2" t="s">
        <v>5536</v>
      </c>
    </row>
    <row r="423" spans="1:11" ht="13">
      <c r="A423" s="182" t="s">
        <v>3554</v>
      </c>
      <c r="B423" s="183" t="s">
        <v>5221</v>
      </c>
      <c r="C423" s="174" t="s">
        <v>2679</v>
      </c>
      <c r="D423" s="182" t="s">
        <v>3555</v>
      </c>
      <c r="E423" s="231">
        <v>2</v>
      </c>
      <c r="F423" s="231">
        <v>0</v>
      </c>
      <c r="G423" s="177" t="s">
        <v>5166</v>
      </c>
      <c r="H423" s="578">
        <v>2338</v>
      </c>
      <c r="I423" s="233">
        <v>0.6</v>
      </c>
      <c r="J423" s="179">
        <v>935.2</v>
      </c>
      <c r="K423" s="2" t="s">
        <v>5536</v>
      </c>
    </row>
    <row r="424" spans="1:11" ht="13">
      <c r="A424" s="182" t="s">
        <v>3487</v>
      </c>
      <c r="B424" s="183" t="s">
        <v>5222</v>
      </c>
      <c r="C424" s="174" t="s">
        <v>2679</v>
      </c>
      <c r="D424" s="182" t="s">
        <v>3488</v>
      </c>
      <c r="E424" s="231">
        <v>3</v>
      </c>
      <c r="F424" s="231"/>
      <c r="G424" s="177" t="s">
        <v>2619</v>
      </c>
      <c r="H424" s="578">
        <v>1862</v>
      </c>
      <c r="I424" s="233">
        <v>0.6</v>
      </c>
      <c r="J424" s="179">
        <v>744.80000000000007</v>
      </c>
      <c r="K424" s="2" t="s">
        <v>5536</v>
      </c>
    </row>
    <row r="425" spans="1:11" ht="13">
      <c r="A425" s="182" t="s">
        <v>3497</v>
      </c>
      <c r="B425" s="183" t="s">
        <v>5223</v>
      </c>
      <c r="C425" s="174" t="s">
        <v>2679</v>
      </c>
      <c r="D425" s="182" t="s">
        <v>3498</v>
      </c>
      <c r="E425" s="231">
        <v>3</v>
      </c>
      <c r="F425" s="231"/>
      <c r="G425" s="177" t="s">
        <v>2622</v>
      </c>
      <c r="H425" s="578">
        <v>1862</v>
      </c>
      <c r="I425" s="233">
        <v>0.6</v>
      </c>
      <c r="J425" s="179">
        <v>744.80000000000007</v>
      </c>
      <c r="K425" s="2" t="s">
        <v>5536</v>
      </c>
    </row>
    <row r="426" spans="1:11" ht="13">
      <c r="A426" s="182" t="s">
        <v>4680</v>
      </c>
      <c r="B426" s="183" t="s">
        <v>5224</v>
      </c>
      <c r="C426" s="174" t="s">
        <v>2679</v>
      </c>
      <c r="D426" s="182" t="s">
        <v>4681</v>
      </c>
      <c r="E426" s="231">
        <v>3</v>
      </c>
      <c r="F426" s="231">
        <v>0</v>
      </c>
      <c r="G426" s="177" t="s">
        <v>5166</v>
      </c>
      <c r="H426" s="578">
        <v>3100</v>
      </c>
      <c r="I426" s="233">
        <v>0.6</v>
      </c>
      <c r="J426" s="179">
        <v>1240</v>
      </c>
      <c r="K426" s="2" t="s">
        <v>5536</v>
      </c>
    </row>
    <row r="427" spans="1:11" ht="13">
      <c r="A427" s="182">
        <v>10046185</v>
      </c>
      <c r="B427" s="183" t="s">
        <v>5225</v>
      </c>
      <c r="C427" s="174" t="s">
        <v>2679</v>
      </c>
      <c r="D427" s="182" t="s">
        <v>4589</v>
      </c>
      <c r="E427" s="231">
        <v>4</v>
      </c>
      <c r="F427" s="231">
        <v>1</v>
      </c>
      <c r="G427" s="177" t="s">
        <v>2619</v>
      </c>
      <c r="H427" s="578">
        <v>3300</v>
      </c>
      <c r="I427" s="233">
        <v>0.6</v>
      </c>
      <c r="J427" s="179">
        <v>1320</v>
      </c>
      <c r="K427" s="2" t="s">
        <v>5536</v>
      </c>
    </row>
    <row r="428" spans="1:11" ht="13">
      <c r="A428" s="182" t="s">
        <v>3507</v>
      </c>
      <c r="B428" s="183" t="s">
        <v>5225</v>
      </c>
      <c r="C428" s="174" t="s">
        <v>2679</v>
      </c>
      <c r="D428" s="182" t="s">
        <v>3508</v>
      </c>
      <c r="E428" s="231">
        <v>4</v>
      </c>
      <c r="F428" s="231">
        <v>1</v>
      </c>
      <c r="G428" s="177" t="s">
        <v>2619</v>
      </c>
      <c r="H428" s="578">
        <v>3052</v>
      </c>
      <c r="I428" s="233">
        <v>0.6</v>
      </c>
      <c r="J428" s="179">
        <v>1220.8</v>
      </c>
      <c r="K428" s="2" t="s">
        <v>5536</v>
      </c>
    </row>
    <row r="429" spans="1:11" ht="13">
      <c r="A429" s="182" t="s">
        <v>3517</v>
      </c>
      <c r="B429" s="183" t="s">
        <v>5226</v>
      </c>
      <c r="C429" s="174" t="s">
        <v>2679</v>
      </c>
      <c r="D429" s="182" t="s">
        <v>3518</v>
      </c>
      <c r="E429" s="231">
        <v>4</v>
      </c>
      <c r="F429" s="231">
        <v>1</v>
      </c>
      <c r="G429" s="177" t="s">
        <v>2622</v>
      </c>
      <c r="H429" s="578">
        <v>3052</v>
      </c>
      <c r="I429" s="233">
        <v>0.6</v>
      </c>
      <c r="J429" s="179">
        <v>1220.8</v>
      </c>
      <c r="K429" s="2" t="s">
        <v>5536</v>
      </c>
    </row>
    <row r="430" spans="1:11" ht="13">
      <c r="A430" s="182" t="s">
        <v>3528</v>
      </c>
      <c r="B430" s="183" t="s">
        <v>5227</v>
      </c>
      <c r="C430" s="174" t="s">
        <v>2679</v>
      </c>
      <c r="D430" s="182" t="s">
        <v>3529</v>
      </c>
      <c r="E430" s="231">
        <v>6</v>
      </c>
      <c r="F430" s="231">
        <v>1</v>
      </c>
      <c r="G430" s="177" t="s">
        <v>2619</v>
      </c>
      <c r="H430" s="578">
        <v>7344</v>
      </c>
      <c r="I430" s="233">
        <v>0.6</v>
      </c>
      <c r="J430" s="179">
        <v>2937.6000000000004</v>
      </c>
      <c r="K430" s="2" t="s">
        <v>5536</v>
      </c>
    </row>
    <row r="431" spans="1:11" ht="13">
      <c r="A431" s="182" t="s">
        <v>3536</v>
      </c>
      <c r="B431" s="183" t="s">
        <v>5228</v>
      </c>
      <c r="C431" s="174" t="s">
        <v>2679</v>
      </c>
      <c r="D431" s="182" t="s">
        <v>3537</v>
      </c>
      <c r="E431" s="231">
        <v>6</v>
      </c>
      <c r="F431" s="231">
        <v>1</v>
      </c>
      <c r="G431" s="177" t="s">
        <v>2622</v>
      </c>
      <c r="H431" s="578">
        <v>7344</v>
      </c>
      <c r="I431" s="233">
        <v>0.6</v>
      </c>
      <c r="J431" s="179">
        <v>2937.6000000000004</v>
      </c>
      <c r="K431" s="2" t="s">
        <v>5536</v>
      </c>
    </row>
    <row r="432" spans="1:11" ht="13">
      <c r="A432" s="182" t="s">
        <v>3413</v>
      </c>
      <c r="B432" s="183" t="s">
        <v>5229</v>
      </c>
      <c r="C432" s="174" t="s">
        <v>2692</v>
      </c>
      <c r="D432" s="182" t="s">
        <v>3414</v>
      </c>
      <c r="E432" s="231">
        <v>1</v>
      </c>
      <c r="F432" s="231">
        <v>0</v>
      </c>
      <c r="G432" s="177" t="s">
        <v>2619</v>
      </c>
      <c r="H432" s="578">
        <v>757</v>
      </c>
      <c r="I432" s="233">
        <v>0.6</v>
      </c>
      <c r="J432" s="179">
        <v>302.8</v>
      </c>
      <c r="K432" s="2" t="s">
        <v>5536</v>
      </c>
    </row>
    <row r="433" spans="1:11" ht="13">
      <c r="A433" s="182" t="s">
        <v>3430</v>
      </c>
      <c r="B433" s="183" t="s">
        <v>5230</v>
      </c>
      <c r="C433" s="174" t="s">
        <v>2692</v>
      </c>
      <c r="D433" s="182" t="s">
        <v>3431</v>
      </c>
      <c r="E433" s="231">
        <v>1</v>
      </c>
      <c r="F433" s="231">
        <v>0</v>
      </c>
      <c r="G433" s="177" t="s">
        <v>2622</v>
      </c>
      <c r="H433" s="578">
        <v>757</v>
      </c>
      <c r="I433" s="233">
        <v>0.6</v>
      </c>
      <c r="J433" s="179">
        <v>302.8</v>
      </c>
      <c r="K433" s="2" t="s">
        <v>5536</v>
      </c>
    </row>
    <row r="434" spans="1:11" ht="13">
      <c r="A434" s="182" t="s">
        <v>3540</v>
      </c>
      <c r="B434" s="183" t="s">
        <v>5231</v>
      </c>
      <c r="C434" s="174" t="s">
        <v>2692</v>
      </c>
      <c r="D434" s="182" t="s">
        <v>3541</v>
      </c>
      <c r="E434" s="231">
        <v>1</v>
      </c>
      <c r="F434" s="231">
        <v>0</v>
      </c>
      <c r="G434" s="177" t="s">
        <v>5166</v>
      </c>
      <c r="H434" s="578">
        <v>1615</v>
      </c>
      <c r="I434" s="233">
        <v>0.6</v>
      </c>
      <c r="J434" s="179">
        <v>646</v>
      </c>
      <c r="K434" s="2" t="s">
        <v>5536</v>
      </c>
    </row>
    <row r="435" spans="1:11" ht="13">
      <c r="A435" s="182" t="s">
        <v>3447</v>
      </c>
      <c r="B435" s="183" t="s">
        <v>5232</v>
      </c>
      <c r="C435" s="174" t="s">
        <v>2692</v>
      </c>
      <c r="D435" s="182" t="s">
        <v>3448</v>
      </c>
      <c r="E435" s="231">
        <v>2</v>
      </c>
      <c r="F435" s="231">
        <v>0</v>
      </c>
      <c r="G435" s="177" t="s">
        <v>2619</v>
      </c>
      <c r="H435" s="578">
        <v>982</v>
      </c>
      <c r="I435" s="233">
        <v>0.6</v>
      </c>
      <c r="J435" s="179">
        <v>392.8</v>
      </c>
      <c r="K435" s="2" t="s">
        <v>5536</v>
      </c>
    </row>
    <row r="436" spans="1:11" ht="13">
      <c r="A436" s="182" t="s">
        <v>3464</v>
      </c>
      <c r="B436" s="183" t="s">
        <v>5233</v>
      </c>
      <c r="C436" s="174" t="s">
        <v>2692</v>
      </c>
      <c r="D436" s="182" t="s">
        <v>3465</v>
      </c>
      <c r="E436" s="231">
        <v>2</v>
      </c>
      <c r="F436" s="231">
        <v>0</v>
      </c>
      <c r="G436" s="177" t="s">
        <v>2622</v>
      </c>
      <c r="H436" s="578">
        <v>982</v>
      </c>
      <c r="I436" s="233">
        <v>0.6</v>
      </c>
      <c r="J436" s="179">
        <v>392.8</v>
      </c>
      <c r="K436" s="2" t="s">
        <v>5536</v>
      </c>
    </row>
    <row r="437" spans="1:11" ht="13">
      <c r="A437" s="182" t="s">
        <v>3556</v>
      </c>
      <c r="B437" s="183" t="s">
        <v>5234</v>
      </c>
      <c r="C437" s="174" t="s">
        <v>2692</v>
      </c>
      <c r="D437" s="182" t="s">
        <v>3557</v>
      </c>
      <c r="E437" s="231">
        <v>2</v>
      </c>
      <c r="F437" s="231">
        <v>0</v>
      </c>
      <c r="G437" s="177" t="s">
        <v>5166</v>
      </c>
      <c r="H437" s="578">
        <v>2338</v>
      </c>
      <c r="I437" s="233">
        <v>0.6</v>
      </c>
      <c r="J437" s="179">
        <v>935.2</v>
      </c>
      <c r="K437" s="2" t="s">
        <v>5536</v>
      </c>
    </row>
    <row r="438" spans="1:11" ht="13">
      <c r="A438" s="182" t="s">
        <v>3489</v>
      </c>
      <c r="B438" s="183" t="s">
        <v>5235</v>
      </c>
      <c r="C438" s="174" t="s">
        <v>2692</v>
      </c>
      <c r="D438" s="182" t="s">
        <v>3490</v>
      </c>
      <c r="E438" s="231">
        <v>3</v>
      </c>
      <c r="F438" s="231"/>
      <c r="G438" s="177" t="s">
        <v>2619</v>
      </c>
      <c r="H438" s="578">
        <v>1892</v>
      </c>
      <c r="I438" s="233">
        <v>0.6</v>
      </c>
      <c r="J438" s="179">
        <v>756.80000000000007</v>
      </c>
      <c r="K438" s="2" t="s">
        <v>5536</v>
      </c>
    </row>
    <row r="439" spans="1:11" ht="13">
      <c r="A439" s="182" t="s">
        <v>3499</v>
      </c>
      <c r="B439" s="183" t="s">
        <v>5236</v>
      </c>
      <c r="C439" s="174" t="s">
        <v>2692</v>
      </c>
      <c r="D439" s="182" t="s">
        <v>3500</v>
      </c>
      <c r="E439" s="231">
        <v>3</v>
      </c>
      <c r="F439" s="231"/>
      <c r="G439" s="177" t="s">
        <v>2622</v>
      </c>
      <c r="H439" s="578">
        <v>1892</v>
      </c>
      <c r="I439" s="233">
        <v>0.6</v>
      </c>
      <c r="J439" s="179">
        <v>756.80000000000007</v>
      </c>
      <c r="K439" s="2" t="s">
        <v>5536</v>
      </c>
    </row>
    <row r="440" spans="1:11" ht="13">
      <c r="A440" s="182" t="s">
        <v>4682</v>
      </c>
      <c r="B440" s="183" t="s">
        <v>5237</v>
      </c>
      <c r="C440" s="174" t="s">
        <v>2692</v>
      </c>
      <c r="D440" s="182" t="s">
        <v>4683</v>
      </c>
      <c r="E440" s="231">
        <v>3</v>
      </c>
      <c r="F440" s="231"/>
      <c r="G440" s="177" t="s">
        <v>5166</v>
      </c>
      <c r="H440" s="578">
        <v>3100</v>
      </c>
      <c r="I440" s="233">
        <v>0.6</v>
      </c>
      <c r="J440" s="179">
        <v>1240</v>
      </c>
      <c r="K440" s="2" t="s">
        <v>5536</v>
      </c>
    </row>
    <row r="441" spans="1:11" ht="13">
      <c r="A441" s="182" t="s">
        <v>3509</v>
      </c>
      <c r="B441" s="183" t="s">
        <v>5238</v>
      </c>
      <c r="C441" s="174" t="s">
        <v>2692</v>
      </c>
      <c r="D441" s="182" t="s">
        <v>3510</v>
      </c>
      <c r="E441" s="231">
        <v>4</v>
      </c>
      <c r="F441" s="231"/>
      <c r="G441" s="177" t="s">
        <v>2619</v>
      </c>
      <c r="H441" s="578">
        <v>3094</v>
      </c>
      <c r="I441" s="233">
        <v>0.6</v>
      </c>
      <c r="J441" s="179">
        <v>1237.6000000000001</v>
      </c>
      <c r="K441" s="2" t="s">
        <v>5536</v>
      </c>
    </row>
    <row r="442" spans="1:11" ht="13">
      <c r="A442" s="182" t="s">
        <v>3519</v>
      </c>
      <c r="B442" s="183" t="s">
        <v>5239</v>
      </c>
      <c r="C442" s="174" t="s">
        <v>2692</v>
      </c>
      <c r="D442" s="182" t="s">
        <v>3520</v>
      </c>
      <c r="E442" s="231">
        <v>4</v>
      </c>
      <c r="F442" s="231"/>
      <c r="G442" s="177" t="s">
        <v>2622</v>
      </c>
      <c r="H442" s="578">
        <v>3094</v>
      </c>
      <c r="I442" s="233">
        <v>0.6</v>
      </c>
      <c r="J442" s="179">
        <v>1237.6000000000001</v>
      </c>
      <c r="K442" s="2" t="s">
        <v>5536</v>
      </c>
    </row>
    <row r="443" spans="1:11" ht="13">
      <c r="A443" s="182" t="s">
        <v>3415</v>
      </c>
      <c r="B443" s="183" t="s">
        <v>5240</v>
      </c>
      <c r="C443" s="174" t="s">
        <v>5241</v>
      </c>
      <c r="D443" s="182" t="s">
        <v>3416</v>
      </c>
      <c r="E443" s="231">
        <v>1</v>
      </c>
      <c r="F443" s="231">
        <v>0</v>
      </c>
      <c r="G443" s="177" t="s">
        <v>2619</v>
      </c>
      <c r="H443" s="578">
        <v>850</v>
      </c>
      <c r="I443" s="233">
        <v>0.6</v>
      </c>
      <c r="J443" s="179">
        <v>340</v>
      </c>
      <c r="K443" s="2" t="s">
        <v>5536</v>
      </c>
    </row>
    <row r="444" spans="1:11" ht="13">
      <c r="A444" s="182" t="s">
        <v>3432</v>
      </c>
      <c r="B444" s="183" t="s">
        <v>5242</v>
      </c>
      <c r="C444" s="174" t="s">
        <v>5241</v>
      </c>
      <c r="D444" s="182" t="s">
        <v>3433</v>
      </c>
      <c r="E444" s="231">
        <v>1</v>
      </c>
      <c r="F444" s="231">
        <v>0</v>
      </c>
      <c r="G444" s="177" t="s">
        <v>2622</v>
      </c>
      <c r="H444" s="578">
        <v>850</v>
      </c>
      <c r="I444" s="233">
        <v>0.6</v>
      </c>
      <c r="J444" s="179">
        <v>340</v>
      </c>
      <c r="K444" s="2" t="s">
        <v>5536</v>
      </c>
    </row>
    <row r="445" spans="1:11" ht="13">
      <c r="A445" s="182" t="s">
        <v>3542</v>
      </c>
      <c r="B445" s="183" t="s">
        <v>5243</v>
      </c>
      <c r="C445" s="174" t="s">
        <v>5241</v>
      </c>
      <c r="D445" s="182" t="s">
        <v>3543</v>
      </c>
      <c r="E445" s="231">
        <v>1</v>
      </c>
      <c r="F445" s="231">
        <v>0</v>
      </c>
      <c r="G445" s="177" t="s">
        <v>5166</v>
      </c>
      <c r="H445" s="578">
        <v>1615</v>
      </c>
      <c r="I445" s="233">
        <v>0.6</v>
      </c>
      <c r="J445" s="179">
        <v>646</v>
      </c>
      <c r="K445" s="2" t="s">
        <v>5536</v>
      </c>
    </row>
    <row r="446" spans="1:11" ht="13">
      <c r="A446" s="182" t="s">
        <v>3449</v>
      </c>
      <c r="B446" s="183" t="s">
        <v>5244</v>
      </c>
      <c r="C446" s="174" t="s">
        <v>5241</v>
      </c>
      <c r="D446" s="182" t="s">
        <v>3450</v>
      </c>
      <c r="E446" s="231">
        <v>2</v>
      </c>
      <c r="F446" s="231">
        <v>0</v>
      </c>
      <c r="G446" s="177" t="s">
        <v>2619</v>
      </c>
      <c r="H446" s="578">
        <v>1088</v>
      </c>
      <c r="I446" s="233">
        <v>0.6</v>
      </c>
      <c r="J446" s="179">
        <v>435.20000000000005</v>
      </c>
      <c r="K446" s="2" t="s">
        <v>5536</v>
      </c>
    </row>
    <row r="447" spans="1:11" ht="13">
      <c r="A447" s="182" t="s">
        <v>3466</v>
      </c>
      <c r="B447" s="183" t="s">
        <v>5245</v>
      </c>
      <c r="C447" s="174" t="s">
        <v>5241</v>
      </c>
      <c r="D447" s="182" t="s">
        <v>3467</v>
      </c>
      <c r="E447" s="231">
        <v>2</v>
      </c>
      <c r="F447" s="231">
        <v>0</v>
      </c>
      <c r="G447" s="177" t="s">
        <v>2622</v>
      </c>
      <c r="H447" s="578">
        <v>1088</v>
      </c>
      <c r="I447" s="233">
        <v>0.6</v>
      </c>
      <c r="J447" s="179">
        <v>435.20000000000005</v>
      </c>
      <c r="K447" s="2" t="s">
        <v>5536</v>
      </c>
    </row>
    <row r="448" spans="1:11" ht="13">
      <c r="A448" s="182" t="s">
        <v>3558</v>
      </c>
      <c r="B448" s="183" t="s">
        <v>5246</v>
      </c>
      <c r="C448" s="174" t="s">
        <v>5241</v>
      </c>
      <c r="D448" s="182" t="s">
        <v>3559</v>
      </c>
      <c r="E448" s="231">
        <v>2</v>
      </c>
      <c r="F448" s="231">
        <v>0</v>
      </c>
      <c r="G448" s="177" t="s">
        <v>5166</v>
      </c>
      <c r="H448" s="578">
        <v>2338</v>
      </c>
      <c r="I448" s="233">
        <v>0.6</v>
      </c>
      <c r="J448" s="179">
        <v>935.2</v>
      </c>
      <c r="K448" s="2" t="s">
        <v>5536</v>
      </c>
    </row>
    <row r="449" spans="1:11" ht="13">
      <c r="A449" s="182" t="s">
        <v>4684</v>
      </c>
      <c r="B449" s="183" t="s">
        <v>5247</v>
      </c>
      <c r="C449" s="174" t="s">
        <v>5241</v>
      </c>
      <c r="D449" s="182" t="s">
        <v>4685</v>
      </c>
      <c r="E449" s="231">
        <v>3</v>
      </c>
      <c r="F449" s="231"/>
      <c r="G449" s="177" t="s">
        <v>5166</v>
      </c>
      <c r="H449" s="578">
        <v>3300</v>
      </c>
      <c r="I449" s="233">
        <v>0.6</v>
      </c>
      <c r="J449" s="179">
        <v>1320</v>
      </c>
      <c r="K449" s="2" t="s">
        <v>5536</v>
      </c>
    </row>
    <row r="450" spans="1:11" ht="13">
      <c r="A450" s="182" t="s">
        <v>3473</v>
      </c>
      <c r="B450" s="183" t="s">
        <v>5248</v>
      </c>
      <c r="C450" s="174" t="s">
        <v>5249</v>
      </c>
      <c r="D450" s="182" t="s">
        <v>3474</v>
      </c>
      <c r="E450" s="231">
        <v>1</v>
      </c>
      <c r="F450" s="231">
        <v>0</v>
      </c>
      <c r="G450" s="177" t="s">
        <v>2619</v>
      </c>
      <c r="H450" s="578">
        <v>748</v>
      </c>
      <c r="I450" s="233">
        <v>0.6</v>
      </c>
      <c r="J450" s="179">
        <v>299.2</v>
      </c>
      <c r="K450" s="2" t="s">
        <v>5536</v>
      </c>
    </row>
    <row r="451" spans="1:11" ht="13">
      <c r="A451" s="182" t="s">
        <v>3475</v>
      </c>
      <c r="B451" s="183" t="s">
        <v>5250</v>
      </c>
      <c r="C451" s="174" t="s">
        <v>5249</v>
      </c>
      <c r="D451" s="182" t="s">
        <v>3476</v>
      </c>
      <c r="E451" s="231">
        <v>1</v>
      </c>
      <c r="F451" s="231">
        <v>0</v>
      </c>
      <c r="G451" s="177" t="s">
        <v>2622</v>
      </c>
      <c r="H451" s="578">
        <v>748</v>
      </c>
      <c r="I451" s="233">
        <v>0.6</v>
      </c>
      <c r="J451" s="179">
        <v>299.2</v>
      </c>
      <c r="K451" s="2" t="s">
        <v>5536</v>
      </c>
    </row>
    <row r="452" spans="1:11" ht="13">
      <c r="A452" s="182" t="s">
        <v>3477</v>
      </c>
      <c r="B452" s="183" t="s">
        <v>5251</v>
      </c>
      <c r="C452" s="174" t="s">
        <v>5249</v>
      </c>
      <c r="D452" s="182" t="s">
        <v>3478</v>
      </c>
      <c r="E452" s="231">
        <v>2</v>
      </c>
      <c r="F452" s="231">
        <v>0</v>
      </c>
      <c r="G452" s="177" t="s">
        <v>2619</v>
      </c>
      <c r="H452" s="578">
        <v>978</v>
      </c>
      <c r="I452" s="233">
        <v>0.6</v>
      </c>
      <c r="J452" s="179">
        <v>391.20000000000005</v>
      </c>
      <c r="K452" s="2" t="s">
        <v>5536</v>
      </c>
    </row>
    <row r="453" spans="1:11" ht="13">
      <c r="A453" s="182" t="s">
        <v>3479</v>
      </c>
      <c r="B453" s="183" t="s">
        <v>5252</v>
      </c>
      <c r="C453" s="174" t="s">
        <v>5249</v>
      </c>
      <c r="D453" s="182" t="s">
        <v>3480</v>
      </c>
      <c r="E453" s="231">
        <v>2</v>
      </c>
      <c r="F453" s="231">
        <v>0</v>
      </c>
      <c r="G453" s="177" t="s">
        <v>2622</v>
      </c>
      <c r="H453" s="578">
        <v>978</v>
      </c>
      <c r="I453" s="233">
        <v>0.6</v>
      </c>
      <c r="J453" s="179">
        <v>391.20000000000005</v>
      </c>
      <c r="K453" s="2" t="s">
        <v>5536</v>
      </c>
    </row>
    <row r="454" spans="1:11" ht="13">
      <c r="A454" s="182" t="s">
        <v>3544</v>
      </c>
      <c r="B454" s="183" t="s">
        <v>5253</v>
      </c>
      <c r="C454" s="174" t="s">
        <v>5249</v>
      </c>
      <c r="D454" s="182" t="s">
        <v>3545</v>
      </c>
      <c r="E454" s="231">
        <v>1</v>
      </c>
      <c r="F454" s="231">
        <v>0</v>
      </c>
      <c r="G454" s="177" t="s">
        <v>5166</v>
      </c>
      <c r="H454" s="578">
        <v>1615</v>
      </c>
      <c r="I454" s="233">
        <v>0.6</v>
      </c>
      <c r="J454" s="179">
        <v>646</v>
      </c>
      <c r="K454" s="2" t="s">
        <v>5536</v>
      </c>
    </row>
    <row r="455" spans="1:11" ht="13">
      <c r="A455" s="182" t="s">
        <v>3560</v>
      </c>
      <c r="B455" s="183" t="s">
        <v>5254</v>
      </c>
      <c r="C455" s="174" t="s">
        <v>5249</v>
      </c>
      <c r="D455" s="182" t="s">
        <v>3561</v>
      </c>
      <c r="E455" s="231">
        <v>2</v>
      </c>
      <c r="F455" s="231">
        <v>0</v>
      </c>
      <c r="G455" s="177" t="s">
        <v>5166</v>
      </c>
      <c r="H455" s="578">
        <v>2338</v>
      </c>
      <c r="I455" s="233">
        <v>0.6</v>
      </c>
      <c r="J455" s="179">
        <v>935.2</v>
      </c>
      <c r="K455" s="2" t="s">
        <v>5536</v>
      </c>
    </row>
    <row r="456" spans="1:11" ht="13">
      <c r="A456" s="182" t="s">
        <v>4686</v>
      </c>
      <c r="B456" s="183" t="s">
        <v>5255</v>
      </c>
      <c r="C456" s="174" t="s">
        <v>5249</v>
      </c>
      <c r="D456" s="182" t="s">
        <v>4687</v>
      </c>
      <c r="E456" s="231">
        <v>3</v>
      </c>
      <c r="F456" s="231"/>
      <c r="G456" s="177" t="s">
        <v>5166</v>
      </c>
      <c r="H456" s="578">
        <v>3245</v>
      </c>
      <c r="I456" s="233">
        <v>0.6</v>
      </c>
      <c r="J456" s="179">
        <v>1298</v>
      </c>
      <c r="K456" s="2" t="s">
        <v>5536</v>
      </c>
    </row>
    <row r="457" spans="1:11" ht="13">
      <c r="A457" s="182" t="s">
        <v>3417</v>
      </c>
      <c r="B457" s="183" t="s">
        <v>5256</v>
      </c>
      <c r="C457" s="174" t="s">
        <v>2719</v>
      </c>
      <c r="D457" s="182" t="s">
        <v>3418</v>
      </c>
      <c r="E457" s="231">
        <v>1</v>
      </c>
      <c r="F457" s="231">
        <v>0</v>
      </c>
      <c r="G457" s="177" t="s">
        <v>2619</v>
      </c>
      <c r="H457" s="578">
        <v>748</v>
      </c>
      <c r="I457" s="233">
        <v>0.6</v>
      </c>
      <c r="J457" s="179">
        <v>299.2</v>
      </c>
      <c r="K457" s="2" t="s">
        <v>5536</v>
      </c>
    </row>
    <row r="458" spans="1:11" ht="13">
      <c r="A458" s="182" t="s">
        <v>3434</v>
      </c>
      <c r="B458" s="183" t="s">
        <v>5257</v>
      </c>
      <c r="C458" s="174" t="s">
        <v>2719</v>
      </c>
      <c r="D458" s="182" t="s">
        <v>3435</v>
      </c>
      <c r="E458" s="231">
        <v>1</v>
      </c>
      <c r="F458" s="231">
        <v>0</v>
      </c>
      <c r="G458" s="177" t="s">
        <v>2622</v>
      </c>
      <c r="H458" s="578">
        <v>748</v>
      </c>
      <c r="I458" s="233">
        <v>0.6</v>
      </c>
      <c r="J458" s="179">
        <v>299.2</v>
      </c>
      <c r="K458" s="2" t="s">
        <v>5536</v>
      </c>
    </row>
    <row r="459" spans="1:11" ht="13">
      <c r="A459" s="182" t="s">
        <v>3451</v>
      </c>
      <c r="B459" s="183" t="s">
        <v>5258</v>
      </c>
      <c r="C459" s="174" t="s">
        <v>2719</v>
      </c>
      <c r="D459" s="182" t="s">
        <v>3452</v>
      </c>
      <c r="E459" s="231">
        <v>2</v>
      </c>
      <c r="F459" s="231">
        <v>0</v>
      </c>
      <c r="G459" s="177" t="s">
        <v>2619</v>
      </c>
      <c r="H459" s="578">
        <v>978</v>
      </c>
      <c r="I459" s="233">
        <v>0.6</v>
      </c>
      <c r="J459" s="179">
        <v>391.20000000000005</v>
      </c>
      <c r="K459" s="2" t="s">
        <v>5536</v>
      </c>
    </row>
    <row r="460" spans="1:11" ht="13">
      <c r="A460" s="182" t="s">
        <v>3468</v>
      </c>
      <c r="B460" s="183" t="s">
        <v>5259</v>
      </c>
      <c r="C460" s="174" t="s">
        <v>2719</v>
      </c>
      <c r="D460" s="182" t="s">
        <v>3469</v>
      </c>
      <c r="E460" s="231">
        <v>2</v>
      </c>
      <c r="F460" s="231">
        <v>0</v>
      </c>
      <c r="G460" s="177" t="s">
        <v>2622</v>
      </c>
      <c r="H460" s="578">
        <v>978</v>
      </c>
      <c r="I460" s="233">
        <v>0.6</v>
      </c>
      <c r="J460" s="179">
        <v>391.20000000000005</v>
      </c>
      <c r="K460" s="2" t="s">
        <v>5536</v>
      </c>
    </row>
    <row r="461" spans="1:11" ht="13">
      <c r="A461" s="182" t="s">
        <v>3546</v>
      </c>
      <c r="B461" s="183" t="s">
        <v>5260</v>
      </c>
      <c r="C461" s="174" t="s">
        <v>2719</v>
      </c>
      <c r="D461" s="182" t="s">
        <v>3547</v>
      </c>
      <c r="E461" s="231">
        <v>1</v>
      </c>
      <c r="F461" s="231">
        <v>0</v>
      </c>
      <c r="G461" s="177" t="s">
        <v>5166</v>
      </c>
      <c r="H461" s="578">
        <v>1615</v>
      </c>
      <c r="I461" s="233">
        <v>0.6</v>
      </c>
      <c r="J461" s="179">
        <v>646</v>
      </c>
      <c r="K461" s="2" t="s">
        <v>5536</v>
      </c>
    </row>
    <row r="462" spans="1:11" ht="13">
      <c r="A462" s="182" t="s">
        <v>3562</v>
      </c>
      <c r="B462" s="183" t="s">
        <v>5261</v>
      </c>
      <c r="C462" s="174" t="s">
        <v>2719</v>
      </c>
      <c r="D462" s="182" t="s">
        <v>3563</v>
      </c>
      <c r="E462" s="231">
        <v>2</v>
      </c>
      <c r="F462" s="231">
        <v>0</v>
      </c>
      <c r="G462" s="177" t="s">
        <v>5166</v>
      </c>
      <c r="H462" s="578">
        <v>2338</v>
      </c>
      <c r="I462" s="233">
        <v>0.6</v>
      </c>
      <c r="J462" s="179">
        <v>935.2</v>
      </c>
      <c r="K462" s="2" t="s">
        <v>5536</v>
      </c>
    </row>
    <row r="463" spans="1:11" ht="13">
      <c r="A463" s="182" t="s">
        <v>4950</v>
      </c>
      <c r="B463" s="183" t="s">
        <v>5262</v>
      </c>
      <c r="C463" s="174" t="s">
        <v>2719</v>
      </c>
      <c r="D463" s="182" t="s">
        <v>4951</v>
      </c>
      <c r="E463" s="231">
        <v>3</v>
      </c>
      <c r="F463" s="231"/>
      <c r="G463" s="177" t="s">
        <v>5166</v>
      </c>
      <c r="H463" s="578">
        <v>3620</v>
      </c>
      <c r="I463" s="233">
        <v>0.6</v>
      </c>
      <c r="J463" s="179">
        <v>1448</v>
      </c>
      <c r="K463" s="2" t="s">
        <v>5536</v>
      </c>
    </row>
    <row r="464" spans="1:11" ht="13">
      <c r="A464" s="182" t="s">
        <v>4952</v>
      </c>
      <c r="B464" s="183" t="s">
        <v>5263</v>
      </c>
      <c r="C464" s="174" t="s">
        <v>2719</v>
      </c>
      <c r="D464" s="182" t="s">
        <v>4953</v>
      </c>
      <c r="E464" s="231">
        <v>3</v>
      </c>
      <c r="F464" s="231"/>
      <c r="G464" s="177" t="s">
        <v>2619</v>
      </c>
      <c r="H464" s="578">
        <v>1997</v>
      </c>
      <c r="I464" s="233">
        <v>0.6</v>
      </c>
      <c r="J464" s="179">
        <v>798.80000000000007</v>
      </c>
      <c r="K464" s="2" t="s">
        <v>5536</v>
      </c>
    </row>
    <row r="465" spans="1:11" ht="13">
      <c r="A465" s="182" t="s">
        <v>4954</v>
      </c>
      <c r="B465" s="183" t="s">
        <v>5264</v>
      </c>
      <c r="C465" s="174" t="s">
        <v>2719</v>
      </c>
      <c r="D465" s="182" t="s">
        <v>4955</v>
      </c>
      <c r="E465" s="231">
        <v>3</v>
      </c>
      <c r="F465" s="231"/>
      <c r="G465" s="177" t="s">
        <v>2622</v>
      </c>
      <c r="H465" s="578">
        <v>1997</v>
      </c>
      <c r="I465" s="233">
        <v>0.6</v>
      </c>
      <c r="J465" s="179">
        <v>798.80000000000007</v>
      </c>
      <c r="K465" s="2" t="s">
        <v>5536</v>
      </c>
    </row>
    <row r="466" spans="1:11" ht="13">
      <c r="A466" s="182" t="s">
        <v>4956</v>
      </c>
      <c r="B466" s="183" t="s">
        <v>5265</v>
      </c>
      <c r="C466" s="174" t="s">
        <v>2719</v>
      </c>
      <c r="D466" s="182" t="s">
        <v>4957</v>
      </c>
      <c r="E466" s="231">
        <v>3</v>
      </c>
      <c r="F466" s="231"/>
      <c r="G466" s="177" t="s">
        <v>2622</v>
      </c>
      <c r="H466" s="578">
        <v>3316</v>
      </c>
      <c r="I466" s="233">
        <v>0.6</v>
      </c>
      <c r="J466" s="179">
        <v>1326.4</v>
      </c>
      <c r="K466" s="2" t="s">
        <v>5536</v>
      </c>
    </row>
    <row r="467" spans="1:11" ht="13">
      <c r="A467" s="182" t="s">
        <v>3419</v>
      </c>
      <c r="B467" s="183" t="s">
        <v>5266</v>
      </c>
      <c r="C467" s="174" t="s">
        <v>2728</v>
      </c>
      <c r="D467" s="182" t="s">
        <v>3420</v>
      </c>
      <c r="E467" s="231">
        <v>1</v>
      </c>
      <c r="F467" s="231">
        <v>0</v>
      </c>
      <c r="G467" s="177" t="s">
        <v>2619</v>
      </c>
      <c r="H467" s="578">
        <v>850</v>
      </c>
      <c r="I467" s="233">
        <v>0.6</v>
      </c>
      <c r="J467" s="179">
        <v>340</v>
      </c>
      <c r="K467" s="2" t="s">
        <v>5536</v>
      </c>
    </row>
    <row r="468" spans="1:11" ht="13">
      <c r="A468" s="182" t="s">
        <v>3436</v>
      </c>
      <c r="B468" s="183" t="s">
        <v>5267</v>
      </c>
      <c r="C468" s="174" t="s">
        <v>2728</v>
      </c>
      <c r="D468" s="182" t="s">
        <v>3437</v>
      </c>
      <c r="E468" s="231">
        <v>1</v>
      </c>
      <c r="F468" s="231">
        <v>0</v>
      </c>
      <c r="G468" s="177" t="s">
        <v>2622</v>
      </c>
      <c r="H468" s="578">
        <v>850</v>
      </c>
      <c r="I468" s="233">
        <v>0.6</v>
      </c>
      <c r="J468" s="179">
        <v>340</v>
      </c>
      <c r="K468" s="2" t="s">
        <v>5536</v>
      </c>
    </row>
    <row r="469" spans="1:11" ht="13">
      <c r="A469" s="182" t="s">
        <v>3453</v>
      </c>
      <c r="B469" s="183" t="s">
        <v>5268</v>
      </c>
      <c r="C469" s="174" t="s">
        <v>2728</v>
      </c>
      <c r="D469" s="182" t="s">
        <v>3454</v>
      </c>
      <c r="E469" s="231">
        <v>2</v>
      </c>
      <c r="F469" s="231">
        <v>0</v>
      </c>
      <c r="G469" s="177" t="s">
        <v>2619</v>
      </c>
      <c r="H469" s="578">
        <v>1182</v>
      </c>
      <c r="I469" s="233">
        <v>0.6</v>
      </c>
      <c r="J469" s="179">
        <v>472.8</v>
      </c>
      <c r="K469" s="2" t="s">
        <v>5536</v>
      </c>
    </row>
    <row r="470" spans="1:11" ht="13">
      <c r="A470" s="182" t="s">
        <v>3470</v>
      </c>
      <c r="B470" s="183" t="s">
        <v>5269</v>
      </c>
      <c r="C470" s="174" t="s">
        <v>2728</v>
      </c>
      <c r="D470" s="182" t="s">
        <v>3471</v>
      </c>
      <c r="E470" s="231">
        <v>2</v>
      </c>
      <c r="F470" s="231">
        <v>0</v>
      </c>
      <c r="G470" s="177" t="s">
        <v>2622</v>
      </c>
      <c r="H470" s="578">
        <v>1182</v>
      </c>
      <c r="I470" s="233">
        <v>0.6</v>
      </c>
      <c r="J470" s="179">
        <v>472.8</v>
      </c>
      <c r="K470" s="2" t="s">
        <v>5536</v>
      </c>
    </row>
    <row r="471" spans="1:11" ht="13">
      <c r="A471" s="182" t="s">
        <v>3548</v>
      </c>
      <c r="B471" s="183" t="s">
        <v>5270</v>
      </c>
      <c r="C471" s="174" t="s">
        <v>2728</v>
      </c>
      <c r="D471" s="182" t="s">
        <v>3549</v>
      </c>
      <c r="E471" s="231">
        <v>1</v>
      </c>
      <c r="F471" s="231">
        <v>0</v>
      </c>
      <c r="G471" s="177" t="s">
        <v>5166</v>
      </c>
      <c r="H471" s="578">
        <v>1615</v>
      </c>
      <c r="I471" s="233">
        <v>0.6</v>
      </c>
      <c r="J471" s="179">
        <v>646</v>
      </c>
      <c r="K471" s="2" t="s">
        <v>5536</v>
      </c>
    </row>
    <row r="472" spans="1:11" ht="13">
      <c r="A472" s="182" t="s">
        <v>3564</v>
      </c>
      <c r="B472" s="183" t="s">
        <v>5271</v>
      </c>
      <c r="C472" s="174" t="s">
        <v>2728</v>
      </c>
      <c r="D472" s="182" t="s">
        <v>3565</v>
      </c>
      <c r="E472" s="231">
        <v>2</v>
      </c>
      <c r="F472" s="231">
        <v>0</v>
      </c>
      <c r="G472" s="177" t="s">
        <v>5166</v>
      </c>
      <c r="H472" s="578">
        <v>2338</v>
      </c>
      <c r="I472" s="233">
        <v>0.6</v>
      </c>
      <c r="J472" s="179">
        <v>935.2</v>
      </c>
      <c r="K472" s="2" t="s">
        <v>5536</v>
      </c>
    </row>
    <row r="473" spans="1:11" ht="13">
      <c r="A473" s="182" t="s">
        <v>3421</v>
      </c>
      <c r="B473" s="183" t="s">
        <v>5272</v>
      </c>
      <c r="C473" s="174" t="s">
        <v>5273</v>
      </c>
      <c r="D473" s="182" t="s">
        <v>2740</v>
      </c>
      <c r="E473" s="231">
        <v>1</v>
      </c>
      <c r="F473" s="231">
        <v>0</v>
      </c>
      <c r="G473" s="177" t="s">
        <v>2619</v>
      </c>
      <c r="H473" s="578">
        <v>1335</v>
      </c>
      <c r="I473" s="233">
        <v>0.6</v>
      </c>
      <c r="J473" s="179">
        <v>534</v>
      </c>
      <c r="K473" s="2" t="s">
        <v>5536</v>
      </c>
    </row>
    <row r="474" spans="1:11" ht="13">
      <c r="A474" s="182" t="s">
        <v>3438</v>
      </c>
      <c r="B474" s="183" t="s">
        <v>5274</v>
      </c>
      <c r="C474" s="174" t="s">
        <v>5273</v>
      </c>
      <c r="D474" s="182" t="s">
        <v>2742</v>
      </c>
      <c r="E474" s="231">
        <v>1</v>
      </c>
      <c r="F474" s="231">
        <v>0</v>
      </c>
      <c r="G474" s="177" t="s">
        <v>2622</v>
      </c>
      <c r="H474" s="578">
        <v>3000</v>
      </c>
      <c r="I474" s="233">
        <v>0.6</v>
      </c>
      <c r="J474" s="179">
        <v>1200</v>
      </c>
      <c r="K474" s="2" t="s">
        <v>5536</v>
      </c>
    </row>
    <row r="475" spans="1:11" ht="13">
      <c r="A475" s="182" t="s">
        <v>3566</v>
      </c>
      <c r="B475" s="183" t="s">
        <v>5275</v>
      </c>
      <c r="C475" s="174" t="s">
        <v>5273</v>
      </c>
      <c r="D475" s="182" t="s">
        <v>2738</v>
      </c>
      <c r="E475" s="231">
        <v>1</v>
      </c>
      <c r="F475" s="231">
        <v>0</v>
      </c>
      <c r="G475" s="177" t="s">
        <v>2619</v>
      </c>
      <c r="H475" s="578">
        <v>1606</v>
      </c>
      <c r="I475" s="233">
        <v>0.6</v>
      </c>
      <c r="J475" s="179">
        <v>642.40000000000009</v>
      </c>
      <c r="K475" s="2" t="s">
        <v>5536</v>
      </c>
    </row>
    <row r="476" spans="1:11" ht="13">
      <c r="A476" s="182" t="s">
        <v>4662</v>
      </c>
      <c r="B476" s="183" t="s">
        <v>5276</v>
      </c>
      <c r="C476" s="174" t="s">
        <v>5273</v>
      </c>
      <c r="D476" s="182" t="s">
        <v>2740</v>
      </c>
      <c r="E476" s="231">
        <v>1</v>
      </c>
      <c r="F476" s="231">
        <v>0</v>
      </c>
      <c r="G476" s="177" t="s">
        <v>2619</v>
      </c>
      <c r="H476" s="578">
        <v>820</v>
      </c>
      <c r="I476" s="233">
        <v>0.6</v>
      </c>
      <c r="J476" s="179">
        <v>328</v>
      </c>
      <c r="K476" s="2" t="s">
        <v>5536</v>
      </c>
    </row>
    <row r="477" spans="1:11" ht="13">
      <c r="A477" s="182" t="s">
        <v>4663</v>
      </c>
      <c r="B477" s="183" t="s">
        <v>5277</v>
      </c>
      <c r="C477" s="174" t="s">
        <v>5273</v>
      </c>
      <c r="D477" s="182" t="s">
        <v>4664</v>
      </c>
      <c r="E477" s="231">
        <v>1</v>
      </c>
      <c r="F477" s="231">
        <v>0</v>
      </c>
      <c r="G477" s="177" t="s">
        <v>2619</v>
      </c>
      <c r="H477" s="578">
        <v>1500</v>
      </c>
      <c r="I477" s="233">
        <v>0.6</v>
      </c>
      <c r="J477" s="179">
        <v>600</v>
      </c>
      <c r="K477" s="2" t="s">
        <v>5536</v>
      </c>
    </row>
    <row r="478" spans="1:11" ht="13">
      <c r="A478" s="182" t="s">
        <v>4666</v>
      </c>
      <c r="B478" s="183" t="s">
        <v>5278</v>
      </c>
      <c r="C478" s="174" t="s">
        <v>5273</v>
      </c>
      <c r="D478" s="182" t="s">
        <v>2742</v>
      </c>
      <c r="E478" s="231">
        <v>1</v>
      </c>
      <c r="F478" s="231">
        <v>0</v>
      </c>
      <c r="G478" s="177" t="s">
        <v>2622</v>
      </c>
      <c r="H478" s="578">
        <v>2250</v>
      </c>
      <c r="I478" s="233">
        <v>0.6</v>
      </c>
      <c r="J478" s="179">
        <v>900</v>
      </c>
      <c r="K478" s="2" t="s">
        <v>5536</v>
      </c>
    </row>
    <row r="479" spans="1:11" ht="13">
      <c r="A479" s="182" t="s">
        <v>4667</v>
      </c>
      <c r="B479" s="183" t="s">
        <v>5279</v>
      </c>
      <c r="C479" s="174" t="s">
        <v>5273</v>
      </c>
      <c r="D479" s="182" t="s">
        <v>4668</v>
      </c>
      <c r="E479" s="231">
        <v>1</v>
      </c>
      <c r="F479" s="231">
        <v>0</v>
      </c>
      <c r="G479" s="177"/>
      <c r="H479" s="578">
        <v>3500</v>
      </c>
      <c r="I479" s="233">
        <v>0.6</v>
      </c>
      <c r="J479" s="179">
        <v>1400</v>
      </c>
      <c r="K479" s="2" t="s">
        <v>5536</v>
      </c>
    </row>
    <row r="480" spans="1:11" ht="13">
      <c r="A480" s="182" t="s">
        <v>3455</v>
      </c>
      <c r="B480" s="183" t="s">
        <v>5280</v>
      </c>
      <c r="C480" s="174" t="s">
        <v>5273</v>
      </c>
      <c r="D480" s="182" t="s">
        <v>2746</v>
      </c>
      <c r="E480" s="231">
        <v>2</v>
      </c>
      <c r="F480" s="231">
        <v>0</v>
      </c>
      <c r="G480" s="177" t="s">
        <v>2619</v>
      </c>
      <c r="H480" s="578">
        <v>1500</v>
      </c>
      <c r="I480" s="233">
        <v>0.6</v>
      </c>
      <c r="J480" s="179">
        <v>600</v>
      </c>
      <c r="K480" s="2" t="s">
        <v>5536</v>
      </c>
    </row>
    <row r="481" spans="1:11" ht="13">
      <c r="A481" s="182" t="s">
        <v>3472</v>
      </c>
      <c r="B481" s="183" t="s">
        <v>5281</v>
      </c>
      <c r="C481" s="174" t="s">
        <v>5273</v>
      </c>
      <c r="D481" s="182" t="s">
        <v>2748</v>
      </c>
      <c r="E481" s="231">
        <v>2</v>
      </c>
      <c r="F481" s="231">
        <v>0</v>
      </c>
      <c r="G481" s="177" t="s">
        <v>2622</v>
      </c>
      <c r="H481" s="578">
        <v>3800</v>
      </c>
      <c r="I481" s="233">
        <v>0.6</v>
      </c>
      <c r="J481" s="179">
        <v>1520</v>
      </c>
      <c r="K481" s="2" t="s">
        <v>5536</v>
      </c>
    </row>
    <row r="482" spans="1:11" ht="13">
      <c r="A482" s="182" t="s">
        <v>4665</v>
      </c>
      <c r="B482" s="183" t="s">
        <v>5282</v>
      </c>
      <c r="C482" s="174" t="s">
        <v>5273</v>
      </c>
      <c r="D482" s="182" t="s">
        <v>2746</v>
      </c>
      <c r="E482" s="231">
        <v>2</v>
      </c>
      <c r="F482" s="231">
        <v>0</v>
      </c>
      <c r="G482" s="177" t="s">
        <v>2622</v>
      </c>
      <c r="H482" s="578">
        <v>1400</v>
      </c>
      <c r="I482" s="233">
        <v>0.6</v>
      </c>
      <c r="J482" s="179">
        <v>560</v>
      </c>
      <c r="K482" s="2" t="s">
        <v>5536</v>
      </c>
    </row>
    <row r="483" spans="1:11" ht="13">
      <c r="A483" s="182" t="s">
        <v>4669</v>
      </c>
      <c r="B483" s="183" t="s">
        <v>5283</v>
      </c>
      <c r="C483" s="174" t="s">
        <v>5273</v>
      </c>
      <c r="D483" s="182" t="s">
        <v>2748</v>
      </c>
      <c r="E483" s="231">
        <v>2</v>
      </c>
      <c r="F483" s="231">
        <v>0</v>
      </c>
      <c r="G483" s="177" t="s">
        <v>2622</v>
      </c>
      <c r="H483" s="578">
        <v>2900</v>
      </c>
      <c r="I483" s="233">
        <v>0.6</v>
      </c>
      <c r="J483" s="179">
        <v>1160</v>
      </c>
      <c r="K483" s="2" t="s">
        <v>5536</v>
      </c>
    </row>
    <row r="484" spans="1:11" ht="13">
      <c r="A484" s="224" t="s">
        <v>4601</v>
      </c>
      <c r="B484" s="224" t="s">
        <v>4794</v>
      </c>
      <c r="C484" s="224" t="s">
        <v>4795</v>
      </c>
      <c r="D484" s="225" t="s">
        <v>4794</v>
      </c>
      <c r="E484" s="226">
        <v>6</v>
      </c>
      <c r="F484" s="226">
        <v>1</v>
      </c>
      <c r="G484" s="585">
        <v>42000</v>
      </c>
      <c r="H484" s="227">
        <v>0.6</v>
      </c>
      <c r="I484" s="228">
        <v>16800</v>
      </c>
      <c r="K484" s="2" t="s">
        <v>5536</v>
      </c>
    </row>
    <row r="485" spans="1:11" ht="13">
      <c r="A485" s="224" t="s">
        <v>4649</v>
      </c>
      <c r="B485" s="224" t="s">
        <v>4796</v>
      </c>
      <c r="C485" s="224" t="s">
        <v>4795</v>
      </c>
      <c r="D485" s="225" t="s">
        <v>4796</v>
      </c>
      <c r="E485" s="226">
        <v>6</v>
      </c>
      <c r="F485" s="226">
        <v>1</v>
      </c>
      <c r="G485" s="585">
        <v>29500</v>
      </c>
      <c r="H485" s="227">
        <v>0.6</v>
      </c>
      <c r="I485" s="228">
        <v>11800</v>
      </c>
      <c r="K485" s="2" t="s">
        <v>5536</v>
      </c>
    </row>
    <row r="486" spans="1:11" ht="13">
      <c r="A486" s="224" t="s">
        <v>4650</v>
      </c>
      <c r="B486" s="224" t="s">
        <v>4797</v>
      </c>
      <c r="C486" s="224" t="s">
        <v>4795</v>
      </c>
      <c r="D486" s="225" t="s">
        <v>4797</v>
      </c>
      <c r="E486" s="226">
        <v>8</v>
      </c>
      <c r="F486" s="226">
        <v>1</v>
      </c>
      <c r="G486" s="585">
        <v>37000</v>
      </c>
      <c r="H486" s="227">
        <v>0.6</v>
      </c>
      <c r="I486" s="228">
        <v>14800</v>
      </c>
      <c r="K486" s="2" t="s">
        <v>5536</v>
      </c>
    </row>
    <row r="487" spans="1:11" ht="13">
      <c r="A487" s="224" t="s">
        <v>4651</v>
      </c>
      <c r="B487" s="224" t="s">
        <v>4798</v>
      </c>
      <c r="C487" s="224" t="s">
        <v>4795</v>
      </c>
      <c r="D487" s="225" t="s">
        <v>4798</v>
      </c>
      <c r="E487" s="226">
        <v>10</v>
      </c>
      <c r="F487" s="226">
        <v>1</v>
      </c>
      <c r="G487" s="585">
        <v>44000</v>
      </c>
      <c r="H487" s="227">
        <v>0.6</v>
      </c>
      <c r="I487" s="228">
        <v>17600</v>
      </c>
      <c r="K487" s="2" t="s">
        <v>5536</v>
      </c>
    </row>
    <row r="488" spans="1:11" ht="13">
      <c r="A488" s="224" t="s">
        <v>4652</v>
      </c>
      <c r="B488" s="224" t="s">
        <v>4137</v>
      </c>
      <c r="C488" s="224" t="s">
        <v>4136</v>
      </c>
      <c r="D488" s="225" t="s">
        <v>4653</v>
      </c>
      <c r="E488" s="226">
        <v>2</v>
      </c>
      <c r="F488" s="226">
        <v>0</v>
      </c>
      <c r="G488" s="585">
        <v>3100</v>
      </c>
      <c r="H488" s="227">
        <v>0.6</v>
      </c>
      <c r="I488" s="228">
        <v>1240</v>
      </c>
      <c r="K488" s="2" t="s">
        <v>5536</v>
      </c>
    </row>
    <row r="489" spans="1:11" ht="13">
      <c r="A489" s="224" t="s">
        <v>875</v>
      </c>
      <c r="B489" s="224" t="s">
        <v>875</v>
      </c>
      <c r="C489" s="224" t="s">
        <v>4541</v>
      </c>
      <c r="D489" s="225" t="s">
        <v>4542</v>
      </c>
      <c r="E489" s="226">
        <v>1</v>
      </c>
      <c r="F489" s="226">
        <v>0</v>
      </c>
      <c r="G489" s="585">
        <v>1410.01</v>
      </c>
      <c r="H489" s="227">
        <v>0.6</v>
      </c>
      <c r="I489" s="228">
        <v>564.00400000000002</v>
      </c>
      <c r="K489" s="2" t="s">
        <v>5536</v>
      </c>
    </row>
    <row r="490" spans="1:11" ht="13">
      <c r="A490" s="224" t="s">
        <v>876</v>
      </c>
      <c r="B490" s="224" t="s">
        <v>876</v>
      </c>
      <c r="C490" s="224" t="s">
        <v>4541</v>
      </c>
      <c r="D490" s="225" t="s">
        <v>4543</v>
      </c>
      <c r="E490" s="226">
        <v>2</v>
      </c>
      <c r="F490" s="226">
        <v>0</v>
      </c>
      <c r="G490" s="585">
        <v>1974</v>
      </c>
      <c r="H490" s="227">
        <v>0.6</v>
      </c>
      <c r="I490" s="228">
        <v>789.6</v>
      </c>
      <c r="K490" s="2" t="s">
        <v>5536</v>
      </c>
    </row>
    <row r="491" spans="1:11" ht="13">
      <c r="A491" s="224">
        <v>10036179</v>
      </c>
      <c r="B491" s="224" t="s">
        <v>882</v>
      </c>
      <c r="C491" s="224" t="s">
        <v>4147</v>
      </c>
      <c r="D491" s="225" t="s">
        <v>3860</v>
      </c>
      <c r="E491" s="226">
        <v>10</v>
      </c>
      <c r="F491" s="226">
        <v>1</v>
      </c>
      <c r="G491" s="585">
        <v>24000</v>
      </c>
      <c r="H491" s="227">
        <v>0.6</v>
      </c>
      <c r="I491" s="228">
        <v>9600</v>
      </c>
      <c r="K491" s="2" t="s">
        <v>5536</v>
      </c>
    </row>
    <row r="492" spans="1:11" ht="13">
      <c r="A492" s="224">
        <v>10036753</v>
      </c>
      <c r="B492" s="224" t="s">
        <v>888</v>
      </c>
      <c r="C492" s="224" t="s">
        <v>4147</v>
      </c>
      <c r="D492" s="225" t="s">
        <v>4140</v>
      </c>
      <c r="E492" s="226">
        <v>6</v>
      </c>
      <c r="F492" s="226">
        <v>2</v>
      </c>
      <c r="G492" s="585">
        <v>13000</v>
      </c>
      <c r="H492" s="227">
        <v>0.6</v>
      </c>
      <c r="I492" s="228">
        <v>5200</v>
      </c>
      <c r="K492" s="2" t="s">
        <v>5536</v>
      </c>
    </row>
    <row r="493" spans="1:11" ht="13">
      <c r="A493" s="224">
        <v>10036754</v>
      </c>
      <c r="B493" s="224" t="s">
        <v>889</v>
      </c>
      <c r="C493" s="224" t="s">
        <v>4147</v>
      </c>
      <c r="D493" s="225" t="s">
        <v>4141</v>
      </c>
      <c r="E493" s="226">
        <v>8</v>
      </c>
      <c r="F493" s="226">
        <v>2</v>
      </c>
      <c r="G493" s="585">
        <v>19500</v>
      </c>
      <c r="H493" s="227">
        <v>0.6</v>
      </c>
      <c r="I493" s="228">
        <v>7800</v>
      </c>
      <c r="K493" s="2" t="s">
        <v>5536</v>
      </c>
    </row>
    <row r="494" spans="1:11" ht="13">
      <c r="A494" s="224">
        <v>10037381</v>
      </c>
      <c r="B494" s="224" t="s">
        <v>4148</v>
      </c>
      <c r="C494" s="224" t="s">
        <v>4147</v>
      </c>
      <c r="D494" s="225" t="s">
        <v>4142</v>
      </c>
      <c r="E494" s="226">
        <v>6</v>
      </c>
      <c r="F494" s="226">
        <v>1</v>
      </c>
      <c r="G494" s="585">
        <v>18750</v>
      </c>
      <c r="H494" s="227">
        <v>0.6</v>
      </c>
      <c r="I494" s="228">
        <v>7500</v>
      </c>
      <c r="K494" s="2" t="s">
        <v>5536</v>
      </c>
    </row>
    <row r="495" spans="1:11" ht="13">
      <c r="A495" s="224">
        <v>10037382</v>
      </c>
      <c r="B495" s="224" t="s">
        <v>4149</v>
      </c>
      <c r="C495" s="224" t="s">
        <v>4147</v>
      </c>
      <c r="D495" s="225" t="s">
        <v>4143</v>
      </c>
      <c r="E495" s="226">
        <v>8</v>
      </c>
      <c r="F495" s="226">
        <v>1</v>
      </c>
      <c r="G495" s="585">
        <v>23500</v>
      </c>
      <c r="H495" s="227">
        <v>0.6</v>
      </c>
      <c r="I495" s="228">
        <v>9400</v>
      </c>
      <c r="K495" s="2" t="s">
        <v>5536</v>
      </c>
    </row>
    <row r="496" spans="1:11" ht="13">
      <c r="A496" s="224">
        <v>10037383</v>
      </c>
      <c r="B496" s="224" t="s">
        <v>4150</v>
      </c>
      <c r="C496" s="224" t="s">
        <v>4147</v>
      </c>
      <c r="D496" s="225" t="s">
        <v>4144</v>
      </c>
      <c r="E496" s="226">
        <v>10</v>
      </c>
      <c r="F496" s="226">
        <v>1</v>
      </c>
      <c r="G496" s="585">
        <v>27500</v>
      </c>
      <c r="H496" s="227">
        <v>0.6</v>
      </c>
      <c r="I496" s="228">
        <v>11000</v>
      </c>
      <c r="K496" s="2" t="s">
        <v>5536</v>
      </c>
    </row>
    <row r="497" spans="1:11" ht="13">
      <c r="A497" s="224">
        <v>10038202</v>
      </c>
      <c r="B497" s="224" t="s">
        <v>4151</v>
      </c>
      <c r="C497" s="224" t="s">
        <v>4147</v>
      </c>
      <c r="D497" s="225" t="s">
        <v>4145</v>
      </c>
      <c r="E497" s="226">
        <v>8</v>
      </c>
      <c r="F497" s="226">
        <v>1</v>
      </c>
      <c r="G497" s="585">
        <v>21500</v>
      </c>
      <c r="H497" s="227">
        <v>0.6</v>
      </c>
      <c r="I497" s="228">
        <v>8600</v>
      </c>
      <c r="K497" s="2" t="s">
        <v>5536</v>
      </c>
    </row>
    <row r="498" spans="1:11" ht="13">
      <c r="A498" s="224">
        <v>10046461</v>
      </c>
      <c r="B498" s="224" t="s">
        <v>3883</v>
      </c>
      <c r="C498" s="224" t="s">
        <v>4147</v>
      </c>
      <c r="D498" s="225" t="s">
        <v>3883</v>
      </c>
      <c r="E498" s="226">
        <v>4</v>
      </c>
      <c r="F498" s="226">
        <v>1</v>
      </c>
      <c r="G498" s="585">
        <v>6400</v>
      </c>
      <c r="H498" s="227">
        <v>0.6</v>
      </c>
      <c r="I498" s="228">
        <v>2560</v>
      </c>
      <c r="K498" s="2" t="s">
        <v>5536</v>
      </c>
    </row>
    <row r="499" spans="1:11" ht="13">
      <c r="A499" s="224">
        <v>37400097</v>
      </c>
      <c r="B499" s="224" t="s">
        <v>883</v>
      </c>
      <c r="C499" s="224" t="s">
        <v>4147</v>
      </c>
      <c r="D499" s="225" t="s">
        <v>3952</v>
      </c>
      <c r="E499" s="226">
        <v>6</v>
      </c>
      <c r="F499" s="226">
        <v>2</v>
      </c>
      <c r="G499" s="585">
        <v>12000</v>
      </c>
      <c r="H499" s="227">
        <v>0.6</v>
      </c>
      <c r="I499" s="228">
        <v>4800</v>
      </c>
      <c r="K499" s="2" t="s">
        <v>5536</v>
      </c>
    </row>
    <row r="500" spans="1:11" ht="13">
      <c r="A500" s="224">
        <v>37500079</v>
      </c>
      <c r="B500" s="224" t="s">
        <v>884</v>
      </c>
      <c r="C500" s="224" t="s">
        <v>4147</v>
      </c>
      <c r="D500" s="225" t="s">
        <v>4146</v>
      </c>
      <c r="E500" s="226">
        <v>8</v>
      </c>
      <c r="F500" s="226">
        <v>2</v>
      </c>
      <c r="G500" s="585">
        <v>16500</v>
      </c>
      <c r="H500" s="227">
        <v>0.6</v>
      </c>
      <c r="I500" s="228">
        <v>6600</v>
      </c>
      <c r="K500" s="2" t="s">
        <v>5536</v>
      </c>
    </row>
    <row r="501" spans="1:11" ht="13">
      <c r="A501" s="224">
        <v>10027932</v>
      </c>
      <c r="B501" s="224" t="s">
        <v>4544</v>
      </c>
      <c r="C501" s="224" t="s">
        <v>4147</v>
      </c>
      <c r="D501" s="225" t="s">
        <v>4545</v>
      </c>
      <c r="E501" s="226">
        <v>8</v>
      </c>
      <c r="F501" s="226">
        <v>1</v>
      </c>
      <c r="G501" s="585">
        <v>17000</v>
      </c>
      <c r="H501" s="227">
        <v>0.6</v>
      </c>
      <c r="I501" s="228">
        <v>6800</v>
      </c>
      <c r="K501" s="2" t="s">
        <v>5536</v>
      </c>
    </row>
    <row r="502" spans="1:11" ht="13">
      <c r="A502" s="224">
        <v>10050613</v>
      </c>
      <c r="B502" s="224" t="s">
        <v>3936</v>
      </c>
      <c r="C502" s="224" t="s">
        <v>4147</v>
      </c>
      <c r="D502" s="225" t="s">
        <v>3936</v>
      </c>
      <c r="E502" s="226">
        <v>8</v>
      </c>
      <c r="F502" s="226">
        <v>1</v>
      </c>
      <c r="G502" s="585">
        <v>22000</v>
      </c>
      <c r="H502" s="227">
        <v>0.6</v>
      </c>
      <c r="I502" s="228">
        <v>8800</v>
      </c>
      <c r="K502" s="2" t="s">
        <v>5536</v>
      </c>
    </row>
    <row r="503" spans="1:11" ht="13">
      <c r="A503" s="224">
        <v>10038231</v>
      </c>
      <c r="B503" s="224" t="s">
        <v>890</v>
      </c>
      <c r="C503" s="224" t="s">
        <v>4156</v>
      </c>
      <c r="D503" s="225" t="s">
        <v>4157</v>
      </c>
      <c r="E503" s="226">
        <v>6</v>
      </c>
      <c r="F503" s="226">
        <v>2</v>
      </c>
      <c r="G503" s="585">
        <v>13300</v>
      </c>
      <c r="H503" s="227">
        <v>0.6</v>
      </c>
      <c r="I503" s="228">
        <v>5320</v>
      </c>
      <c r="K503" s="2" t="s">
        <v>5536</v>
      </c>
    </row>
    <row r="504" spans="1:11" ht="13">
      <c r="A504" s="224">
        <v>10038232</v>
      </c>
      <c r="B504" s="224" t="s">
        <v>891</v>
      </c>
      <c r="C504" s="224" t="s">
        <v>4156</v>
      </c>
      <c r="D504" s="225" t="s">
        <v>4158</v>
      </c>
      <c r="E504" s="226">
        <v>8</v>
      </c>
      <c r="F504" s="226">
        <v>2</v>
      </c>
      <c r="G504" s="585">
        <v>20000</v>
      </c>
      <c r="H504" s="227">
        <v>0.6</v>
      </c>
      <c r="I504" s="228">
        <v>8000</v>
      </c>
      <c r="K504" s="2" t="s">
        <v>5536</v>
      </c>
    </row>
    <row r="505" spans="1:11" ht="13">
      <c r="A505" s="224">
        <v>10038233</v>
      </c>
      <c r="B505" s="224" t="s">
        <v>892</v>
      </c>
      <c r="C505" s="224" t="s">
        <v>4156</v>
      </c>
      <c r="D505" s="225" t="s">
        <v>4159</v>
      </c>
      <c r="E505" s="226">
        <v>10</v>
      </c>
      <c r="F505" s="226">
        <v>2</v>
      </c>
      <c r="G505" s="585">
        <v>31000</v>
      </c>
      <c r="H505" s="227">
        <v>0.6</v>
      </c>
      <c r="I505" s="228">
        <v>12400</v>
      </c>
      <c r="K505" s="2" t="s">
        <v>5536</v>
      </c>
    </row>
    <row r="506" spans="1:11" ht="13">
      <c r="A506" s="224">
        <v>10038274</v>
      </c>
      <c r="B506" s="224" t="s">
        <v>4152</v>
      </c>
      <c r="C506" s="224" t="s">
        <v>4156</v>
      </c>
      <c r="D506" s="225" t="s">
        <v>4160</v>
      </c>
      <c r="E506" s="226">
        <v>6</v>
      </c>
      <c r="F506" s="226">
        <v>1</v>
      </c>
      <c r="G506" s="585">
        <v>19500</v>
      </c>
      <c r="H506" s="227">
        <v>0.6</v>
      </c>
      <c r="I506" s="228">
        <v>7800</v>
      </c>
      <c r="K506" s="2" t="s">
        <v>5536</v>
      </c>
    </row>
    <row r="507" spans="1:11" ht="13">
      <c r="A507" s="224">
        <v>10038276</v>
      </c>
      <c r="B507" s="224" t="s">
        <v>4153</v>
      </c>
      <c r="C507" s="224" t="s">
        <v>4156</v>
      </c>
      <c r="D507" s="225" t="s">
        <v>4161</v>
      </c>
      <c r="E507" s="226">
        <v>8</v>
      </c>
      <c r="F507" s="226">
        <v>1</v>
      </c>
      <c r="G507" s="585">
        <v>27000</v>
      </c>
      <c r="H507" s="227">
        <v>0.6</v>
      </c>
      <c r="I507" s="228">
        <v>10800</v>
      </c>
      <c r="K507" s="2" t="s">
        <v>5536</v>
      </c>
    </row>
    <row r="508" spans="1:11" ht="13">
      <c r="A508" s="224">
        <v>10038461</v>
      </c>
      <c r="B508" s="224" t="s">
        <v>4154</v>
      </c>
      <c r="C508" s="224" t="s">
        <v>4156</v>
      </c>
      <c r="D508" s="225" t="s">
        <v>3865</v>
      </c>
      <c r="E508" s="226">
        <v>6</v>
      </c>
      <c r="F508" s="226">
        <v>1</v>
      </c>
      <c r="G508" s="585">
        <v>14000</v>
      </c>
      <c r="H508" s="227">
        <v>0.6</v>
      </c>
      <c r="I508" s="228">
        <v>5600</v>
      </c>
      <c r="K508" s="2" t="s">
        <v>5536</v>
      </c>
    </row>
    <row r="509" spans="1:11" ht="13">
      <c r="A509" s="224">
        <v>10038464</v>
      </c>
      <c r="B509" s="224" t="s">
        <v>4155</v>
      </c>
      <c r="C509" s="224" t="s">
        <v>4156</v>
      </c>
      <c r="D509" s="225" t="s">
        <v>3866</v>
      </c>
      <c r="E509" s="226">
        <v>6</v>
      </c>
      <c r="F509" s="226">
        <v>1</v>
      </c>
      <c r="G509" s="585">
        <v>20000</v>
      </c>
      <c r="H509" s="227">
        <v>0.6</v>
      </c>
      <c r="I509" s="228">
        <v>8000</v>
      </c>
      <c r="K509" s="2" t="s">
        <v>5536</v>
      </c>
    </row>
    <row r="510" spans="1:11" ht="13">
      <c r="A510" s="224">
        <v>10039971</v>
      </c>
      <c r="B510" s="224" t="s">
        <v>3867</v>
      </c>
      <c r="C510" s="224" t="s">
        <v>4156</v>
      </c>
      <c r="D510" s="225" t="s">
        <v>3867</v>
      </c>
      <c r="E510" s="226">
        <v>10</v>
      </c>
      <c r="F510" s="226">
        <v>1</v>
      </c>
      <c r="G510" s="585">
        <v>32000</v>
      </c>
      <c r="H510" s="227">
        <v>0.6</v>
      </c>
      <c r="I510" s="228">
        <v>12800</v>
      </c>
      <c r="K510" s="2" t="s">
        <v>5536</v>
      </c>
    </row>
    <row r="511" spans="1:11" ht="13">
      <c r="A511" s="224">
        <v>10025486</v>
      </c>
      <c r="B511" s="224" t="s">
        <v>4164</v>
      </c>
      <c r="C511" s="224" t="s">
        <v>4172</v>
      </c>
      <c r="D511" s="225" t="s">
        <v>3842</v>
      </c>
      <c r="E511" s="226">
        <v>8</v>
      </c>
      <c r="F511" s="226">
        <v>1</v>
      </c>
      <c r="G511" s="585">
        <v>14700</v>
      </c>
      <c r="H511" s="227">
        <v>0.6</v>
      </c>
      <c r="I511" s="228">
        <v>5880</v>
      </c>
      <c r="K511" s="2" t="s">
        <v>5536</v>
      </c>
    </row>
    <row r="512" spans="1:11" ht="13">
      <c r="A512" s="224">
        <v>10025500</v>
      </c>
      <c r="B512" s="224" t="s">
        <v>4165</v>
      </c>
      <c r="C512" s="224" t="s">
        <v>4172</v>
      </c>
      <c r="D512" s="225" t="s">
        <v>3843</v>
      </c>
      <c r="E512" s="226">
        <v>8</v>
      </c>
      <c r="F512" s="226">
        <v>1</v>
      </c>
      <c r="G512" s="585">
        <v>17000</v>
      </c>
      <c r="H512" s="227">
        <v>0.6</v>
      </c>
      <c r="I512" s="228">
        <v>6800</v>
      </c>
      <c r="K512" s="2" t="s">
        <v>5536</v>
      </c>
    </row>
    <row r="513" spans="1:11" ht="13">
      <c r="A513" s="224">
        <v>10025668</v>
      </c>
      <c r="B513" s="224" t="s">
        <v>5286</v>
      </c>
      <c r="C513" s="224" t="s">
        <v>5287</v>
      </c>
      <c r="D513" s="225" t="s">
        <v>4880</v>
      </c>
      <c r="E513" s="226">
        <v>10</v>
      </c>
      <c r="F513" s="226"/>
      <c r="G513" s="585">
        <v>23500</v>
      </c>
      <c r="H513" s="227">
        <v>0.6</v>
      </c>
      <c r="I513" s="228">
        <v>9400</v>
      </c>
      <c r="K513" s="2" t="s">
        <v>5536</v>
      </c>
    </row>
    <row r="514" spans="1:11" ht="13">
      <c r="A514" s="224">
        <v>10027937</v>
      </c>
      <c r="B514" s="224" t="s">
        <v>5288</v>
      </c>
      <c r="C514" s="224" t="s">
        <v>5287</v>
      </c>
      <c r="D514" s="225" t="s">
        <v>4881</v>
      </c>
      <c r="E514" s="226">
        <v>10</v>
      </c>
      <c r="F514" s="226"/>
      <c r="G514" s="585">
        <v>25000</v>
      </c>
      <c r="H514" s="227">
        <v>0.6</v>
      </c>
      <c r="I514" s="228">
        <v>10000</v>
      </c>
      <c r="K514" s="2" t="s">
        <v>5536</v>
      </c>
    </row>
    <row r="515" spans="1:11" ht="13">
      <c r="A515" s="224" t="s">
        <v>4922</v>
      </c>
      <c r="B515" s="224" t="s">
        <v>5289</v>
      </c>
      <c r="C515" s="224" t="s">
        <v>5287</v>
      </c>
      <c r="D515" s="225" t="s">
        <v>4923</v>
      </c>
      <c r="E515" s="226"/>
      <c r="F515" s="226"/>
      <c r="G515" s="585">
        <v>11200</v>
      </c>
      <c r="H515" s="227">
        <v>0.6</v>
      </c>
      <c r="I515" s="228">
        <v>4480</v>
      </c>
      <c r="K515" s="2" t="s">
        <v>5536</v>
      </c>
    </row>
    <row r="516" spans="1:11" ht="13">
      <c r="A516" s="224">
        <v>10027913</v>
      </c>
      <c r="B516" s="224" t="s">
        <v>4166</v>
      </c>
      <c r="C516" s="224" t="s">
        <v>4172</v>
      </c>
      <c r="D516" s="225" t="s">
        <v>3848</v>
      </c>
      <c r="E516" s="226">
        <v>12</v>
      </c>
      <c r="F516" s="226">
        <v>1</v>
      </c>
      <c r="G516" s="585">
        <v>35000</v>
      </c>
      <c r="H516" s="227">
        <v>0.6</v>
      </c>
      <c r="I516" s="228">
        <v>14000</v>
      </c>
      <c r="K516" s="2" t="s">
        <v>5536</v>
      </c>
    </row>
    <row r="517" spans="1:11" ht="13">
      <c r="A517" s="224">
        <v>10036822</v>
      </c>
      <c r="B517" s="224" t="s">
        <v>4167</v>
      </c>
      <c r="C517" s="224" t="s">
        <v>4172</v>
      </c>
      <c r="D517" s="225" t="s">
        <v>1544</v>
      </c>
      <c r="E517" s="226">
        <v>6</v>
      </c>
      <c r="F517" s="226">
        <v>1</v>
      </c>
      <c r="G517" s="585">
        <v>16500</v>
      </c>
      <c r="H517" s="227">
        <v>0.6</v>
      </c>
      <c r="I517" s="228">
        <v>6600</v>
      </c>
      <c r="K517" s="2" t="s">
        <v>5536</v>
      </c>
    </row>
    <row r="518" spans="1:11" ht="13">
      <c r="A518" s="224" t="s">
        <v>4926</v>
      </c>
      <c r="B518" s="224" t="s">
        <v>5290</v>
      </c>
      <c r="C518" s="224" t="s">
        <v>5291</v>
      </c>
      <c r="D518" s="225" t="s">
        <v>4927</v>
      </c>
      <c r="E518" s="226">
        <v>6</v>
      </c>
      <c r="F518" s="226">
        <v>1</v>
      </c>
      <c r="G518" s="585">
        <v>35000</v>
      </c>
      <c r="H518" s="227">
        <v>0.6</v>
      </c>
      <c r="I518" s="228">
        <v>14000</v>
      </c>
      <c r="K518" s="2" t="s">
        <v>5536</v>
      </c>
    </row>
    <row r="519" spans="1:11" ht="13">
      <c r="A519" s="224">
        <v>10036823</v>
      </c>
      <c r="B519" s="224" t="s">
        <v>4168</v>
      </c>
      <c r="C519" s="224" t="s">
        <v>4172</v>
      </c>
      <c r="D519" s="225" t="s">
        <v>1545</v>
      </c>
      <c r="E519" s="226">
        <v>8</v>
      </c>
      <c r="F519" s="226">
        <v>1</v>
      </c>
      <c r="G519" s="585">
        <v>21000</v>
      </c>
      <c r="H519" s="227">
        <v>0.6</v>
      </c>
      <c r="I519" s="228">
        <v>8400</v>
      </c>
      <c r="K519" s="2" t="s">
        <v>5536</v>
      </c>
    </row>
    <row r="520" spans="1:11" ht="13">
      <c r="A520" s="224" t="s">
        <v>4928</v>
      </c>
      <c r="B520" s="224" t="s">
        <v>5292</v>
      </c>
      <c r="C520" s="224" t="s">
        <v>5291</v>
      </c>
      <c r="D520" s="225" t="s">
        <v>4929</v>
      </c>
      <c r="E520" s="226">
        <v>8</v>
      </c>
      <c r="F520" s="226">
        <v>1</v>
      </c>
      <c r="G520" s="585">
        <v>52000</v>
      </c>
      <c r="H520" s="227">
        <v>0.6</v>
      </c>
      <c r="I520" s="228">
        <v>20800</v>
      </c>
      <c r="K520" s="2" t="s">
        <v>5536</v>
      </c>
    </row>
    <row r="521" spans="1:11" ht="13">
      <c r="A521" s="224">
        <v>10036824</v>
      </c>
      <c r="B521" s="224" t="s">
        <v>4169</v>
      </c>
      <c r="C521" s="224" t="s">
        <v>4172</v>
      </c>
      <c r="D521" s="225" t="s">
        <v>1546</v>
      </c>
      <c r="E521" s="226">
        <v>10</v>
      </c>
      <c r="F521" s="226">
        <v>1</v>
      </c>
      <c r="G521" s="585">
        <v>29000</v>
      </c>
      <c r="H521" s="227">
        <v>0.6</v>
      </c>
      <c r="I521" s="228">
        <v>11600</v>
      </c>
      <c r="K521" s="2" t="s">
        <v>5536</v>
      </c>
    </row>
    <row r="522" spans="1:11" ht="13">
      <c r="A522" s="224">
        <v>10038951</v>
      </c>
      <c r="B522" s="224" t="s">
        <v>873</v>
      </c>
      <c r="C522" s="224" t="s">
        <v>4172</v>
      </c>
      <c r="D522" s="225" t="s">
        <v>873</v>
      </c>
      <c r="E522" s="226">
        <v>8</v>
      </c>
      <c r="F522" s="226">
        <v>1</v>
      </c>
      <c r="G522" s="585">
        <v>28000</v>
      </c>
      <c r="H522" s="227">
        <v>0.6</v>
      </c>
      <c r="I522" s="228">
        <v>11200</v>
      </c>
      <c r="K522" s="2" t="s">
        <v>5536</v>
      </c>
    </row>
    <row r="523" spans="1:11" ht="13">
      <c r="A523" s="224">
        <v>10041161</v>
      </c>
      <c r="B523" s="224" t="s">
        <v>2817</v>
      </c>
      <c r="C523" s="224" t="s">
        <v>4172</v>
      </c>
      <c r="D523" s="225" t="s">
        <v>2817</v>
      </c>
      <c r="E523" s="226">
        <v>12</v>
      </c>
      <c r="F523" s="226">
        <v>1</v>
      </c>
      <c r="G523" s="585">
        <v>45000</v>
      </c>
      <c r="H523" s="227">
        <v>0.6</v>
      </c>
      <c r="I523" s="228">
        <v>18000</v>
      </c>
      <c r="K523" s="2" t="s">
        <v>5536</v>
      </c>
    </row>
    <row r="524" spans="1:11" ht="13">
      <c r="A524" s="224">
        <v>10045664</v>
      </c>
      <c r="B524" s="224" t="s">
        <v>2788</v>
      </c>
      <c r="C524" s="224" t="s">
        <v>4172</v>
      </c>
      <c r="D524" s="225" t="s">
        <v>2788</v>
      </c>
      <c r="E524" s="226">
        <v>12</v>
      </c>
      <c r="F524" s="226">
        <v>1</v>
      </c>
      <c r="G524" s="585">
        <v>37000</v>
      </c>
      <c r="H524" s="227">
        <v>0.6</v>
      </c>
      <c r="I524" s="228">
        <v>14800</v>
      </c>
      <c r="K524" s="2" t="s">
        <v>5536</v>
      </c>
    </row>
    <row r="525" spans="1:11" ht="13">
      <c r="A525" s="224">
        <v>10047242</v>
      </c>
      <c r="B525" s="224" t="s">
        <v>2797</v>
      </c>
      <c r="C525" s="224" t="s">
        <v>4172</v>
      </c>
      <c r="D525" s="225" t="s">
        <v>2797</v>
      </c>
      <c r="E525" s="226">
        <v>6</v>
      </c>
      <c r="F525" s="226">
        <v>1</v>
      </c>
      <c r="G525" s="585">
        <v>15000</v>
      </c>
      <c r="H525" s="227">
        <v>0.6</v>
      </c>
      <c r="I525" s="228">
        <v>6000</v>
      </c>
      <c r="K525" s="2" t="s">
        <v>5536</v>
      </c>
    </row>
    <row r="526" spans="1:11" ht="13">
      <c r="A526" s="224">
        <v>37400100</v>
      </c>
      <c r="B526" s="224" t="s">
        <v>886</v>
      </c>
      <c r="C526" s="224" t="s">
        <v>4172</v>
      </c>
      <c r="D526" s="225" t="s">
        <v>4162</v>
      </c>
      <c r="E526" s="226">
        <v>6</v>
      </c>
      <c r="F526" s="226">
        <v>2</v>
      </c>
      <c r="G526" s="585">
        <v>10500</v>
      </c>
      <c r="H526" s="227">
        <v>0.6</v>
      </c>
      <c r="I526" s="228">
        <v>4200</v>
      </c>
      <c r="K526" s="2" t="s">
        <v>5536</v>
      </c>
    </row>
    <row r="527" spans="1:11" ht="13">
      <c r="A527" s="224">
        <v>37500031</v>
      </c>
      <c r="B527" s="224" t="s">
        <v>4170</v>
      </c>
      <c r="C527" s="224" t="s">
        <v>4172</v>
      </c>
      <c r="D527" s="225" t="s">
        <v>3960</v>
      </c>
      <c r="E527" s="226">
        <v>8</v>
      </c>
      <c r="F527" s="226">
        <v>1</v>
      </c>
      <c r="G527" s="585">
        <v>10250</v>
      </c>
      <c r="H527" s="227">
        <v>0.6</v>
      </c>
      <c r="I527" s="228">
        <v>4100</v>
      </c>
      <c r="K527" s="2" t="s">
        <v>5536</v>
      </c>
    </row>
    <row r="528" spans="1:11" ht="13">
      <c r="A528" s="224">
        <v>37500055</v>
      </c>
      <c r="B528" s="224" t="s">
        <v>879</v>
      </c>
      <c r="C528" s="224" t="s">
        <v>4172</v>
      </c>
      <c r="D528" s="225" t="s">
        <v>3961</v>
      </c>
      <c r="E528" s="226">
        <v>8</v>
      </c>
      <c r="F528" s="226">
        <v>1</v>
      </c>
      <c r="G528" s="585">
        <v>14000</v>
      </c>
      <c r="H528" s="227">
        <v>0.6</v>
      </c>
      <c r="I528" s="228">
        <v>5600</v>
      </c>
      <c r="K528" s="2" t="s">
        <v>5536</v>
      </c>
    </row>
    <row r="529" spans="1:11" ht="13">
      <c r="A529" s="224">
        <v>37500082</v>
      </c>
      <c r="B529" s="224" t="s">
        <v>885</v>
      </c>
      <c r="C529" s="224" t="s">
        <v>4172</v>
      </c>
      <c r="D529" s="225" t="s">
        <v>4163</v>
      </c>
      <c r="E529" s="226">
        <v>8</v>
      </c>
      <c r="F529" s="226">
        <v>2</v>
      </c>
      <c r="G529" s="585">
        <v>15500</v>
      </c>
      <c r="H529" s="227">
        <v>0.6</v>
      </c>
      <c r="I529" s="228">
        <v>6200</v>
      </c>
      <c r="K529" s="2" t="s">
        <v>5536</v>
      </c>
    </row>
    <row r="530" spans="1:11" ht="13">
      <c r="A530" s="224">
        <v>37600051</v>
      </c>
      <c r="B530" s="224" t="s">
        <v>4548</v>
      </c>
      <c r="C530" s="224" t="s">
        <v>4172</v>
      </c>
      <c r="D530" s="225" t="s">
        <v>3964</v>
      </c>
      <c r="E530" s="226">
        <v>10</v>
      </c>
      <c r="F530" s="226">
        <v>1</v>
      </c>
      <c r="G530" s="585">
        <v>23000</v>
      </c>
      <c r="H530" s="227">
        <v>0.6</v>
      </c>
      <c r="I530" s="228">
        <v>9200</v>
      </c>
      <c r="K530" s="2" t="s">
        <v>5536</v>
      </c>
    </row>
    <row r="531" spans="1:11" ht="13">
      <c r="A531" s="224">
        <v>10036720</v>
      </c>
      <c r="B531" s="224" t="s">
        <v>4176</v>
      </c>
      <c r="C531" s="224" t="s">
        <v>4173</v>
      </c>
      <c r="D531" s="225" t="s">
        <v>4174</v>
      </c>
      <c r="E531" s="226">
        <v>6</v>
      </c>
      <c r="F531" s="226">
        <v>1</v>
      </c>
      <c r="G531" s="585">
        <v>19000</v>
      </c>
      <c r="H531" s="227">
        <v>0.6</v>
      </c>
      <c r="I531" s="228">
        <v>7600</v>
      </c>
      <c r="K531" s="2" t="s">
        <v>5536</v>
      </c>
    </row>
    <row r="532" spans="1:11" ht="13">
      <c r="A532" s="224" t="s">
        <v>4930</v>
      </c>
      <c r="B532" s="224" t="s">
        <v>5293</v>
      </c>
      <c r="C532" s="224" t="s">
        <v>5291</v>
      </c>
      <c r="D532" s="225" t="s">
        <v>4931</v>
      </c>
      <c r="E532" s="226">
        <v>6</v>
      </c>
      <c r="F532" s="226">
        <v>1</v>
      </c>
      <c r="G532" s="585">
        <v>35000</v>
      </c>
      <c r="H532" s="227">
        <v>0.6</v>
      </c>
      <c r="I532" s="228">
        <v>14000</v>
      </c>
      <c r="K532" s="2" t="s">
        <v>5536</v>
      </c>
    </row>
    <row r="533" spans="1:11" ht="13">
      <c r="A533" s="224" t="s">
        <v>4932</v>
      </c>
      <c r="B533" s="224" t="s">
        <v>5294</v>
      </c>
      <c r="C533" s="224" t="s">
        <v>5291</v>
      </c>
      <c r="D533" s="225" t="s">
        <v>5295</v>
      </c>
      <c r="E533" s="226">
        <v>6</v>
      </c>
      <c r="F533" s="226">
        <v>1</v>
      </c>
      <c r="G533" s="585">
        <v>36000</v>
      </c>
      <c r="H533" s="227">
        <v>0.6</v>
      </c>
      <c r="I533" s="228">
        <v>14400</v>
      </c>
      <c r="K533" s="2" t="s">
        <v>5536</v>
      </c>
    </row>
    <row r="534" spans="1:11" ht="13">
      <c r="A534" s="224">
        <v>10036721</v>
      </c>
      <c r="B534" s="224" t="s">
        <v>4177</v>
      </c>
      <c r="C534" s="224" t="s">
        <v>4173</v>
      </c>
      <c r="D534" s="225" t="s">
        <v>4175</v>
      </c>
      <c r="E534" s="226">
        <v>8</v>
      </c>
      <c r="F534" s="226">
        <v>1</v>
      </c>
      <c r="G534" s="585">
        <v>24000</v>
      </c>
      <c r="H534" s="227">
        <v>0.6</v>
      </c>
      <c r="I534" s="228">
        <v>9600</v>
      </c>
      <c r="K534" s="2" t="s">
        <v>5536</v>
      </c>
    </row>
    <row r="535" spans="1:11" ht="13">
      <c r="A535" s="224" t="s">
        <v>4654</v>
      </c>
      <c r="B535" s="224" t="s">
        <v>5296</v>
      </c>
      <c r="C535" s="224" t="s">
        <v>5291</v>
      </c>
      <c r="D535" s="225" t="s">
        <v>4655</v>
      </c>
      <c r="E535" s="226">
        <v>8</v>
      </c>
      <c r="F535" s="226">
        <v>1</v>
      </c>
      <c r="G535" s="585">
        <v>49000</v>
      </c>
      <c r="H535" s="227">
        <v>0.6</v>
      </c>
      <c r="I535" s="228">
        <v>19600</v>
      </c>
      <c r="K535" s="2" t="s">
        <v>5536</v>
      </c>
    </row>
    <row r="536" spans="1:11" ht="13">
      <c r="A536" s="224">
        <v>10040920</v>
      </c>
      <c r="B536" s="224" t="s">
        <v>4178</v>
      </c>
      <c r="C536" s="224" t="s">
        <v>4173</v>
      </c>
      <c r="D536" s="225" t="s">
        <v>3868</v>
      </c>
      <c r="E536" s="226">
        <v>6</v>
      </c>
      <c r="F536" s="226">
        <v>1</v>
      </c>
      <c r="G536" s="585">
        <v>23000</v>
      </c>
      <c r="H536" s="227">
        <v>0.6</v>
      </c>
      <c r="I536" s="228">
        <v>9200</v>
      </c>
      <c r="K536" s="2" t="s">
        <v>5536</v>
      </c>
    </row>
    <row r="537" spans="1:11" ht="13">
      <c r="A537" s="224">
        <v>10040923</v>
      </c>
      <c r="B537" s="224" t="s">
        <v>4179</v>
      </c>
      <c r="C537" s="224" t="s">
        <v>4173</v>
      </c>
      <c r="D537" s="225" t="s">
        <v>3870</v>
      </c>
      <c r="E537" s="226">
        <v>8</v>
      </c>
      <c r="F537" s="226">
        <v>1</v>
      </c>
      <c r="G537" s="585">
        <v>28000</v>
      </c>
      <c r="H537" s="227">
        <v>0.6</v>
      </c>
      <c r="I537" s="228">
        <v>11200</v>
      </c>
      <c r="K537" s="2" t="s">
        <v>5536</v>
      </c>
    </row>
    <row r="538" spans="1:11" ht="13">
      <c r="A538" s="224">
        <v>10043090</v>
      </c>
      <c r="B538" s="224" t="s">
        <v>2792</v>
      </c>
      <c r="C538" s="224" t="s">
        <v>4173</v>
      </c>
      <c r="D538" s="225" t="s">
        <v>2792</v>
      </c>
      <c r="E538" s="226">
        <v>6</v>
      </c>
      <c r="F538" s="226">
        <v>2</v>
      </c>
      <c r="G538" s="585">
        <v>12500</v>
      </c>
      <c r="H538" s="227">
        <v>0.6</v>
      </c>
      <c r="I538" s="228">
        <v>5000</v>
      </c>
      <c r="K538" s="2" t="s">
        <v>5536</v>
      </c>
    </row>
    <row r="539" spans="1:11" ht="13">
      <c r="A539" s="224">
        <v>37400102</v>
      </c>
      <c r="B539" s="224" t="s">
        <v>4180</v>
      </c>
      <c r="C539" s="224" t="s">
        <v>4173</v>
      </c>
      <c r="D539" s="225" t="s">
        <v>2818</v>
      </c>
      <c r="E539" s="226">
        <v>6</v>
      </c>
      <c r="F539" s="226">
        <v>2</v>
      </c>
      <c r="G539" s="585">
        <v>11750</v>
      </c>
      <c r="H539" s="227">
        <v>0.6</v>
      </c>
      <c r="I539" s="228">
        <v>4700</v>
      </c>
      <c r="K539" s="2" t="s">
        <v>5536</v>
      </c>
    </row>
    <row r="540" spans="1:11" ht="13">
      <c r="A540" s="224">
        <v>37400155</v>
      </c>
      <c r="B540" s="224" t="s">
        <v>878</v>
      </c>
      <c r="C540" s="224" t="s">
        <v>4173</v>
      </c>
      <c r="D540" s="225" t="s">
        <v>3957</v>
      </c>
      <c r="E540" s="226">
        <v>6</v>
      </c>
      <c r="F540" s="226">
        <v>1</v>
      </c>
      <c r="G540" s="585">
        <v>11750</v>
      </c>
      <c r="H540" s="227">
        <v>0.6</v>
      </c>
      <c r="I540" s="228">
        <v>4700</v>
      </c>
      <c r="K540" s="2" t="s">
        <v>5536</v>
      </c>
    </row>
    <row r="541" spans="1:11" ht="13">
      <c r="A541" s="224">
        <v>37500025</v>
      </c>
      <c r="B541" s="224" t="s">
        <v>4181</v>
      </c>
      <c r="C541" s="224" t="s">
        <v>4173</v>
      </c>
      <c r="D541" s="225" t="s">
        <v>3959</v>
      </c>
      <c r="E541" s="226">
        <v>8</v>
      </c>
      <c r="F541" s="226">
        <v>1</v>
      </c>
      <c r="G541" s="585">
        <v>23000</v>
      </c>
      <c r="H541" s="227">
        <v>0.6</v>
      </c>
      <c r="I541" s="228">
        <v>9200</v>
      </c>
      <c r="K541" s="2" t="s">
        <v>5536</v>
      </c>
    </row>
    <row r="542" spans="1:11" ht="13">
      <c r="A542" s="224">
        <v>37500084</v>
      </c>
      <c r="B542" s="224" t="s">
        <v>4183</v>
      </c>
      <c r="C542" s="224" t="s">
        <v>4173</v>
      </c>
      <c r="D542" s="225" t="s">
        <v>2819</v>
      </c>
      <c r="E542" s="226">
        <v>8</v>
      </c>
      <c r="F542" s="226">
        <v>2</v>
      </c>
      <c r="G542" s="585">
        <v>17000</v>
      </c>
      <c r="H542" s="227">
        <v>0.6</v>
      </c>
      <c r="I542" s="228">
        <v>6800</v>
      </c>
      <c r="K542" s="2" t="s">
        <v>5536</v>
      </c>
    </row>
    <row r="543" spans="1:11" ht="13">
      <c r="A543" s="224">
        <v>37500130</v>
      </c>
      <c r="B543" s="224" t="s">
        <v>880</v>
      </c>
      <c r="C543" s="224" t="s">
        <v>4173</v>
      </c>
      <c r="D543" s="225" t="s">
        <v>3962</v>
      </c>
      <c r="E543" s="226">
        <v>8</v>
      </c>
      <c r="F543" s="226">
        <v>1</v>
      </c>
      <c r="G543" s="585">
        <v>14395.5</v>
      </c>
      <c r="H543" s="227">
        <v>0.6</v>
      </c>
      <c r="I543" s="228">
        <v>5758.2000000000007</v>
      </c>
      <c r="K543" s="2" t="s">
        <v>5536</v>
      </c>
    </row>
    <row r="544" spans="1:11" ht="13">
      <c r="A544" s="224">
        <v>37500138</v>
      </c>
      <c r="B544" s="224" t="s">
        <v>4184</v>
      </c>
      <c r="C544" s="224" t="s">
        <v>4173</v>
      </c>
      <c r="D544" s="225" t="s">
        <v>2783</v>
      </c>
      <c r="E544" s="226">
        <v>8</v>
      </c>
      <c r="F544" s="226">
        <v>2</v>
      </c>
      <c r="G544" s="585">
        <v>21000</v>
      </c>
      <c r="H544" s="227">
        <v>0.6</v>
      </c>
      <c r="I544" s="228">
        <v>8400</v>
      </c>
      <c r="K544" s="2" t="s">
        <v>5536</v>
      </c>
    </row>
    <row r="545" spans="1:11" ht="13">
      <c r="A545" s="224">
        <v>37600055</v>
      </c>
      <c r="B545" s="224" t="s">
        <v>4185</v>
      </c>
      <c r="C545" s="224" t="s">
        <v>4173</v>
      </c>
      <c r="D545" s="225" t="s">
        <v>3965</v>
      </c>
      <c r="E545" s="226">
        <v>10</v>
      </c>
      <c r="F545" s="226">
        <v>1</v>
      </c>
      <c r="G545" s="585">
        <v>27600</v>
      </c>
      <c r="H545" s="227">
        <v>0.6</v>
      </c>
      <c r="I545" s="228">
        <v>11040</v>
      </c>
      <c r="K545" s="2" t="s">
        <v>5536</v>
      </c>
    </row>
    <row r="546" spans="1:11" ht="13">
      <c r="A546" s="224" t="s">
        <v>4621</v>
      </c>
      <c r="B546" s="224" t="s">
        <v>5297</v>
      </c>
      <c r="C546" s="224" t="s">
        <v>5291</v>
      </c>
      <c r="D546" s="225" t="s">
        <v>4622</v>
      </c>
      <c r="E546" s="226">
        <v>10</v>
      </c>
      <c r="F546" s="226">
        <v>1</v>
      </c>
      <c r="G546" s="585">
        <v>62000</v>
      </c>
      <c r="H546" s="227">
        <v>0.6</v>
      </c>
      <c r="I546" s="228">
        <v>24800</v>
      </c>
      <c r="K546" s="2" t="s">
        <v>5536</v>
      </c>
    </row>
    <row r="547" spans="1:11" ht="13">
      <c r="A547" s="224">
        <v>37700040</v>
      </c>
      <c r="B547" s="224" t="s">
        <v>4186</v>
      </c>
      <c r="C547" s="224" t="s">
        <v>4173</v>
      </c>
      <c r="D547" s="225" t="s">
        <v>3967</v>
      </c>
      <c r="E547" s="226">
        <v>12</v>
      </c>
      <c r="F547" s="226">
        <v>1</v>
      </c>
      <c r="G547" s="585">
        <v>48000</v>
      </c>
      <c r="H547" s="227">
        <v>0.6</v>
      </c>
      <c r="I547" s="228">
        <v>19200</v>
      </c>
      <c r="K547" s="2" t="s">
        <v>5536</v>
      </c>
    </row>
    <row r="548" spans="1:11" ht="13">
      <c r="A548" s="224" t="s">
        <v>4623</v>
      </c>
      <c r="B548" s="224" t="s">
        <v>5298</v>
      </c>
      <c r="C548" s="224" t="s">
        <v>5291</v>
      </c>
      <c r="D548" s="225" t="s">
        <v>4624</v>
      </c>
      <c r="E548" s="226">
        <v>12</v>
      </c>
      <c r="F548" s="226">
        <v>1</v>
      </c>
      <c r="G548" s="585">
        <v>74000</v>
      </c>
      <c r="H548" s="227">
        <v>0.6</v>
      </c>
      <c r="I548" s="228">
        <v>29600</v>
      </c>
      <c r="K548" s="2" t="s">
        <v>5536</v>
      </c>
    </row>
    <row r="549" spans="1:11" ht="13">
      <c r="A549" s="224" t="s">
        <v>4656</v>
      </c>
      <c r="B549" s="224" t="s">
        <v>5299</v>
      </c>
      <c r="C549" s="224" t="s">
        <v>5291</v>
      </c>
      <c r="D549" s="225" t="s">
        <v>4657</v>
      </c>
      <c r="E549" s="226">
        <v>15</v>
      </c>
      <c r="F549" s="226">
        <v>1</v>
      </c>
      <c r="G549" s="585">
        <v>165000</v>
      </c>
      <c r="H549" s="227">
        <v>0.6</v>
      </c>
      <c r="I549" s="228">
        <v>66000</v>
      </c>
      <c r="K549" s="2" t="s">
        <v>5536</v>
      </c>
    </row>
    <row r="550" spans="1:11" ht="13">
      <c r="A550" s="224" t="s">
        <v>4658</v>
      </c>
      <c r="B550" s="224" t="s">
        <v>5300</v>
      </c>
      <c r="C550" s="224" t="s">
        <v>5291</v>
      </c>
      <c r="D550" s="225" t="s">
        <v>4659</v>
      </c>
      <c r="E550" s="226">
        <v>8</v>
      </c>
      <c r="F550" s="226">
        <v>1</v>
      </c>
      <c r="G550" s="585">
        <v>31000</v>
      </c>
      <c r="H550" s="227">
        <v>0.6</v>
      </c>
      <c r="I550" s="228">
        <v>12400</v>
      </c>
      <c r="K550" s="2" t="s">
        <v>5536</v>
      </c>
    </row>
    <row r="551" spans="1:11" ht="13">
      <c r="A551" s="224">
        <v>10049627</v>
      </c>
      <c r="B551" s="224" t="s">
        <v>3907</v>
      </c>
      <c r="C551" s="224" t="s">
        <v>4080</v>
      </c>
      <c r="D551" s="225" t="s">
        <v>3907</v>
      </c>
      <c r="E551" s="226">
        <v>4</v>
      </c>
      <c r="F551" s="226">
        <v>1</v>
      </c>
      <c r="G551" s="585">
        <v>5600</v>
      </c>
      <c r="H551" s="227">
        <v>0.6</v>
      </c>
      <c r="I551" s="228">
        <v>2240</v>
      </c>
      <c r="K551" s="2" t="s">
        <v>5536</v>
      </c>
    </row>
    <row r="552" spans="1:11" ht="13">
      <c r="A552" s="224">
        <v>10049629</v>
      </c>
      <c r="B552" s="224" t="s">
        <v>3908</v>
      </c>
      <c r="C552" s="224" t="s">
        <v>4080</v>
      </c>
      <c r="D552" s="225" t="s">
        <v>3908</v>
      </c>
      <c r="E552" s="226">
        <v>4</v>
      </c>
      <c r="F552" s="226">
        <v>1</v>
      </c>
      <c r="G552" s="585">
        <v>6300</v>
      </c>
      <c r="H552" s="227">
        <v>0.6</v>
      </c>
      <c r="I552" s="228">
        <v>2520</v>
      </c>
      <c r="K552" s="2" t="s">
        <v>5536</v>
      </c>
    </row>
    <row r="553" spans="1:11" ht="13">
      <c r="A553" s="224">
        <v>10049631</v>
      </c>
      <c r="B553" s="224" t="s">
        <v>3909</v>
      </c>
      <c r="C553" s="224" t="s">
        <v>4080</v>
      </c>
      <c r="D553" s="225" t="s">
        <v>3909</v>
      </c>
      <c r="E553" s="226">
        <v>6</v>
      </c>
      <c r="F553" s="226">
        <v>1</v>
      </c>
      <c r="G553" s="585">
        <v>11000</v>
      </c>
      <c r="H553" s="227">
        <v>0.6</v>
      </c>
      <c r="I553" s="228">
        <v>4400</v>
      </c>
      <c r="K553" s="2" t="s">
        <v>5536</v>
      </c>
    </row>
    <row r="554" spans="1:11" ht="13">
      <c r="A554" s="224">
        <v>10049633</v>
      </c>
      <c r="B554" s="224" t="s">
        <v>3910</v>
      </c>
      <c r="C554" s="224" t="s">
        <v>4080</v>
      </c>
      <c r="D554" s="225" t="s">
        <v>3910</v>
      </c>
      <c r="E554" s="226">
        <v>6</v>
      </c>
      <c r="F554" s="226">
        <v>1</v>
      </c>
      <c r="G554" s="585">
        <v>10500</v>
      </c>
      <c r="H554" s="227">
        <v>0.6</v>
      </c>
      <c r="I554" s="228">
        <v>4200</v>
      </c>
      <c r="K554" s="2" t="s">
        <v>5536</v>
      </c>
    </row>
    <row r="555" spans="1:11" ht="13">
      <c r="A555" s="224">
        <v>10050120</v>
      </c>
      <c r="B555" s="224" t="s">
        <v>3926</v>
      </c>
      <c r="C555" s="224" t="s">
        <v>4080</v>
      </c>
      <c r="D555" s="225" t="s">
        <v>3926</v>
      </c>
      <c r="E555" s="226">
        <v>3</v>
      </c>
      <c r="F555" s="226">
        <v>0</v>
      </c>
      <c r="G555" s="585">
        <v>3500</v>
      </c>
      <c r="H555" s="227">
        <v>0.6</v>
      </c>
      <c r="I555" s="228">
        <v>1400</v>
      </c>
      <c r="K555" s="2" t="s">
        <v>5536</v>
      </c>
    </row>
    <row r="556" spans="1:11" ht="13">
      <c r="A556" s="224" t="s">
        <v>4603</v>
      </c>
      <c r="B556" s="224" t="s">
        <v>5301</v>
      </c>
      <c r="C556" s="224" t="s">
        <v>5291</v>
      </c>
      <c r="D556" s="225" t="s">
        <v>4604</v>
      </c>
      <c r="E556" s="226">
        <v>3</v>
      </c>
      <c r="F556" s="226">
        <v>0</v>
      </c>
      <c r="G556" s="585">
        <v>3717</v>
      </c>
      <c r="H556" s="227">
        <v>0.6</v>
      </c>
      <c r="I556" s="228">
        <v>1486.8000000000002</v>
      </c>
      <c r="K556" s="2" t="s">
        <v>5536</v>
      </c>
    </row>
    <row r="557" spans="1:11" ht="13">
      <c r="A557" s="224" t="s">
        <v>4913</v>
      </c>
      <c r="B557" s="224" t="s">
        <v>5302</v>
      </c>
      <c r="C557" s="224" t="s">
        <v>5291</v>
      </c>
      <c r="D557" s="225" t="s">
        <v>4914</v>
      </c>
      <c r="E557" s="226">
        <v>4</v>
      </c>
      <c r="F557" s="226">
        <v>0</v>
      </c>
      <c r="G557" s="585">
        <v>17000</v>
      </c>
      <c r="H557" s="227">
        <v>0.6</v>
      </c>
      <c r="I557" s="228">
        <v>6800</v>
      </c>
      <c r="K557" s="2" t="s">
        <v>5536</v>
      </c>
    </row>
    <row r="558" spans="1:11" ht="13">
      <c r="A558" s="224" t="s">
        <v>4919</v>
      </c>
      <c r="B558" s="224" t="s">
        <v>5303</v>
      </c>
      <c r="C558" s="224" t="s">
        <v>5291</v>
      </c>
      <c r="D558" s="225" t="s">
        <v>4920</v>
      </c>
      <c r="E558" s="226">
        <v>10</v>
      </c>
      <c r="F558" s="226">
        <v>0</v>
      </c>
      <c r="G558" s="585">
        <v>25500</v>
      </c>
      <c r="H558" s="227">
        <v>0.6</v>
      </c>
      <c r="I558" s="228">
        <v>10200</v>
      </c>
      <c r="K558" s="2" t="s">
        <v>5536</v>
      </c>
    </row>
    <row r="559" spans="1:11" ht="13">
      <c r="A559" s="224">
        <v>10025520</v>
      </c>
      <c r="B559" s="224" t="s">
        <v>4187</v>
      </c>
      <c r="C559" s="224" t="s">
        <v>4192</v>
      </c>
      <c r="D559" s="225" t="s">
        <v>3844</v>
      </c>
      <c r="E559" s="226">
        <v>8</v>
      </c>
      <c r="F559" s="226">
        <v>1</v>
      </c>
      <c r="G559" s="585">
        <v>17000</v>
      </c>
      <c r="H559" s="227">
        <v>0.6</v>
      </c>
      <c r="I559" s="228">
        <v>6800</v>
      </c>
      <c r="K559" s="2" t="s">
        <v>5536</v>
      </c>
    </row>
    <row r="560" spans="1:11" ht="13">
      <c r="A560" s="224">
        <v>10025533</v>
      </c>
      <c r="B560" s="224" t="s">
        <v>5304</v>
      </c>
      <c r="C560" s="224" t="s">
        <v>5305</v>
      </c>
      <c r="D560" s="225" t="s">
        <v>4879</v>
      </c>
      <c r="E560" s="226">
        <v>8</v>
      </c>
      <c r="F560" s="226">
        <v>1</v>
      </c>
      <c r="G560" s="585">
        <v>18000</v>
      </c>
      <c r="H560" s="227">
        <v>0.6</v>
      </c>
      <c r="I560" s="228">
        <v>7200</v>
      </c>
      <c r="K560" s="2" t="s">
        <v>5536</v>
      </c>
    </row>
    <row r="561" spans="1:11" ht="13">
      <c r="A561" s="224">
        <v>10025535</v>
      </c>
      <c r="B561" s="224" t="s">
        <v>4188</v>
      </c>
      <c r="C561" s="224" t="s">
        <v>4192</v>
      </c>
      <c r="D561" s="225" t="s">
        <v>3845</v>
      </c>
      <c r="E561" s="226">
        <v>8</v>
      </c>
      <c r="F561" s="226">
        <v>1</v>
      </c>
      <c r="G561" s="585">
        <v>23000</v>
      </c>
      <c r="H561" s="227">
        <v>0.6</v>
      </c>
      <c r="I561" s="228">
        <v>9200</v>
      </c>
      <c r="K561" s="2" t="s">
        <v>5536</v>
      </c>
    </row>
    <row r="562" spans="1:11" ht="13">
      <c r="A562" s="224">
        <v>10031083</v>
      </c>
      <c r="B562" s="224" t="s">
        <v>3852</v>
      </c>
      <c r="C562" s="224" t="s">
        <v>4192</v>
      </c>
      <c r="D562" s="225" t="s">
        <v>3852</v>
      </c>
      <c r="E562" s="226">
        <v>6</v>
      </c>
      <c r="F562" s="226">
        <v>1</v>
      </c>
      <c r="G562" s="585">
        <v>18000</v>
      </c>
      <c r="H562" s="227">
        <v>0.6</v>
      </c>
      <c r="I562" s="228">
        <v>7200</v>
      </c>
      <c r="K562" s="2" t="s">
        <v>5536</v>
      </c>
    </row>
    <row r="563" spans="1:11" ht="13">
      <c r="A563" s="224">
        <v>10032475</v>
      </c>
      <c r="B563" s="224" t="s">
        <v>4190</v>
      </c>
      <c r="C563" s="224" t="s">
        <v>4192</v>
      </c>
      <c r="D563" s="225" t="s">
        <v>3856</v>
      </c>
      <c r="E563" s="226">
        <v>6</v>
      </c>
      <c r="F563" s="226">
        <v>1</v>
      </c>
      <c r="G563" s="585">
        <v>18000</v>
      </c>
      <c r="H563" s="227">
        <v>0.6</v>
      </c>
      <c r="I563" s="228">
        <v>7200</v>
      </c>
      <c r="K563" s="2" t="s">
        <v>5536</v>
      </c>
    </row>
    <row r="564" spans="1:11" ht="13">
      <c r="A564" s="224">
        <v>10036663</v>
      </c>
      <c r="B564" s="224" t="s">
        <v>893</v>
      </c>
      <c r="C564" s="224" t="s">
        <v>4192</v>
      </c>
      <c r="D564" s="225" t="s">
        <v>893</v>
      </c>
      <c r="E564" s="226">
        <v>10</v>
      </c>
      <c r="F564" s="226">
        <v>2</v>
      </c>
      <c r="G564" s="585">
        <v>22500</v>
      </c>
      <c r="H564" s="227">
        <v>0.6</v>
      </c>
      <c r="I564" s="228">
        <v>9000</v>
      </c>
      <c r="K564" s="2" t="s">
        <v>5536</v>
      </c>
    </row>
    <row r="565" spans="1:11" ht="13">
      <c r="A565" s="224">
        <v>10036722</v>
      </c>
      <c r="B565" s="224" t="s">
        <v>4191</v>
      </c>
      <c r="C565" s="224" t="s">
        <v>4192</v>
      </c>
      <c r="D565" s="225" t="s">
        <v>3862</v>
      </c>
      <c r="E565" s="226">
        <v>6</v>
      </c>
      <c r="F565" s="226">
        <v>1</v>
      </c>
      <c r="G565" s="585">
        <v>8700</v>
      </c>
      <c r="H565" s="227">
        <v>0.6</v>
      </c>
      <c r="I565" s="228">
        <v>3480</v>
      </c>
      <c r="K565" s="2" t="s">
        <v>5536</v>
      </c>
    </row>
    <row r="566" spans="1:11" ht="13">
      <c r="A566" s="224">
        <v>10043088</v>
      </c>
      <c r="B566" s="224" t="s">
        <v>887</v>
      </c>
      <c r="C566" s="224" t="s">
        <v>4192</v>
      </c>
      <c r="D566" s="225" t="s">
        <v>887</v>
      </c>
      <c r="E566" s="226">
        <v>6</v>
      </c>
      <c r="F566" s="226">
        <v>2</v>
      </c>
      <c r="G566" s="585">
        <v>10500</v>
      </c>
      <c r="H566" s="227">
        <v>0.6</v>
      </c>
      <c r="I566" s="228">
        <v>4200</v>
      </c>
      <c r="K566" s="2" t="s">
        <v>5536</v>
      </c>
    </row>
    <row r="567" spans="1:11" ht="13">
      <c r="A567" s="224">
        <v>10043089</v>
      </c>
      <c r="B567" s="224" t="s">
        <v>2791</v>
      </c>
      <c r="C567" s="224" t="s">
        <v>4192</v>
      </c>
      <c r="D567" s="225" t="s">
        <v>2791</v>
      </c>
      <c r="E567" s="226">
        <v>8</v>
      </c>
      <c r="F567" s="226">
        <v>2</v>
      </c>
      <c r="G567" s="585">
        <v>15200</v>
      </c>
      <c r="H567" s="227">
        <v>0.6</v>
      </c>
      <c r="I567" s="228">
        <v>6080</v>
      </c>
      <c r="K567" s="2" t="s">
        <v>5536</v>
      </c>
    </row>
    <row r="568" spans="1:11" ht="13">
      <c r="A568" s="224">
        <v>37400161</v>
      </c>
      <c r="B568" s="224" t="s">
        <v>877</v>
      </c>
      <c r="C568" s="224" t="s">
        <v>4192</v>
      </c>
      <c r="D568" s="225" t="s">
        <v>3958</v>
      </c>
      <c r="E568" s="226">
        <v>6</v>
      </c>
      <c r="F568" s="226">
        <v>1</v>
      </c>
      <c r="G568" s="585">
        <v>11250</v>
      </c>
      <c r="H568" s="227">
        <v>0.6</v>
      </c>
      <c r="I568" s="228">
        <v>4500</v>
      </c>
      <c r="K568" s="2" t="s">
        <v>5536</v>
      </c>
    </row>
    <row r="569" spans="1:11" ht="13">
      <c r="A569" s="224">
        <v>37500133</v>
      </c>
      <c r="B569" s="224" t="s">
        <v>881</v>
      </c>
      <c r="C569" s="224" t="s">
        <v>4192</v>
      </c>
      <c r="D569" s="225" t="s">
        <v>3963</v>
      </c>
      <c r="E569" s="226">
        <v>8</v>
      </c>
      <c r="F569" s="226">
        <v>1</v>
      </c>
      <c r="G569" s="585">
        <v>16500</v>
      </c>
      <c r="H569" s="227">
        <v>0.6</v>
      </c>
      <c r="I569" s="228">
        <v>6600</v>
      </c>
      <c r="K569" s="2" t="s">
        <v>5536</v>
      </c>
    </row>
    <row r="570" spans="1:11" ht="13">
      <c r="A570" s="224">
        <v>10041660</v>
      </c>
      <c r="B570" s="224" t="s">
        <v>2793</v>
      </c>
      <c r="C570" s="224" t="s">
        <v>4193</v>
      </c>
      <c r="D570" s="225" t="s">
        <v>2793</v>
      </c>
      <c r="E570" s="226">
        <v>6</v>
      </c>
      <c r="F570" s="226">
        <v>1</v>
      </c>
      <c r="G570" s="585">
        <v>8084.1</v>
      </c>
      <c r="H570" s="227">
        <v>0.6</v>
      </c>
      <c r="I570" s="228">
        <v>3233.6400000000003</v>
      </c>
      <c r="K570" s="2" t="s">
        <v>5536</v>
      </c>
    </row>
    <row r="571" spans="1:11" ht="13">
      <c r="A571" s="224">
        <v>10049683</v>
      </c>
      <c r="B571" s="224" t="s">
        <v>3911</v>
      </c>
      <c r="C571" s="224" t="s">
        <v>4193</v>
      </c>
      <c r="D571" s="225" t="s">
        <v>3911</v>
      </c>
      <c r="E571" s="226">
        <v>2</v>
      </c>
      <c r="F571" s="226">
        <v>0</v>
      </c>
      <c r="G571" s="585">
        <v>1625</v>
      </c>
      <c r="H571" s="227">
        <v>0.6</v>
      </c>
      <c r="I571" s="228">
        <v>650</v>
      </c>
      <c r="K571" s="2" t="s">
        <v>5536</v>
      </c>
    </row>
    <row r="572" spans="1:11" ht="13">
      <c r="A572" s="224">
        <v>10049685</v>
      </c>
      <c r="B572" s="224" t="s">
        <v>3912</v>
      </c>
      <c r="C572" s="224" t="s">
        <v>4193</v>
      </c>
      <c r="D572" s="225" t="s">
        <v>3912</v>
      </c>
      <c r="E572" s="226">
        <v>2</v>
      </c>
      <c r="F572" s="226">
        <v>0</v>
      </c>
      <c r="G572" s="585">
        <v>2325</v>
      </c>
      <c r="H572" s="227">
        <v>0.6</v>
      </c>
      <c r="I572" s="228">
        <v>930</v>
      </c>
      <c r="K572" s="2" t="s">
        <v>5536</v>
      </c>
    </row>
    <row r="573" spans="1:11" ht="13">
      <c r="A573" s="224">
        <v>10049692</v>
      </c>
      <c r="B573" s="224" t="s">
        <v>3913</v>
      </c>
      <c r="C573" s="224" t="s">
        <v>4193</v>
      </c>
      <c r="D573" s="225" t="s">
        <v>3913</v>
      </c>
      <c r="E573" s="226">
        <v>3</v>
      </c>
      <c r="F573" s="226">
        <v>0</v>
      </c>
      <c r="G573" s="585">
        <v>2300</v>
      </c>
      <c r="H573" s="227">
        <v>0.6</v>
      </c>
      <c r="I573" s="228">
        <v>920</v>
      </c>
      <c r="K573" s="2" t="s">
        <v>5536</v>
      </c>
    </row>
    <row r="574" spans="1:11" ht="13">
      <c r="A574" s="224">
        <v>10049695</v>
      </c>
      <c r="B574" s="224" t="s">
        <v>3914</v>
      </c>
      <c r="C574" s="224" t="s">
        <v>4193</v>
      </c>
      <c r="D574" s="225" t="s">
        <v>3914</v>
      </c>
      <c r="E574" s="226">
        <v>3</v>
      </c>
      <c r="F574" s="226">
        <v>0</v>
      </c>
      <c r="G574" s="585">
        <v>3200</v>
      </c>
      <c r="H574" s="227">
        <v>0.6</v>
      </c>
      <c r="I574" s="228">
        <v>1280</v>
      </c>
      <c r="K574" s="2" t="s">
        <v>5536</v>
      </c>
    </row>
    <row r="575" spans="1:11" ht="13">
      <c r="A575" s="224" t="s">
        <v>4902</v>
      </c>
      <c r="B575" s="224" t="s">
        <v>5306</v>
      </c>
      <c r="C575" s="224" t="s">
        <v>5285</v>
      </c>
      <c r="D575" s="225" t="s">
        <v>4903</v>
      </c>
      <c r="E575" s="226">
        <v>3</v>
      </c>
      <c r="F575" s="226">
        <v>1</v>
      </c>
      <c r="G575" s="585">
        <v>2200</v>
      </c>
      <c r="H575" s="227">
        <v>0.6</v>
      </c>
      <c r="I575" s="228">
        <v>880</v>
      </c>
      <c r="K575" s="2" t="s">
        <v>5536</v>
      </c>
    </row>
    <row r="576" spans="1:11" ht="13">
      <c r="A576" s="224">
        <v>10049698</v>
      </c>
      <c r="B576" s="224" t="s">
        <v>3915</v>
      </c>
      <c r="C576" s="224" t="s">
        <v>4193</v>
      </c>
      <c r="D576" s="225" t="s">
        <v>3915</v>
      </c>
      <c r="E576" s="226">
        <v>4</v>
      </c>
      <c r="F576" s="226">
        <v>1</v>
      </c>
      <c r="G576" s="585">
        <v>5500</v>
      </c>
      <c r="H576" s="227">
        <v>0.6</v>
      </c>
      <c r="I576" s="228">
        <v>2200</v>
      </c>
      <c r="K576" s="2" t="s">
        <v>5536</v>
      </c>
    </row>
    <row r="577" spans="1:11" ht="13">
      <c r="A577" s="224">
        <v>10049701</v>
      </c>
      <c r="B577" s="224" t="s">
        <v>3916</v>
      </c>
      <c r="C577" s="224" t="s">
        <v>4193</v>
      </c>
      <c r="D577" s="225" t="s">
        <v>3916</v>
      </c>
      <c r="E577" s="226">
        <v>4</v>
      </c>
      <c r="F577" s="226">
        <v>1</v>
      </c>
      <c r="G577" s="585">
        <v>6400</v>
      </c>
      <c r="H577" s="227">
        <v>0.6</v>
      </c>
      <c r="I577" s="228">
        <v>2560</v>
      </c>
      <c r="K577" s="2" t="s">
        <v>5536</v>
      </c>
    </row>
    <row r="578" spans="1:11" ht="13">
      <c r="A578" s="224">
        <v>10050547</v>
      </c>
      <c r="B578" s="224" t="s">
        <v>3935</v>
      </c>
      <c r="C578" s="224" t="s">
        <v>4193</v>
      </c>
      <c r="D578" s="225" t="s">
        <v>3935</v>
      </c>
      <c r="E578" s="226">
        <v>4</v>
      </c>
      <c r="F578" s="226">
        <v>1</v>
      </c>
      <c r="G578" s="585">
        <v>9600</v>
      </c>
      <c r="H578" s="227">
        <v>0.6</v>
      </c>
      <c r="I578" s="228">
        <v>3840</v>
      </c>
      <c r="K578" s="2" t="s">
        <v>5536</v>
      </c>
    </row>
    <row r="579" spans="1:11" ht="13">
      <c r="A579" s="224">
        <v>10049704</v>
      </c>
      <c r="B579" s="224" t="s">
        <v>3917</v>
      </c>
      <c r="C579" s="224" t="s">
        <v>4193</v>
      </c>
      <c r="D579" s="225" t="s">
        <v>3917</v>
      </c>
      <c r="E579" s="226">
        <v>6</v>
      </c>
      <c r="F579" s="226">
        <v>1</v>
      </c>
      <c r="G579" s="585">
        <v>11500</v>
      </c>
      <c r="H579" s="227">
        <v>0.6</v>
      </c>
      <c r="I579" s="228">
        <v>4600</v>
      </c>
      <c r="K579" s="2" t="s">
        <v>5536</v>
      </c>
    </row>
    <row r="580" spans="1:11" ht="13">
      <c r="A580" s="224" t="s">
        <v>4625</v>
      </c>
      <c r="B580" s="224" t="s">
        <v>5284</v>
      </c>
      <c r="C580" s="224" t="s">
        <v>5285</v>
      </c>
      <c r="D580" s="225" t="s">
        <v>4626</v>
      </c>
      <c r="E580" s="226">
        <v>6</v>
      </c>
      <c r="F580" s="226">
        <v>1</v>
      </c>
      <c r="G580" s="585">
        <v>25000</v>
      </c>
      <c r="H580" s="227">
        <v>0.6</v>
      </c>
      <c r="I580" s="228">
        <v>10000</v>
      </c>
      <c r="K580" s="2" t="s">
        <v>5536</v>
      </c>
    </row>
    <row r="581" spans="1:11" ht="13">
      <c r="A581" s="224">
        <v>10050364</v>
      </c>
      <c r="B581" s="224" t="s">
        <v>3927</v>
      </c>
      <c r="C581" s="224" t="s">
        <v>4193</v>
      </c>
      <c r="D581" s="225" t="s">
        <v>3927</v>
      </c>
      <c r="E581" s="226">
        <v>4</v>
      </c>
      <c r="F581" s="226">
        <v>1</v>
      </c>
      <c r="G581" s="585">
        <v>6700</v>
      </c>
      <c r="H581" s="227">
        <v>0.6</v>
      </c>
      <c r="I581" s="228">
        <v>2680</v>
      </c>
      <c r="K581" s="2" t="s">
        <v>5536</v>
      </c>
    </row>
    <row r="582" spans="1:11" ht="13">
      <c r="A582" s="224">
        <v>10050373</v>
      </c>
      <c r="B582" s="224" t="s">
        <v>3934</v>
      </c>
      <c r="C582" s="224" t="s">
        <v>4193</v>
      </c>
      <c r="D582" s="225" t="s">
        <v>3934</v>
      </c>
      <c r="E582" s="226">
        <v>3</v>
      </c>
      <c r="F582" s="226">
        <v>0</v>
      </c>
      <c r="G582" s="585">
        <v>4400</v>
      </c>
      <c r="H582" s="227">
        <v>0.6</v>
      </c>
      <c r="I582" s="228">
        <v>1760</v>
      </c>
      <c r="K582" s="2" t="s">
        <v>5536</v>
      </c>
    </row>
    <row r="583" spans="1:11" ht="13">
      <c r="A583" s="224">
        <v>10011716</v>
      </c>
      <c r="B583" s="224" t="s">
        <v>3839</v>
      </c>
      <c r="C583" s="224" t="s">
        <v>4099</v>
      </c>
      <c r="D583" s="225" t="s">
        <v>3839</v>
      </c>
      <c r="E583" s="226">
        <v>8</v>
      </c>
      <c r="F583" s="226">
        <v>1</v>
      </c>
      <c r="G583" s="585">
        <v>26000</v>
      </c>
      <c r="H583" s="227">
        <v>0.6</v>
      </c>
      <c r="I583" s="228">
        <v>10400</v>
      </c>
      <c r="K583" s="2" t="s">
        <v>5536</v>
      </c>
    </row>
    <row r="584" spans="1:11" ht="13">
      <c r="A584" s="224">
        <v>10025551</v>
      </c>
      <c r="B584" s="224" t="s">
        <v>4195</v>
      </c>
      <c r="C584" s="224" t="s">
        <v>4099</v>
      </c>
      <c r="D584" s="225" t="s">
        <v>3846</v>
      </c>
      <c r="E584" s="226">
        <v>8</v>
      </c>
      <c r="F584" s="226">
        <v>1</v>
      </c>
      <c r="G584" s="585">
        <v>23000</v>
      </c>
      <c r="H584" s="227">
        <v>0.6</v>
      </c>
      <c r="I584" s="228">
        <v>9200</v>
      </c>
      <c r="K584" s="2" t="s">
        <v>5536</v>
      </c>
    </row>
    <row r="585" spans="1:11" ht="13">
      <c r="A585" s="224">
        <v>10025552</v>
      </c>
      <c r="B585" s="224" t="s">
        <v>4196</v>
      </c>
      <c r="C585" s="224" t="s">
        <v>4099</v>
      </c>
      <c r="D585" s="225" t="s">
        <v>3847</v>
      </c>
      <c r="E585" s="226">
        <v>8</v>
      </c>
      <c r="F585" s="226">
        <v>1</v>
      </c>
      <c r="G585" s="585">
        <v>16000</v>
      </c>
      <c r="H585" s="227">
        <v>0.6</v>
      </c>
      <c r="I585" s="228">
        <v>6400</v>
      </c>
      <c r="K585" s="2" t="s">
        <v>5536</v>
      </c>
    </row>
    <row r="586" spans="1:11" ht="13">
      <c r="A586" s="224" t="s">
        <v>4893</v>
      </c>
      <c r="B586" s="224" t="s">
        <v>5307</v>
      </c>
      <c r="C586" s="224" t="s">
        <v>5285</v>
      </c>
      <c r="D586" s="225" t="s">
        <v>4894</v>
      </c>
      <c r="E586" s="226">
        <v>6</v>
      </c>
      <c r="F586" s="226">
        <v>1</v>
      </c>
      <c r="G586" s="585">
        <v>9500</v>
      </c>
      <c r="H586" s="227">
        <v>0.6</v>
      </c>
      <c r="I586" s="228">
        <v>3800</v>
      </c>
      <c r="K586" s="2" t="s">
        <v>5536</v>
      </c>
    </row>
    <row r="587" spans="1:11" ht="13">
      <c r="A587" s="224">
        <v>10031625</v>
      </c>
      <c r="B587" s="224" t="s">
        <v>4197</v>
      </c>
      <c r="C587" s="224" t="s">
        <v>4099</v>
      </c>
      <c r="D587" s="225" t="s">
        <v>3853</v>
      </c>
      <c r="E587" s="226">
        <v>6</v>
      </c>
      <c r="F587" s="226">
        <v>1</v>
      </c>
      <c r="G587" s="585">
        <v>17500</v>
      </c>
      <c r="H587" s="227">
        <v>0.6</v>
      </c>
      <c r="I587" s="228">
        <v>7000</v>
      </c>
      <c r="K587" s="2" t="s">
        <v>5536</v>
      </c>
    </row>
    <row r="588" spans="1:11" ht="13">
      <c r="A588" s="224">
        <v>10031452</v>
      </c>
      <c r="B588" s="224" t="s">
        <v>870</v>
      </c>
      <c r="C588" s="224" t="s">
        <v>4099</v>
      </c>
      <c r="D588" s="225" t="s">
        <v>4549</v>
      </c>
      <c r="E588" s="226">
        <v>6</v>
      </c>
      <c r="F588" s="226">
        <v>1</v>
      </c>
      <c r="G588" s="585">
        <v>20500</v>
      </c>
      <c r="H588" s="227">
        <v>0.6</v>
      </c>
      <c r="I588" s="228">
        <v>8200</v>
      </c>
      <c r="K588" s="2" t="s">
        <v>5536</v>
      </c>
    </row>
    <row r="589" spans="1:11" ht="13">
      <c r="A589" s="224">
        <v>10031862</v>
      </c>
      <c r="B589" s="224" t="s">
        <v>4198</v>
      </c>
      <c r="C589" s="224" t="s">
        <v>4099</v>
      </c>
      <c r="D589" s="225" t="s">
        <v>3854</v>
      </c>
      <c r="E589" s="226">
        <v>6</v>
      </c>
      <c r="F589" s="226">
        <v>1</v>
      </c>
      <c r="G589" s="585">
        <v>13000</v>
      </c>
      <c r="H589" s="227">
        <v>0.6</v>
      </c>
      <c r="I589" s="228">
        <v>5200</v>
      </c>
      <c r="K589" s="2" t="s">
        <v>5536</v>
      </c>
    </row>
    <row r="590" spans="1:11" ht="13">
      <c r="A590" s="224">
        <v>10032174</v>
      </c>
      <c r="B590" s="224" t="s">
        <v>4199</v>
      </c>
      <c r="C590" s="224" t="s">
        <v>4099</v>
      </c>
      <c r="D590" s="225" t="s">
        <v>3855</v>
      </c>
      <c r="E590" s="226">
        <v>6</v>
      </c>
      <c r="F590" s="226">
        <v>1</v>
      </c>
      <c r="G590" s="585">
        <v>14000</v>
      </c>
      <c r="H590" s="227">
        <v>0.6</v>
      </c>
      <c r="I590" s="228">
        <v>5600</v>
      </c>
      <c r="K590" s="2" t="s">
        <v>5536</v>
      </c>
    </row>
    <row r="591" spans="1:11" ht="13">
      <c r="A591" s="224">
        <v>10034124</v>
      </c>
      <c r="B591" s="224" t="s">
        <v>4200</v>
      </c>
      <c r="C591" s="224" t="s">
        <v>4099</v>
      </c>
      <c r="D591" s="225" t="s">
        <v>3857</v>
      </c>
      <c r="E591" s="226">
        <v>6</v>
      </c>
      <c r="F591" s="226">
        <v>1</v>
      </c>
      <c r="G591" s="585">
        <v>15000</v>
      </c>
      <c r="H591" s="227">
        <v>0.6</v>
      </c>
      <c r="I591" s="228">
        <v>6000</v>
      </c>
      <c r="K591" s="2" t="s">
        <v>5536</v>
      </c>
    </row>
    <row r="592" spans="1:11" ht="13">
      <c r="A592" s="224">
        <v>10036350</v>
      </c>
      <c r="B592" s="224" t="s">
        <v>4201</v>
      </c>
      <c r="C592" s="224" t="s">
        <v>4099</v>
      </c>
      <c r="D592" s="225" t="s">
        <v>4194</v>
      </c>
      <c r="E592" s="226">
        <v>6</v>
      </c>
      <c r="F592" s="226">
        <v>1</v>
      </c>
      <c r="G592" s="585">
        <v>12000</v>
      </c>
      <c r="H592" s="227">
        <v>0.6</v>
      </c>
      <c r="I592" s="228">
        <v>4800</v>
      </c>
      <c r="K592" s="2" t="s">
        <v>5536</v>
      </c>
    </row>
    <row r="593" spans="1:11" ht="13">
      <c r="A593" s="224">
        <v>10040922</v>
      </c>
      <c r="B593" s="224" t="s">
        <v>4202</v>
      </c>
      <c r="C593" s="224" t="s">
        <v>4099</v>
      </c>
      <c r="D593" s="225" t="s">
        <v>3869</v>
      </c>
      <c r="E593" s="226">
        <v>6</v>
      </c>
      <c r="F593" s="226">
        <v>1</v>
      </c>
      <c r="G593" s="585">
        <v>21000</v>
      </c>
      <c r="H593" s="227">
        <v>0.6</v>
      </c>
      <c r="I593" s="228">
        <v>8400</v>
      </c>
      <c r="K593" s="2" t="s">
        <v>5536</v>
      </c>
    </row>
    <row r="594" spans="1:11" ht="13">
      <c r="A594" s="224">
        <v>10044370</v>
      </c>
      <c r="B594" s="224" t="s">
        <v>2796</v>
      </c>
      <c r="C594" s="224" t="s">
        <v>4099</v>
      </c>
      <c r="D594" s="225" t="s">
        <v>2796</v>
      </c>
      <c r="E594" s="226">
        <v>4</v>
      </c>
      <c r="F594" s="226">
        <v>1</v>
      </c>
      <c r="G594" s="585">
        <v>9500</v>
      </c>
      <c r="H594" s="227">
        <v>0.6</v>
      </c>
      <c r="I594" s="228">
        <v>3800</v>
      </c>
      <c r="K594" s="2" t="s">
        <v>5536</v>
      </c>
    </row>
    <row r="595" spans="1:11" ht="13">
      <c r="A595" s="224">
        <v>10044372</v>
      </c>
      <c r="B595" s="224" t="s">
        <v>2794</v>
      </c>
      <c r="C595" s="224" t="s">
        <v>4099</v>
      </c>
      <c r="D595" s="225" t="s">
        <v>2794</v>
      </c>
      <c r="E595" s="226">
        <v>4</v>
      </c>
      <c r="F595" s="226">
        <v>1</v>
      </c>
      <c r="G595" s="585">
        <v>8500</v>
      </c>
      <c r="H595" s="227">
        <v>0.6</v>
      </c>
      <c r="I595" s="228">
        <v>3400</v>
      </c>
      <c r="K595" s="2" t="s">
        <v>5536</v>
      </c>
    </row>
    <row r="596" spans="1:11" ht="13">
      <c r="A596" s="224" t="s">
        <v>3948</v>
      </c>
      <c r="B596" s="224" t="s">
        <v>5308</v>
      </c>
      <c r="C596" s="224" t="s">
        <v>5285</v>
      </c>
      <c r="D596" s="225" t="s">
        <v>3949</v>
      </c>
      <c r="E596" s="226">
        <v>4</v>
      </c>
      <c r="F596" s="226">
        <v>1</v>
      </c>
      <c r="G596" s="585">
        <v>15000</v>
      </c>
      <c r="H596" s="227">
        <v>0.6</v>
      </c>
      <c r="I596" s="228">
        <v>6000</v>
      </c>
      <c r="K596" s="2" t="s">
        <v>5536</v>
      </c>
    </row>
    <row r="597" spans="1:11" ht="13">
      <c r="A597" s="224">
        <v>10044375</v>
      </c>
      <c r="B597" s="224" t="s">
        <v>2798</v>
      </c>
      <c r="C597" s="224" t="s">
        <v>4099</v>
      </c>
      <c r="D597" s="225" t="s">
        <v>2798</v>
      </c>
      <c r="E597" s="226">
        <v>4</v>
      </c>
      <c r="F597" s="226">
        <v>1</v>
      </c>
      <c r="G597" s="585">
        <v>9700</v>
      </c>
      <c r="H597" s="227">
        <v>0.6</v>
      </c>
      <c r="I597" s="228">
        <v>3880</v>
      </c>
      <c r="K597" s="2" t="s">
        <v>5536</v>
      </c>
    </row>
    <row r="598" spans="1:11" ht="13">
      <c r="A598" s="224">
        <v>10044416</v>
      </c>
      <c r="B598" s="224" t="s">
        <v>4550</v>
      </c>
      <c r="C598" s="224" t="s">
        <v>4099</v>
      </c>
      <c r="D598" s="225" t="s">
        <v>4551</v>
      </c>
      <c r="E598" s="226">
        <v>4</v>
      </c>
      <c r="F598" s="226">
        <v>1</v>
      </c>
      <c r="G598" s="585">
        <v>12000</v>
      </c>
      <c r="H598" s="227">
        <v>0.6</v>
      </c>
      <c r="I598" s="228">
        <v>4800</v>
      </c>
      <c r="K598" s="2" t="s">
        <v>5536</v>
      </c>
    </row>
    <row r="599" spans="1:11" ht="13">
      <c r="A599" s="224" t="s">
        <v>4899</v>
      </c>
      <c r="B599" s="224" t="s">
        <v>5309</v>
      </c>
      <c r="C599" s="224" t="s">
        <v>5285</v>
      </c>
      <c r="D599" s="225" t="s">
        <v>4900</v>
      </c>
      <c r="E599" s="226">
        <v>4</v>
      </c>
      <c r="F599" s="226">
        <v>1</v>
      </c>
      <c r="G599" s="585">
        <v>6100</v>
      </c>
      <c r="H599" s="227">
        <v>0.6</v>
      </c>
      <c r="I599" s="228">
        <v>2440</v>
      </c>
      <c r="K599" s="2" t="s">
        <v>5536</v>
      </c>
    </row>
    <row r="600" spans="1:11" ht="13">
      <c r="A600" s="224" t="s">
        <v>4911</v>
      </c>
      <c r="B600" s="224" t="s">
        <v>5310</v>
      </c>
      <c r="C600" s="224" t="s">
        <v>5285</v>
      </c>
      <c r="D600" s="225" t="s">
        <v>4912</v>
      </c>
      <c r="E600" s="226">
        <v>4</v>
      </c>
      <c r="F600" s="226">
        <v>1</v>
      </c>
      <c r="G600" s="585">
        <v>13000</v>
      </c>
      <c r="H600" s="227">
        <v>0.6</v>
      </c>
      <c r="I600" s="228">
        <v>5200</v>
      </c>
      <c r="K600" s="2" t="s">
        <v>5536</v>
      </c>
    </row>
    <row r="601" spans="1:11" ht="13">
      <c r="A601" s="224">
        <v>10044417</v>
      </c>
      <c r="B601" s="224" t="s">
        <v>2813</v>
      </c>
      <c r="C601" s="224" t="s">
        <v>4099</v>
      </c>
      <c r="D601" s="225" t="s">
        <v>2813</v>
      </c>
      <c r="E601" s="226">
        <v>4</v>
      </c>
      <c r="F601" s="226">
        <v>1</v>
      </c>
      <c r="G601" s="585">
        <v>11000</v>
      </c>
      <c r="H601" s="227">
        <v>0.6</v>
      </c>
      <c r="I601" s="228">
        <v>4400</v>
      </c>
      <c r="K601" s="2" t="s">
        <v>5536</v>
      </c>
    </row>
    <row r="602" spans="1:11" ht="13">
      <c r="A602" s="224" t="s">
        <v>4607</v>
      </c>
      <c r="B602" s="224" t="s">
        <v>5311</v>
      </c>
      <c r="C602" s="224" t="s">
        <v>5285</v>
      </c>
      <c r="D602" s="225" t="s">
        <v>4608</v>
      </c>
      <c r="E602" s="226">
        <v>3</v>
      </c>
      <c r="F602" s="226">
        <v>1</v>
      </c>
      <c r="G602" s="585">
        <v>3540</v>
      </c>
      <c r="H602" s="227">
        <v>0.6</v>
      </c>
      <c r="I602" s="228">
        <v>1416</v>
      </c>
      <c r="K602" s="2" t="s">
        <v>5536</v>
      </c>
    </row>
    <row r="603" spans="1:11" ht="13">
      <c r="A603" s="224">
        <v>10045207</v>
      </c>
      <c r="B603" s="224" t="s">
        <v>2802</v>
      </c>
      <c r="C603" s="224" t="s">
        <v>4099</v>
      </c>
      <c r="D603" s="225" t="s">
        <v>2802</v>
      </c>
      <c r="E603" s="226">
        <v>4</v>
      </c>
      <c r="F603" s="226">
        <v>1</v>
      </c>
      <c r="G603" s="585">
        <v>12000</v>
      </c>
      <c r="H603" s="227">
        <v>0.6</v>
      </c>
      <c r="I603" s="228">
        <v>4800</v>
      </c>
      <c r="K603" s="2" t="s">
        <v>5536</v>
      </c>
    </row>
    <row r="604" spans="1:11" ht="13">
      <c r="A604" s="224">
        <v>10045212</v>
      </c>
      <c r="B604" s="224" t="s">
        <v>2795</v>
      </c>
      <c r="C604" s="224" t="s">
        <v>4099</v>
      </c>
      <c r="D604" s="225" t="s">
        <v>2795</v>
      </c>
      <c r="E604" s="226">
        <v>4</v>
      </c>
      <c r="F604" s="226">
        <v>1</v>
      </c>
      <c r="G604" s="585">
        <v>10500</v>
      </c>
      <c r="H604" s="227">
        <v>0.6</v>
      </c>
      <c r="I604" s="228">
        <v>4200</v>
      </c>
      <c r="K604" s="2" t="s">
        <v>5536</v>
      </c>
    </row>
    <row r="605" spans="1:11" ht="13">
      <c r="A605" s="224">
        <v>10045244</v>
      </c>
      <c r="B605" s="224" t="s">
        <v>2799</v>
      </c>
      <c r="C605" s="224" t="s">
        <v>4099</v>
      </c>
      <c r="D605" s="225" t="s">
        <v>2799</v>
      </c>
      <c r="E605" s="226">
        <v>4</v>
      </c>
      <c r="F605" s="226">
        <v>1</v>
      </c>
      <c r="G605" s="585">
        <v>11000</v>
      </c>
      <c r="H605" s="227">
        <v>0.6</v>
      </c>
      <c r="I605" s="228">
        <v>4400</v>
      </c>
      <c r="K605" s="2" t="s">
        <v>5536</v>
      </c>
    </row>
    <row r="606" spans="1:11" ht="13">
      <c r="A606" s="224" t="s">
        <v>4602</v>
      </c>
      <c r="B606" s="224" t="s">
        <v>4750</v>
      </c>
      <c r="C606" s="224" t="s">
        <v>4099</v>
      </c>
      <c r="D606" s="225" t="s">
        <v>4749</v>
      </c>
      <c r="E606" s="226">
        <v>4</v>
      </c>
      <c r="F606" s="226">
        <v>1</v>
      </c>
      <c r="G606" s="585">
        <v>8950</v>
      </c>
      <c r="H606" s="227">
        <v>0.6</v>
      </c>
      <c r="I606" s="228">
        <v>3580</v>
      </c>
      <c r="K606" s="2" t="s">
        <v>5536</v>
      </c>
    </row>
    <row r="607" spans="1:11" ht="13">
      <c r="A607" s="224">
        <v>10045451</v>
      </c>
      <c r="B607" s="224" t="s">
        <v>2816</v>
      </c>
      <c r="C607" s="224" t="s">
        <v>4099</v>
      </c>
      <c r="D607" s="225" t="s">
        <v>2816</v>
      </c>
      <c r="E607" s="226">
        <v>10</v>
      </c>
      <c r="F607" s="226">
        <v>1</v>
      </c>
      <c r="G607" s="585">
        <v>37000</v>
      </c>
      <c r="H607" s="227">
        <v>0.6</v>
      </c>
      <c r="I607" s="228">
        <v>14800</v>
      </c>
      <c r="K607" s="2" t="s">
        <v>5536</v>
      </c>
    </row>
    <row r="608" spans="1:11" ht="13">
      <c r="A608" s="224">
        <v>409120391</v>
      </c>
      <c r="B608" s="224" t="s">
        <v>2816</v>
      </c>
      <c r="C608" s="224" t="s">
        <v>4099</v>
      </c>
      <c r="D608" s="225" t="s">
        <v>4217</v>
      </c>
      <c r="E608" s="226">
        <v>10</v>
      </c>
      <c r="F608" s="226">
        <v>1</v>
      </c>
      <c r="G608" s="585">
        <v>38670</v>
      </c>
      <c r="H608" s="227">
        <v>0.6</v>
      </c>
      <c r="I608" s="228">
        <v>15468</v>
      </c>
      <c r="K608" s="2" t="s">
        <v>5536</v>
      </c>
    </row>
    <row r="609" spans="1:11" ht="13">
      <c r="A609" s="224">
        <v>10045796</v>
      </c>
      <c r="B609" s="224" t="s">
        <v>2804</v>
      </c>
      <c r="C609" s="224" t="s">
        <v>4099</v>
      </c>
      <c r="D609" s="225" t="s">
        <v>2804</v>
      </c>
      <c r="E609" s="226">
        <v>4</v>
      </c>
      <c r="F609" s="226">
        <v>1</v>
      </c>
      <c r="G609" s="585">
        <v>12280.52</v>
      </c>
      <c r="H609" s="227">
        <v>0.6</v>
      </c>
      <c r="I609" s="228">
        <v>4912.2080000000005</v>
      </c>
      <c r="K609" s="2" t="s">
        <v>5536</v>
      </c>
    </row>
    <row r="610" spans="1:11" ht="13">
      <c r="A610" s="224">
        <v>10045860</v>
      </c>
      <c r="B610" s="224" t="s">
        <v>2803</v>
      </c>
      <c r="C610" s="224" t="s">
        <v>4099</v>
      </c>
      <c r="D610" s="225" t="s">
        <v>2803</v>
      </c>
      <c r="E610" s="226">
        <v>4</v>
      </c>
      <c r="F610" s="226">
        <v>1</v>
      </c>
      <c r="G610" s="585">
        <v>13000</v>
      </c>
      <c r="H610" s="227">
        <v>0.6</v>
      </c>
      <c r="I610" s="228">
        <v>5200</v>
      </c>
      <c r="K610" s="2" t="s">
        <v>5536</v>
      </c>
    </row>
    <row r="611" spans="1:11" ht="13">
      <c r="A611" s="224">
        <v>10047243</v>
      </c>
      <c r="B611" s="224" t="s">
        <v>2807</v>
      </c>
      <c r="C611" s="224" t="s">
        <v>4099</v>
      </c>
      <c r="D611" s="225" t="s">
        <v>2807</v>
      </c>
      <c r="E611" s="226">
        <v>8</v>
      </c>
      <c r="F611" s="226">
        <v>1</v>
      </c>
      <c r="G611" s="585">
        <v>23000</v>
      </c>
      <c r="H611" s="227">
        <v>0.6</v>
      </c>
      <c r="I611" s="228">
        <v>9200</v>
      </c>
      <c r="K611" s="2" t="s">
        <v>5536</v>
      </c>
    </row>
    <row r="612" spans="1:11" ht="13">
      <c r="A612" s="224">
        <v>10049853</v>
      </c>
      <c r="B612" s="224" t="s">
        <v>3920</v>
      </c>
      <c r="C612" s="224" t="s">
        <v>4099</v>
      </c>
      <c r="D612" s="225" t="s">
        <v>3920</v>
      </c>
      <c r="E612" s="226">
        <v>6</v>
      </c>
      <c r="F612" s="226">
        <v>1</v>
      </c>
      <c r="G612" s="585">
        <v>22000</v>
      </c>
      <c r="H612" s="227">
        <v>0.6</v>
      </c>
      <c r="I612" s="228">
        <v>8800</v>
      </c>
      <c r="K612" s="2" t="s">
        <v>5536</v>
      </c>
    </row>
    <row r="613" spans="1:11" ht="13">
      <c r="A613" s="224">
        <v>10030822</v>
      </c>
      <c r="B613" s="224" t="s">
        <v>4552</v>
      </c>
      <c r="C613" s="224" t="s">
        <v>4099</v>
      </c>
      <c r="D613" s="225" t="s">
        <v>4552</v>
      </c>
      <c r="E613" s="226">
        <v>6</v>
      </c>
      <c r="F613" s="226">
        <v>1</v>
      </c>
      <c r="G613" s="585">
        <v>18000</v>
      </c>
      <c r="H613" s="227">
        <v>0.6</v>
      </c>
      <c r="I613" s="228">
        <v>7200</v>
      </c>
      <c r="K613" s="2" t="s">
        <v>5536</v>
      </c>
    </row>
    <row r="614" spans="1:11" ht="13">
      <c r="A614" s="224">
        <v>10032174</v>
      </c>
      <c r="B614" s="224" t="s">
        <v>5312</v>
      </c>
      <c r="C614" s="224" t="s">
        <v>5285</v>
      </c>
      <c r="D614" s="225" t="s">
        <v>3855</v>
      </c>
      <c r="E614" s="226">
        <v>6</v>
      </c>
      <c r="F614" s="226">
        <v>1</v>
      </c>
      <c r="G614" s="585">
        <v>14500</v>
      </c>
      <c r="H614" s="227">
        <v>0.6</v>
      </c>
      <c r="I614" s="228">
        <v>5800</v>
      </c>
      <c r="K614" s="2" t="s">
        <v>5536</v>
      </c>
    </row>
    <row r="615" spans="1:11" ht="13">
      <c r="A615" s="224">
        <v>10036470</v>
      </c>
      <c r="B615" s="224" t="s">
        <v>5313</v>
      </c>
      <c r="C615" s="224" t="s">
        <v>5285</v>
      </c>
      <c r="D615" s="225" t="s">
        <v>4882</v>
      </c>
      <c r="E615" s="226">
        <v>6</v>
      </c>
      <c r="F615" s="226">
        <v>1</v>
      </c>
      <c r="G615" s="585">
        <v>13500</v>
      </c>
      <c r="H615" s="227">
        <v>0.6</v>
      </c>
      <c r="I615" s="228">
        <v>5400</v>
      </c>
      <c r="K615" s="2" t="s">
        <v>5536</v>
      </c>
    </row>
    <row r="616" spans="1:11" ht="13">
      <c r="A616" s="224">
        <v>37600089</v>
      </c>
      <c r="B616" s="224" t="s">
        <v>4203</v>
      </c>
      <c r="C616" s="224" t="s">
        <v>4099</v>
      </c>
      <c r="D616" s="225" t="s">
        <v>3966</v>
      </c>
      <c r="E616" s="226">
        <v>8</v>
      </c>
      <c r="F616" s="226">
        <v>1</v>
      </c>
      <c r="G616" s="585">
        <v>30000</v>
      </c>
      <c r="H616" s="227">
        <v>0.6</v>
      </c>
      <c r="I616" s="228">
        <v>12000</v>
      </c>
      <c r="K616" s="2" t="s">
        <v>5536</v>
      </c>
    </row>
    <row r="617" spans="1:11" ht="13">
      <c r="A617" s="224" t="s">
        <v>4924</v>
      </c>
      <c r="B617" s="224" t="s">
        <v>5314</v>
      </c>
      <c r="C617" s="224" t="s">
        <v>5285</v>
      </c>
      <c r="D617" s="225" t="s">
        <v>4925</v>
      </c>
      <c r="E617" s="226">
        <v>8</v>
      </c>
      <c r="F617" s="226">
        <v>1</v>
      </c>
      <c r="G617" s="585">
        <v>16500</v>
      </c>
      <c r="H617" s="227">
        <v>0.6</v>
      </c>
      <c r="I617" s="228">
        <v>6600</v>
      </c>
      <c r="K617" s="2" t="s">
        <v>5536</v>
      </c>
    </row>
    <row r="618" spans="1:11" ht="13">
      <c r="A618" s="224" t="s">
        <v>4605</v>
      </c>
      <c r="B618" s="224" t="s">
        <v>5315</v>
      </c>
      <c r="C618" s="224" t="s">
        <v>2632</v>
      </c>
      <c r="D618" s="225" t="s">
        <v>4606</v>
      </c>
      <c r="E618" s="226">
        <v>3</v>
      </c>
      <c r="F618" s="226">
        <v>0</v>
      </c>
      <c r="G618" s="585">
        <v>3500</v>
      </c>
      <c r="H618" s="227">
        <v>0.6</v>
      </c>
      <c r="I618" s="228">
        <v>1400</v>
      </c>
      <c r="K618" s="2" t="s">
        <v>5536</v>
      </c>
    </row>
    <row r="619" spans="1:11" ht="13">
      <c r="A619" s="224">
        <v>10046714</v>
      </c>
      <c r="B619" s="224" t="s">
        <v>3887</v>
      </c>
      <c r="C619" s="224" t="s">
        <v>4205</v>
      </c>
      <c r="D619" s="225" t="s">
        <v>3887</v>
      </c>
      <c r="E619" s="226">
        <v>2</v>
      </c>
      <c r="F619" s="226">
        <v>0</v>
      </c>
      <c r="G619" s="585">
        <v>2250</v>
      </c>
      <c r="H619" s="227">
        <v>0.6</v>
      </c>
      <c r="I619" s="228">
        <v>900</v>
      </c>
      <c r="K619" s="2" t="s">
        <v>5536</v>
      </c>
    </row>
    <row r="620" spans="1:11" ht="13">
      <c r="A620" s="224" t="s">
        <v>4619</v>
      </c>
      <c r="B620" s="224" t="s">
        <v>5316</v>
      </c>
      <c r="C620" s="224" t="s">
        <v>2649</v>
      </c>
      <c r="D620" s="225" t="s">
        <v>4620</v>
      </c>
      <c r="E620" s="226">
        <v>3</v>
      </c>
      <c r="F620" s="226"/>
      <c r="G620" s="585">
        <v>3422</v>
      </c>
      <c r="H620" s="227">
        <v>0.6</v>
      </c>
      <c r="I620" s="228">
        <v>1368.8000000000002</v>
      </c>
      <c r="K620" s="2" t="s">
        <v>5536</v>
      </c>
    </row>
    <row r="621" spans="1:11" ht="13">
      <c r="A621" s="224" t="s">
        <v>4897</v>
      </c>
      <c r="B621" s="224" t="s">
        <v>5318</v>
      </c>
      <c r="C621" s="224" t="s">
        <v>2649</v>
      </c>
      <c r="D621" s="225" t="s">
        <v>4898</v>
      </c>
      <c r="E621" s="226">
        <v>6</v>
      </c>
      <c r="F621" s="226"/>
      <c r="G621" s="585">
        <v>6876</v>
      </c>
      <c r="H621" s="227">
        <v>0.6</v>
      </c>
      <c r="I621" s="228">
        <v>2750.4</v>
      </c>
      <c r="K621" s="2" t="s">
        <v>5536</v>
      </c>
    </row>
    <row r="622" spans="1:11" ht="13">
      <c r="A622" s="224" t="s">
        <v>3352</v>
      </c>
      <c r="B622" s="224" t="s">
        <v>5319</v>
      </c>
      <c r="C622" s="224" t="s">
        <v>2649</v>
      </c>
      <c r="D622" s="225" t="s">
        <v>3353</v>
      </c>
      <c r="E622" s="226">
        <v>6</v>
      </c>
      <c r="F622" s="226"/>
      <c r="G622" s="585">
        <v>7340</v>
      </c>
      <c r="H622" s="227">
        <v>0.6</v>
      </c>
      <c r="I622" s="228">
        <v>2936</v>
      </c>
      <c r="K622" s="2" t="s">
        <v>5536</v>
      </c>
    </row>
    <row r="623" spans="1:11" ht="13">
      <c r="A623" s="224" t="s">
        <v>4593</v>
      </c>
      <c r="B623" s="224" t="s">
        <v>5317</v>
      </c>
      <c r="C623" s="224" t="s">
        <v>2649</v>
      </c>
      <c r="D623" s="225" t="s">
        <v>4594</v>
      </c>
      <c r="E623" s="226">
        <v>8</v>
      </c>
      <c r="F623" s="226"/>
      <c r="G623" s="585">
        <v>21067.95</v>
      </c>
      <c r="H623" s="227">
        <v>0.6</v>
      </c>
      <c r="I623" s="228">
        <v>8427.18</v>
      </c>
      <c r="K623" s="2" t="s">
        <v>5536</v>
      </c>
    </row>
    <row r="624" spans="1:11" ht="13">
      <c r="A624" s="224">
        <v>10046704</v>
      </c>
      <c r="B624" s="224" t="s">
        <v>3884</v>
      </c>
      <c r="C624" s="224" t="s">
        <v>4116</v>
      </c>
      <c r="D624" s="225" t="s">
        <v>3884</v>
      </c>
      <c r="E624" s="226">
        <v>2</v>
      </c>
      <c r="F624" s="226">
        <v>0</v>
      </c>
      <c r="G624" s="585">
        <v>1500</v>
      </c>
      <c r="H624" s="227">
        <v>0.6</v>
      </c>
      <c r="I624" s="228">
        <v>600</v>
      </c>
      <c r="K624" s="2" t="s">
        <v>5536</v>
      </c>
    </row>
    <row r="625" spans="1:11" ht="13">
      <c r="A625" s="224">
        <v>10046715</v>
      </c>
      <c r="B625" s="224" t="s">
        <v>3888</v>
      </c>
      <c r="C625" s="224" t="s">
        <v>4116</v>
      </c>
      <c r="D625" s="225" t="s">
        <v>3888</v>
      </c>
      <c r="E625" s="226">
        <v>2</v>
      </c>
      <c r="F625" s="226">
        <v>0</v>
      </c>
      <c r="G625" s="585">
        <v>2300</v>
      </c>
      <c r="H625" s="227">
        <v>0.6</v>
      </c>
      <c r="I625" s="228">
        <v>920</v>
      </c>
      <c r="K625" s="2" t="s">
        <v>5536</v>
      </c>
    </row>
    <row r="626" spans="1:11" ht="13">
      <c r="A626" s="224">
        <v>10047707</v>
      </c>
      <c r="B626" s="224" t="s">
        <v>3892</v>
      </c>
      <c r="C626" s="224" t="s">
        <v>4116</v>
      </c>
      <c r="D626" s="225" t="s">
        <v>3892</v>
      </c>
      <c r="E626" s="226">
        <v>3</v>
      </c>
      <c r="F626" s="226">
        <v>0</v>
      </c>
      <c r="G626" s="585">
        <v>2300</v>
      </c>
      <c r="H626" s="227">
        <v>0.6</v>
      </c>
      <c r="I626" s="228">
        <v>920</v>
      </c>
      <c r="K626" s="2" t="s">
        <v>5536</v>
      </c>
    </row>
    <row r="627" spans="1:11" ht="13">
      <c r="A627" s="224">
        <v>10047764</v>
      </c>
      <c r="B627" s="224" t="s">
        <v>3899</v>
      </c>
      <c r="C627" s="224" t="s">
        <v>4116</v>
      </c>
      <c r="D627" s="225" t="s">
        <v>3899</v>
      </c>
      <c r="E627" s="226">
        <v>3</v>
      </c>
      <c r="F627" s="226">
        <v>0</v>
      </c>
      <c r="G627" s="585">
        <v>3100</v>
      </c>
      <c r="H627" s="227">
        <v>0.6</v>
      </c>
      <c r="I627" s="228">
        <v>1240</v>
      </c>
      <c r="K627" s="2" t="s">
        <v>5536</v>
      </c>
    </row>
    <row r="628" spans="1:11" ht="13">
      <c r="A628" s="224" t="s">
        <v>4617</v>
      </c>
      <c r="B628" s="224" t="s">
        <v>5322</v>
      </c>
      <c r="C628" s="224" t="s">
        <v>2666</v>
      </c>
      <c r="D628" s="225" t="s">
        <v>4618</v>
      </c>
      <c r="E628" s="226">
        <v>3</v>
      </c>
      <c r="F628" s="226"/>
      <c r="G628" s="585">
        <v>3422</v>
      </c>
      <c r="H628" s="227">
        <v>0.6</v>
      </c>
      <c r="I628" s="228">
        <v>1368.8000000000002</v>
      </c>
      <c r="K628" s="2" t="s">
        <v>5536</v>
      </c>
    </row>
    <row r="629" spans="1:11" ht="13">
      <c r="A629" s="224">
        <v>10044326</v>
      </c>
      <c r="B629" s="224" t="s">
        <v>2810</v>
      </c>
      <c r="C629" s="224" t="s">
        <v>4116</v>
      </c>
      <c r="D629" s="225" t="s">
        <v>2810</v>
      </c>
      <c r="E629" s="226">
        <v>4</v>
      </c>
      <c r="F629" s="226">
        <v>1</v>
      </c>
      <c r="G629" s="585">
        <v>11000</v>
      </c>
      <c r="H629" s="227">
        <v>0.6</v>
      </c>
      <c r="I629" s="228">
        <v>4400</v>
      </c>
      <c r="K629" s="2" t="s">
        <v>5536</v>
      </c>
    </row>
    <row r="630" spans="1:11" ht="13">
      <c r="A630" s="224">
        <v>10049861</v>
      </c>
      <c r="B630" s="224" t="s">
        <v>3921</v>
      </c>
      <c r="C630" s="224" t="s">
        <v>4116</v>
      </c>
      <c r="D630" s="225" t="s">
        <v>3921</v>
      </c>
      <c r="E630" s="226">
        <v>4</v>
      </c>
      <c r="F630" s="226">
        <v>1</v>
      </c>
      <c r="G630" s="585">
        <v>15000</v>
      </c>
      <c r="H630" s="227">
        <v>0.6</v>
      </c>
      <c r="I630" s="228">
        <v>6000</v>
      </c>
      <c r="K630" s="2" t="s">
        <v>5536</v>
      </c>
    </row>
    <row r="631" spans="1:11" ht="13">
      <c r="A631" s="224">
        <v>10047772</v>
      </c>
      <c r="B631" s="224" t="s">
        <v>3905</v>
      </c>
      <c r="C631" s="224" t="s">
        <v>4116</v>
      </c>
      <c r="D631" s="225" t="s">
        <v>3905</v>
      </c>
      <c r="E631" s="226">
        <v>4</v>
      </c>
      <c r="F631" s="226">
        <v>1</v>
      </c>
      <c r="G631" s="585">
        <v>5800</v>
      </c>
      <c r="H631" s="227">
        <v>0.6</v>
      </c>
      <c r="I631" s="228">
        <v>2320</v>
      </c>
      <c r="K631" s="2" t="s">
        <v>5536</v>
      </c>
    </row>
    <row r="632" spans="1:11" ht="13">
      <c r="A632" s="224" t="s">
        <v>4887</v>
      </c>
      <c r="B632" s="224" t="s">
        <v>5320</v>
      </c>
      <c r="C632" s="224" t="s">
        <v>2666</v>
      </c>
      <c r="D632" s="225" t="s">
        <v>4888</v>
      </c>
      <c r="E632" s="226">
        <v>6</v>
      </c>
      <c r="F632" s="226">
        <v>1</v>
      </c>
      <c r="G632" s="585">
        <v>8700</v>
      </c>
      <c r="H632" s="227">
        <v>0.6</v>
      </c>
      <c r="I632" s="228">
        <v>3480</v>
      </c>
      <c r="K632" s="2" t="s">
        <v>5536</v>
      </c>
    </row>
    <row r="633" spans="1:11" ht="13">
      <c r="A633" s="224" t="s">
        <v>3354</v>
      </c>
      <c r="B633" s="224" t="s">
        <v>5321</v>
      </c>
      <c r="C633" s="224" t="s">
        <v>2666</v>
      </c>
      <c r="D633" s="225" t="s">
        <v>3355</v>
      </c>
      <c r="E633" s="226">
        <v>6</v>
      </c>
      <c r="F633" s="226">
        <v>1</v>
      </c>
      <c r="G633" s="585">
        <v>7790</v>
      </c>
      <c r="H633" s="227">
        <v>0.6</v>
      </c>
      <c r="I633" s="228">
        <v>3116</v>
      </c>
      <c r="K633" s="2" t="s">
        <v>5536</v>
      </c>
    </row>
    <row r="634" spans="1:11" ht="13">
      <c r="A634" s="224">
        <v>10046716</v>
      </c>
      <c r="B634" s="224" t="s">
        <v>3889</v>
      </c>
      <c r="C634" s="224" t="s">
        <v>4124</v>
      </c>
      <c r="D634" s="225" t="s">
        <v>3889</v>
      </c>
      <c r="E634" s="226">
        <v>2</v>
      </c>
      <c r="F634" s="226">
        <v>0</v>
      </c>
      <c r="G634" s="585">
        <v>2300</v>
      </c>
      <c r="H634" s="227">
        <v>0.6</v>
      </c>
      <c r="I634" s="228">
        <v>920</v>
      </c>
      <c r="K634" s="2" t="s">
        <v>5536</v>
      </c>
    </row>
    <row r="635" spans="1:11" ht="13">
      <c r="A635" s="224" t="s">
        <v>4615</v>
      </c>
      <c r="B635" s="224" t="s">
        <v>5323</v>
      </c>
      <c r="C635" s="224" t="s">
        <v>2679</v>
      </c>
      <c r="D635" s="225" t="s">
        <v>4616</v>
      </c>
      <c r="E635" s="226">
        <v>3</v>
      </c>
      <c r="F635" s="226"/>
      <c r="G635" s="585">
        <v>3422</v>
      </c>
      <c r="H635" s="227">
        <v>0.6</v>
      </c>
      <c r="I635" s="228">
        <v>1368.8000000000002</v>
      </c>
      <c r="K635" s="2" t="s">
        <v>5536</v>
      </c>
    </row>
    <row r="636" spans="1:11" ht="13">
      <c r="A636" s="224" t="s">
        <v>4613</v>
      </c>
      <c r="B636" s="224" t="s">
        <v>5324</v>
      </c>
      <c r="C636" s="224" t="s">
        <v>2692</v>
      </c>
      <c r="D636" s="225" t="s">
        <v>4614</v>
      </c>
      <c r="E636" s="226">
        <v>3</v>
      </c>
      <c r="F636" s="226"/>
      <c r="G636" s="585">
        <v>3422</v>
      </c>
      <c r="H636" s="227">
        <v>0.6</v>
      </c>
      <c r="I636" s="228">
        <v>1368.8000000000002</v>
      </c>
      <c r="K636" s="2" t="s">
        <v>5536</v>
      </c>
    </row>
    <row r="637" spans="1:11" ht="13">
      <c r="A637" s="224" t="s">
        <v>4611</v>
      </c>
      <c r="B637" s="224" t="s">
        <v>5325</v>
      </c>
      <c r="C637" s="224" t="s">
        <v>5326</v>
      </c>
      <c r="D637" s="225" t="s">
        <v>4612</v>
      </c>
      <c r="E637" s="226">
        <v>3</v>
      </c>
      <c r="F637" s="226">
        <v>1</v>
      </c>
      <c r="G637" s="585">
        <v>3717</v>
      </c>
      <c r="H637" s="227">
        <v>0.6</v>
      </c>
      <c r="I637" s="228">
        <v>1486.8000000000002</v>
      </c>
      <c r="K637" s="2" t="s">
        <v>5536</v>
      </c>
    </row>
    <row r="638" spans="1:11" ht="13">
      <c r="A638" s="224" t="s">
        <v>4609</v>
      </c>
      <c r="B638" s="224" t="s">
        <v>5327</v>
      </c>
      <c r="C638" s="224" t="s">
        <v>5249</v>
      </c>
      <c r="D638" s="225" t="s">
        <v>4610</v>
      </c>
      <c r="E638" s="226">
        <v>3</v>
      </c>
      <c r="F638" s="226">
        <v>1</v>
      </c>
      <c r="G638" s="585">
        <v>3717</v>
      </c>
      <c r="H638" s="227">
        <v>0.6</v>
      </c>
      <c r="I638" s="228">
        <v>1486.8000000000002</v>
      </c>
      <c r="K638" s="2" t="s">
        <v>5536</v>
      </c>
    </row>
    <row r="639" spans="1:11" ht="13">
      <c r="A639" s="224" t="s">
        <v>4915</v>
      </c>
      <c r="B639" s="224" t="s">
        <v>5328</v>
      </c>
      <c r="C639" s="224" t="s">
        <v>2719</v>
      </c>
      <c r="D639" s="225" t="s">
        <v>4916</v>
      </c>
      <c r="E639" s="226">
        <v>3</v>
      </c>
      <c r="F639" s="226">
        <v>1</v>
      </c>
      <c r="G639" s="585">
        <v>2220</v>
      </c>
      <c r="H639" s="227">
        <v>0.6</v>
      </c>
      <c r="I639" s="228">
        <v>888</v>
      </c>
      <c r="K639" s="2" t="s">
        <v>5536</v>
      </c>
    </row>
    <row r="640" spans="1:11" ht="13">
      <c r="A640" s="224" t="s">
        <v>4917</v>
      </c>
      <c r="B640" s="224" t="s">
        <v>5329</v>
      </c>
      <c r="C640" s="224" t="s">
        <v>2719</v>
      </c>
      <c r="D640" s="225" t="s">
        <v>4918</v>
      </c>
      <c r="E640" s="226">
        <v>3</v>
      </c>
      <c r="F640" s="226"/>
      <c r="G640" s="585">
        <v>3764</v>
      </c>
      <c r="H640" s="227">
        <v>0.6</v>
      </c>
      <c r="I640" s="228">
        <v>1505.6000000000001</v>
      </c>
      <c r="K640" s="2" t="s">
        <v>5536</v>
      </c>
    </row>
    <row r="641" spans="1:11" ht="13">
      <c r="A641" s="224">
        <v>10047773</v>
      </c>
      <c r="B641" s="224" t="s">
        <v>3906</v>
      </c>
      <c r="C641" s="224" t="s">
        <v>4124</v>
      </c>
      <c r="D641" s="225" t="s">
        <v>3906</v>
      </c>
      <c r="E641" s="226">
        <v>4</v>
      </c>
      <c r="F641" s="226">
        <v>1</v>
      </c>
      <c r="G641" s="585">
        <v>6100</v>
      </c>
      <c r="H641" s="227">
        <v>0.6</v>
      </c>
      <c r="I641" s="228">
        <v>2440</v>
      </c>
      <c r="K641" s="2" t="s">
        <v>5536</v>
      </c>
    </row>
    <row r="642" spans="1:11" ht="13">
      <c r="A642" s="224">
        <v>10011281</v>
      </c>
      <c r="B642" s="224" t="s">
        <v>5330</v>
      </c>
      <c r="C642" s="224"/>
      <c r="D642" s="225" t="s">
        <v>3837</v>
      </c>
      <c r="E642" s="226"/>
      <c r="F642" s="226"/>
      <c r="G642" s="585">
        <v>1250</v>
      </c>
      <c r="H642" s="227">
        <v>0.6</v>
      </c>
      <c r="I642" s="228">
        <v>500</v>
      </c>
      <c r="K642" s="2" t="s">
        <v>5536</v>
      </c>
    </row>
    <row r="643" spans="1:11" ht="13">
      <c r="A643" s="224">
        <v>10011282</v>
      </c>
      <c r="B643" s="224" t="s">
        <v>5331</v>
      </c>
      <c r="C643" s="224"/>
      <c r="D643" s="225" t="s">
        <v>3838</v>
      </c>
      <c r="E643" s="226"/>
      <c r="F643" s="226"/>
      <c r="G643" s="585">
        <v>1750</v>
      </c>
      <c r="H643" s="227">
        <v>0.6</v>
      </c>
      <c r="I643" s="228">
        <v>700</v>
      </c>
      <c r="K643" s="2" t="s">
        <v>5536</v>
      </c>
    </row>
    <row r="644" spans="1:11" ht="13">
      <c r="A644" s="224">
        <v>10011400</v>
      </c>
      <c r="B644" s="224"/>
      <c r="C644" s="224"/>
      <c r="D644" s="225" t="s">
        <v>894</v>
      </c>
      <c r="E644" s="226"/>
      <c r="F644" s="226"/>
      <c r="G644" s="585">
        <v>580.51</v>
      </c>
      <c r="H644" s="227">
        <v>0.6</v>
      </c>
      <c r="I644" s="228">
        <v>232.20400000000001</v>
      </c>
      <c r="K644" s="2" t="s">
        <v>5536</v>
      </c>
    </row>
    <row r="645" spans="1:11" ht="13">
      <c r="A645" s="224">
        <v>10011402</v>
      </c>
      <c r="B645" s="224" t="s">
        <v>5332</v>
      </c>
      <c r="C645" s="224"/>
      <c r="D645" s="225" t="s">
        <v>4588</v>
      </c>
      <c r="E645" s="226"/>
      <c r="F645" s="226"/>
      <c r="G645" s="585">
        <v>1000</v>
      </c>
      <c r="H645" s="227">
        <v>0.6</v>
      </c>
      <c r="I645" s="228">
        <v>400</v>
      </c>
      <c r="K645" s="2" t="s">
        <v>5536</v>
      </c>
    </row>
    <row r="646" spans="1:11" ht="13">
      <c r="A646" s="224" t="s">
        <v>4595</v>
      </c>
      <c r="B646" s="224" t="s">
        <v>5333</v>
      </c>
      <c r="C646" s="224"/>
      <c r="D646" s="225" t="s">
        <v>4596</v>
      </c>
      <c r="E646" s="226"/>
      <c r="F646" s="226"/>
      <c r="G646" s="585">
        <v>580.5</v>
      </c>
      <c r="H646" s="227">
        <v>0.6</v>
      </c>
      <c r="I646" s="228">
        <v>232.20000000000002</v>
      </c>
      <c r="K646" s="2" t="s">
        <v>5536</v>
      </c>
    </row>
    <row r="647" spans="1:11" ht="13">
      <c r="A647" s="224">
        <v>10030415</v>
      </c>
      <c r="B647" s="224" t="s">
        <v>5334</v>
      </c>
      <c r="C647" s="224"/>
      <c r="D647" s="225" t="s">
        <v>3849</v>
      </c>
      <c r="E647" s="226"/>
      <c r="F647" s="226"/>
      <c r="G647" s="585">
        <v>1000</v>
      </c>
      <c r="H647" s="227">
        <v>0.6</v>
      </c>
      <c r="I647" s="228">
        <v>400</v>
      </c>
      <c r="K647" s="2" t="s">
        <v>5536</v>
      </c>
    </row>
    <row r="648" spans="1:11" ht="13">
      <c r="A648" s="224">
        <v>10037261</v>
      </c>
      <c r="B648" s="224"/>
      <c r="C648" s="224"/>
      <c r="D648" s="225" t="s">
        <v>4553</v>
      </c>
      <c r="E648" s="226"/>
      <c r="F648" s="226"/>
      <c r="G648" s="585">
        <v>445.48</v>
      </c>
      <c r="H648" s="227">
        <v>0.6</v>
      </c>
      <c r="I648" s="228">
        <v>178.19200000000001</v>
      </c>
      <c r="K648" s="2" t="s">
        <v>5536</v>
      </c>
    </row>
    <row r="649" spans="1:11" ht="13">
      <c r="A649" s="224">
        <v>10031054</v>
      </c>
      <c r="B649" s="224"/>
      <c r="C649" s="224"/>
      <c r="D649" s="225" t="s">
        <v>895</v>
      </c>
      <c r="E649" s="226"/>
      <c r="F649" s="226"/>
      <c r="G649" s="585">
        <v>760.48</v>
      </c>
      <c r="H649" s="227">
        <v>0.6</v>
      </c>
      <c r="I649" s="228">
        <v>304.19200000000001</v>
      </c>
      <c r="K649" s="2" t="s">
        <v>5536</v>
      </c>
    </row>
    <row r="650" spans="1:11" ht="13">
      <c r="A650" s="224">
        <v>10037558</v>
      </c>
      <c r="B650" s="224"/>
      <c r="C650" s="224"/>
      <c r="D650" s="225" t="s">
        <v>4554</v>
      </c>
      <c r="E650" s="226"/>
      <c r="F650" s="226"/>
      <c r="G650" s="585">
        <v>670.53</v>
      </c>
      <c r="H650" s="227">
        <v>0.6</v>
      </c>
      <c r="I650" s="228">
        <v>268.21199999999999</v>
      </c>
      <c r="K650" s="2" t="s">
        <v>5536</v>
      </c>
    </row>
    <row r="651" spans="1:11" ht="13">
      <c r="A651" s="224">
        <v>10031053</v>
      </c>
      <c r="B651" s="224"/>
      <c r="C651" s="224"/>
      <c r="D651" s="225" t="s">
        <v>896</v>
      </c>
      <c r="E651" s="226"/>
      <c r="F651" s="226"/>
      <c r="G651" s="585">
        <v>850.5</v>
      </c>
      <c r="H651" s="227">
        <v>0.6</v>
      </c>
      <c r="I651" s="228">
        <v>340.20000000000005</v>
      </c>
      <c r="K651" s="2" t="s">
        <v>5536</v>
      </c>
    </row>
    <row r="652" spans="1:11" ht="13">
      <c r="A652" s="224">
        <v>10041011</v>
      </c>
      <c r="B652" s="224" t="s">
        <v>5336</v>
      </c>
      <c r="C652" s="224"/>
      <c r="D652" s="225" t="s">
        <v>3871</v>
      </c>
      <c r="E652" s="226"/>
      <c r="F652" s="226"/>
      <c r="G652" s="585">
        <v>325</v>
      </c>
      <c r="H652" s="227">
        <v>0.6</v>
      </c>
      <c r="I652" s="228">
        <v>130</v>
      </c>
      <c r="K652" s="2" t="s">
        <v>5536</v>
      </c>
    </row>
    <row r="653" spans="1:11" ht="13">
      <c r="A653" s="224">
        <v>10041020</v>
      </c>
      <c r="B653" s="224"/>
      <c r="C653" s="224"/>
      <c r="D653" s="225" t="s">
        <v>1763</v>
      </c>
      <c r="E653" s="226"/>
      <c r="F653" s="226"/>
      <c r="G653" s="585">
        <v>445.48</v>
      </c>
      <c r="H653" s="227">
        <v>0.6</v>
      </c>
      <c r="I653" s="228">
        <v>178.19200000000001</v>
      </c>
      <c r="K653" s="2" t="s">
        <v>5536</v>
      </c>
    </row>
    <row r="654" spans="1:11" ht="13">
      <c r="A654" s="224">
        <v>10042784</v>
      </c>
      <c r="B654" s="224"/>
      <c r="C654" s="224"/>
      <c r="D654" s="225" t="s">
        <v>1765</v>
      </c>
      <c r="E654" s="226"/>
      <c r="F654" s="226"/>
      <c r="G654" s="585">
        <v>220.5</v>
      </c>
      <c r="H654" s="227">
        <v>0.6</v>
      </c>
      <c r="I654" s="228">
        <v>88.2</v>
      </c>
      <c r="K654" s="2" t="s">
        <v>5536</v>
      </c>
    </row>
    <row r="655" spans="1:11" ht="13">
      <c r="A655" s="224" t="s">
        <v>897</v>
      </c>
      <c r="B655" s="224"/>
      <c r="C655" s="224"/>
      <c r="D655" s="251" t="s">
        <v>4207</v>
      </c>
      <c r="E655" s="252"/>
      <c r="F655" s="252"/>
      <c r="G655" s="595">
        <v>2228.59</v>
      </c>
      <c r="H655" s="227">
        <v>0.6</v>
      </c>
      <c r="I655" s="228">
        <v>891.43600000000015</v>
      </c>
      <c r="K655" s="2" t="s">
        <v>5536</v>
      </c>
    </row>
    <row r="656" spans="1:11" ht="13">
      <c r="A656" s="224">
        <v>10042202</v>
      </c>
      <c r="B656" s="224"/>
      <c r="C656" s="224"/>
      <c r="D656" s="225" t="s">
        <v>1547</v>
      </c>
      <c r="E656" s="226"/>
      <c r="F656" s="226"/>
      <c r="G656" s="585">
        <v>5600</v>
      </c>
      <c r="H656" s="227">
        <v>0.6</v>
      </c>
      <c r="I656" s="228">
        <v>2240</v>
      </c>
      <c r="K656" s="2" t="s">
        <v>5536</v>
      </c>
    </row>
    <row r="657" spans="1:11" ht="13">
      <c r="A657" s="224">
        <v>10042194</v>
      </c>
      <c r="B657" s="224"/>
      <c r="C657" s="224"/>
      <c r="D657" s="225" t="s">
        <v>1764</v>
      </c>
      <c r="E657" s="226"/>
      <c r="F657" s="226"/>
      <c r="G657" s="585">
        <v>5600</v>
      </c>
      <c r="H657" s="227">
        <v>0.6</v>
      </c>
      <c r="I657" s="228">
        <v>2240</v>
      </c>
      <c r="K657" s="2" t="s">
        <v>5536</v>
      </c>
    </row>
    <row r="658" spans="1:11" ht="13">
      <c r="A658" s="224">
        <v>409085271</v>
      </c>
      <c r="B658" s="224"/>
      <c r="C658" s="224"/>
      <c r="D658" s="225" t="s">
        <v>1774</v>
      </c>
      <c r="E658" s="226"/>
      <c r="F658" s="226"/>
      <c r="G658" s="585">
        <v>791</v>
      </c>
      <c r="H658" s="227">
        <v>0.6</v>
      </c>
      <c r="I658" s="228">
        <v>316.40000000000003</v>
      </c>
      <c r="K658" s="2" t="s">
        <v>5536</v>
      </c>
    </row>
    <row r="659" spans="1:11" ht="13">
      <c r="A659" s="224">
        <v>20040835</v>
      </c>
      <c r="B659" s="224"/>
      <c r="C659" s="224"/>
      <c r="D659" s="225" t="s">
        <v>1548</v>
      </c>
      <c r="E659" s="226"/>
      <c r="F659" s="226"/>
      <c r="G659" s="585">
        <v>293</v>
      </c>
      <c r="H659" s="227">
        <v>0.6</v>
      </c>
      <c r="I659" s="228">
        <v>117.2</v>
      </c>
      <c r="K659" s="2" t="s">
        <v>5536</v>
      </c>
    </row>
    <row r="660" spans="1:11" ht="13">
      <c r="A660" s="224" t="s">
        <v>898</v>
      </c>
      <c r="B660" s="224"/>
      <c r="C660" s="224"/>
      <c r="D660" s="225" t="s">
        <v>899</v>
      </c>
      <c r="E660" s="226"/>
      <c r="F660" s="226"/>
      <c r="G660" s="585">
        <v>607.53</v>
      </c>
      <c r="H660" s="227">
        <v>0.6</v>
      </c>
      <c r="I660" s="228">
        <v>243.012</v>
      </c>
      <c r="K660" s="2" t="s">
        <v>5536</v>
      </c>
    </row>
    <row r="661" spans="1:11" ht="13">
      <c r="A661" s="224" t="s">
        <v>900</v>
      </c>
      <c r="B661" s="224"/>
      <c r="C661" s="224"/>
      <c r="D661" s="225" t="s">
        <v>901</v>
      </c>
      <c r="E661" s="226"/>
      <c r="F661" s="226"/>
      <c r="G661" s="585">
        <v>879.97</v>
      </c>
      <c r="H661" s="227">
        <v>0.6</v>
      </c>
      <c r="I661" s="228">
        <v>351.98800000000006</v>
      </c>
      <c r="K661" s="2" t="s">
        <v>5536</v>
      </c>
    </row>
    <row r="662" spans="1:11" ht="13">
      <c r="A662" s="224" t="s">
        <v>902</v>
      </c>
      <c r="B662" s="224"/>
      <c r="C662" s="224"/>
      <c r="D662" s="225" t="s">
        <v>903</v>
      </c>
      <c r="E662" s="226"/>
      <c r="F662" s="226"/>
      <c r="G662" s="585">
        <v>1134</v>
      </c>
      <c r="H662" s="227">
        <v>0.6</v>
      </c>
      <c r="I662" s="228">
        <v>453.6</v>
      </c>
      <c r="K662" s="2" t="s">
        <v>5536</v>
      </c>
    </row>
    <row r="663" spans="1:11" ht="13">
      <c r="A663" s="224" t="s">
        <v>904</v>
      </c>
      <c r="B663" s="224"/>
      <c r="C663" s="224"/>
      <c r="D663" s="225" t="s">
        <v>905</v>
      </c>
      <c r="E663" s="226"/>
      <c r="F663" s="226"/>
      <c r="G663" s="585">
        <v>1484.98</v>
      </c>
      <c r="H663" s="227">
        <v>0.6</v>
      </c>
      <c r="I663" s="228">
        <v>593.99200000000008</v>
      </c>
      <c r="K663" s="2" t="s">
        <v>5536</v>
      </c>
    </row>
    <row r="664" spans="1:11" ht="13">
      <c r="A664" s="224">
        <v>10042195</v>
      </c>
      <c r="B664" s="224"/>
      <c r="C664" s="224"/>
      <c r="D664" s="225" t="s">
        <v>4556</v>
      </c>
      <c r="E664" s="226"/>
      <c r="F664" s="226"/>
      <c r="G664" s="585">
        <v>7800</v>
      </c>
      <c r="H664" s="227">
        <v>0.6</v>
      </c>
      <c r="I664" s="228">
        <v>3120</v>
      </c>
      <c r="K664" s="2" t="s">
        <v>5536</v>
      </c>
    </row>
    <row r="665" spans="1:11" ht="13">
      <c r="A665" s="224">
        <v>10042196</v>
      </c>
      <c r="B665" s="224"/>
      <c r="C665" s="224"/>
      <c r="D665" s="225" t="s">
        <v>1749</v>
      </c>
      <c r="E665" s="226"/>
      <c r="F665" s="226"/>
      <c r="G665" s="585">
        <v>8500</v>
      </c>
      <c r="H665" s="227">
        <v>0.6</v>
      </c>
      <c r="I665" s="228">
        <v>3400</v>
      </c>
      <c r="K665" s="2" t="s">
        <v>5536</v>
      </c>
    </row>
    <row r="666" spans="1:11" ht="13">
      <c r="A666" s="224">
        <v>10042204</v>
      </c>
      <c r="B666" s="224"/>
      <c r="C666" s="224"/>
      <c r="D666" s="225" t="s">
        <v>4557</v>
      </c>
      <c r="E666" s="226"/>
      <c r="F666" s="226"/>
      <c r="G666" s="585">
        <v>7900</v>
      </c>
      <c r="H666" s="227">
        <v>0.6</v>
      </c>
      <c r="I666" s="228">
        <v>3160</v>
      </c>
      <c r="K666" s="2" t="s">
        <v>5536</v>
      </c>
    </row>
    <row r="667" spans="1:11" ht="13">
      <c r="A667" s="224" t="s">
        <v>907</v>
      </c>
      <c r="B667" s="224"/>
      <c r="C667" s="224"/>
      <c r="D667" s="225" t="s">
        <v>908</v>
      </c>
      <c r="E667" s="226"/>
      <c r="F667" s="226"/>
      <c r="G667" s="585">
        <v>41</v>
      </c>
      <c r="H667" s="227">
        <v>0.6</v>
      </c>
      <c r="I667" s="228">
        <v>16.400000000000002</v>
      </c>
      <c r="K667" s="2" t="s">
        <v>5536</v>
      </c>
    </row>
    <row r="668" spans="1:11" ht="13">
      <c r="A668" s="224" t="s">
        <v>909</v>
      </c>
      <c r="B668" s="224"/>
      <c r="C668" s="224"/>
      <c r="D668" s="225" t="s">
        <v>910</v>
      </c>
      <c r="E668" s="226"/>
      <c r="F668" s="226"/>
      <c r="G668" s="585">
        <v>42</v>
      </c>
      <c r="H668" s="227">
        <v>0.6</v>
      </c>
      <c r="I668" s="228">
        <v>16.8</v>
      </c>
      <c r="K668" s="2" t="s">
        <v>5536</v>
      </c>
    </row>
    <row r="669" spans="1:11" ht="13">
      <c r="A669" s="224" t="s">
        <v>911</v>
      </c>
      <c r="B669" s="224"/>
      <c r="C669" s="224"/>
      <c r="D669" s="225" t="s">
        <v>912</v>
      </c>
      <c r="E669" s="226"/>
      <c r="F669" s="226"/>
      <c r="G669" s="585">
        <v>809.55</v>
      </c>
      <c r="H669" s="227">
        <v>0.6</v>
      </c>
      <c r="I669" s="228">
        <v>323.82</v>
      </c>
      <c r="K669" s="2" t="s">
        <v>5536</v>
      </c>
    </row>
    <row r="670" spans="1:11" ht="13">
      <c r="A670" s="224" t="s">
        <v>913</v>
      </c>
      <c r="B670" s="224"/>
      <c r="C670" s="224"/>
      <c r="D670" s="225" t="s">
        <v>914</v>
      </c>
      <c r="E670" s="226"/>
      <c r="F670" s="226"/>
      <c r="G670" s="585">
        <v>809.55</v>
      </c>
      <c r="H670" s="227">
        <v>0.6</v>
      </c>
      <c r="I670" s="228">
        <v>323.82</v>
      </c>
      <c r="K670" s="2" t="s">
        <v>5536</v>
      </c>
    </row>
    <row r="671" spans="1:11" ht="13">
      <c r="A671" s="224" t="s">
        <v>915</v>
      </c>
      <c r="B671" s="224"/>
      <c r="C671" s="224"/>
      <c r="D671" s="225" t="s">
        <v>916</v>
      </c>
      <c r="E671" s="226"/>
      <c r="F671" s="226"/>
      <c r="G671" s="585">
        <v>62.37</v>
      </c>
      <c r="H671" s="227">
        <v>0.6</v>
      </c>
      <c r="I671" s="228">
        <v>24.948</v>
      </c>
      <c r="K671" s="2" t="s">
        <v>5536</v>
      </c>
    </row>
    <row r="672" spans="1:11" ht="13">
      <c r="A672" s="224" t="s">
        <v>917</v>
      </c>
      <c r="B672" s="224"/>
      <c r="C672" s="224"/>
      <c r="D672" s="225" t="s">
        <v>918</v>
      </c>
      <c r="E672" s="226"/>
      <c r="F672" s="226"/>
      <c r="G672" s="585">
        <v>68.67</v>
      </c>
      <c r="H672" s="227">
        <v>0.6</v>
      </c>
      <c r="I672" s="228">
        <v>27.468000000000004</v>
      </c>
      <c r="K672" s="2" t="s">
        <v>5536</v>
      </c>
    </row>
    <row r="673" spans="1:11" ht="13">
      <c r="A673" s="224">
        <v>915255</v>
      </c>
      <c r="B673" s="224"/>
      <c r="C673" s="224"/>
      <c r="D673" s="225" t="s">
        <v>919</v>
      </c>
      <c r="E673" s="226"/>
      <c r="F673" s="226"/>
      <c r="G673" s="585">
        <v>166.67</v>
      </c>
      <c r="H673" s="227">
        <v>0.6</v>
      </c>
      <c r="I673" s="228">
        <v>66.667999999999992</v>
      </c>
      <c r="K673" s="2" t="s">
        <v>5536</v>
      </c>
    </row>
    <row r="674" spans="1:11" ht="13">
      <c r="A674" s="224" t="s">
        <v>1775</v>
      </c>
      <c r="B674" s="224"/>
      <c r="C674" s="224"/>
      <c r="D674" s="225" t="s">
        <v>919</v>
      </c>
      <c r="E674" s="226"/>
      <c r="F674" s="226"/>
      <c r="G674" s="585">
        <v>166.67</v>
      </c>
      <c r="H674" s="227">
        <v>0.6</v>
      </c>
      <c r="I674" s="228">
        <v>66.667999999999992</v>
      </c>
      <c r="K674" s="2" t="s">
        <v>5536</v>
      </c>
    </row>
    <row r="675" spans="1:11" ht="13">
      <c r="A675" s="224" t="s">
        <v>920</v>
      </c>
      <c r="B675" s="224"/>
      <c r="C675" s="224"/>
      <c r="D675" s="225" t="s">
        <v>921</v>
      </c>
      <c r="E675" s="226"/>
      <c r="F675" s="226"/>
      <c r="G675" s="585">
        <v>85.68</v>
      </c>
      <c r="H675" s="227">
        <v>0.6</v>
      </c>
      <c r="I675" s="228">
        <v>34.272000000000006</v>
      </c>
      <c r="K675" s="2" t="s">
        <v>5536</v>
      </c>
    </row>
    <row r="676" spans="1:11" ht="13">
      <c r="A676" s="224">
        <v>920831</v>
      </c>
      <c r="B676" s="224"/>
      <c r="C676" s="224"/>
      <c r="D676" s="225" t="s">
        <v>922</v>
      </c>
      <c r="E676" s="226"/>
      <c r="F676" s="226"/>
      <c r="G676" s="585">
        <v>159.04</v>
      </c>
      <c r="H676" s="227">
        <v>0.6</v>
      </c>
      <c r="I676" s="228">
        <v>63.616</v>
      </c>
      <c r="K676" s="2" t="s">
        <v>5536</v>
      </c>
    </row>
    <row r="677" spans="1:11" ht="13">
      <c r="A677" s="224">
        <v>400108</v>
      </c>
      <c r="B677" s="224"/>
      <c r="C677" s="224"/>
      <c r="D677" s="225" t="s">
        <v>923</v>
      </c>
      <c r="E677" s="226"/>
      <c r="F677" s="226"/>
      <c r="G677" s="585">
        <v>92.96</v>
      </c>
      <c r="H677" s="227">
        <v>0.6</v>
      </c>
      <c r="I677" s="228">
        <v>37.183999999999997</v>
      </c>
      <c r="K677" s="2" t="s">
        <v>5536</v>
      </c>
    </row>
    <row r="678" spans="1:11" ht="13">
      <c r="A678" s="224">
        <v>915663</v>
      </c>
      <c r="B678" s="224"/>
      <c r="C678" s="224"/>
      <c r="D678" s="225" t="s">
        <v>924</v>
      </c>
      <c r="E678" s="226"/>
      <c r="F678" s="226"/>
      <c r="G678" s="585">
        <v>133.91</v>
      </c>
      <c r="H678" s="227">
        <v>0.6</v>
      </c>
      <c r="I678" s="228">
        <v>53.564</v>
      </c>
      <c r="K678" s="2" t="s">
        <v>5536</v>
      </c>
    </row>
    <row r="679" spans="1:11" ht="13">
      <c r="A679" s="224" t="s">
        <v>925</v>
      </c>
      <c r="B679" s="224"/>
      <c r="C679" s="224"/>
      <c r="D679" s="225" t="s">
        <v>926</v>
      </c>
      <c r="E679" s="226"/>
      <c r="F679" s="226"/>
      <c r="G679" s="585">
        <v>30</v>
      </c>
      <c r="H679" s="227">
        <v>0.6</v>
      </c>
      <c r="I679" s="228">
        <v>12</v>
      </c>
      <c r="K679" s="2" t="s">
        <v>5536</v>
      </c>
    </row>
    <row r="680" spans="1:11" ht="13">
      <c r="A680" s="224" t="s">
        <v>927</v>
      </c>
      <c r="B680" s="224"/>
      <c r="C680" s="224"/>
      <c r="D680" s="225" t="s">
        <v>928</v>
      </c>
      <c r="E680" s="226"/>
      <c r="F680" s="226"/>
      <c r="G680" s="585">
        <v>37</v>
      </c>
      <c r="H680" s="227">
        <v>0.6</v>
      </c>
      <c r="I680" s="228">
        <v>14.8</v>
      </c>
      <c r="K680" s="2" t="s">
        <v>5536</v>
      </c>
    </row>
    <row r="681" spans="1:11" ht="13">
      <c r="A681" s="224" t="s">
        <v>929</v>
      </c>
      <c r="B681" s="224"/>
      <c r="C681" s="224"/>
      <c r="D681" s="225" t="s">
        <v>930</v>
      </c>
      <c r="E681" s="226"/>
      <c r="F681" s="226"/>
      <c r="G681" s="585">
        <v>650.02</v>
      </c>
      <c r="H681" s="227">
        <v>0.6</v>
      </c>
      <c r="I681" s="228">
        <v>260.00799999999998</v>
      </c>
      <c r="K681" s="2" t="s">
        <v>5536</v>
      </c>
    </row>
    <row r="682" spans="1:11" ht="13">
      <c r="A682" s="224" t="s">
        <v>931</v>
      </c>
      <c r="B682" s="224"/>
      <c r="C682" s="224"/>
      <c r="D682" s="225" t="s">
        <v>932</v>
      </c>
      <c r="E682" s="226"/>
      <c r="F682" s="226"/>
      <c r="G682" s="585">
        <v>650.02</v>
      </c>
      <c r="H682" s="227">
        <v>0.6</v>
      </c>
      <c r="I682" s="228">
        <v>260.00799999999998</v>
      </c>
      <c r="K682" s="2" t="s">
        <v>5536</v>
      </c>
    </row>
    <row r="683" spans="1:11" ht="13">
      <c r="A683" s="224" t="s">
        <v>933</v>
      </c>
      <c r="B683" s="224"/>
      <c r="C683" s="224"/>
      <c r="D683" s="225" t="s">
        <v>934</v>
      </c>
      <c r="E683" s="226"/>
      <c r="F683" s="226"/>
      <c r="G683" s="585">
        <v>39.130000000000003</v>
      </c>
      <c r="H683" s="227">
        <v>0.6</v>
      </c>
      <c r="I683" s="228">
        <v>15.652000000000001</v>
      </c>
      <c r="K683" s="2" t="s">
        <v>5536</v>
      </c>
    </row>
    <row r="684" spans="1:11" ht="13">
      <c r="A684" s="224" t="s">
        <v>935</v>
      </c>
      <c r="B684" s="224"/>
      <c r="C684" s="224"/>
      <c r="D684" s="225" t="s">
        <v>936</v>
      </c>
      <c r="E684" s="226"/>
      <c r="F684" s="226"/>
      <c r="G684" s="585">
        <v>48.02</v>
      </c>
      <c r="H684" s="227">
        <v>0.6</v>
      </c>
      <c r="I684" s="228">
        <v>19.208000000000002</v>
      </c>
      <c r="K684" s="2" t="s">
        <v>5536</v>
      </c>
    </row>
    <row r="685" spans="1:11" ht="13">
      <c r="A685" s="224" t="s">
        <v>937</v>
      </c>
      <c r="B685" s="224"/>
      <c r="C685" s="224"/>
      <c r="D685" s="225" t="s">
        <v>938</v>
      </c>
      <c r="E685" s="226"/>
      <c r="F685" s="226"/>
      <c r="G685" s="585">
        <v>45.22</v>
      </c>
      <c r="H685" s="227">
        <v>0.6</v>
      </c>
      <c r="I685" s="228">
        <v>18.088000000000001</v>
      </c>
      <c r="K685" s="2" t="s">
        <v>5536</v>
      </c>
    </row>
    <row r="686" spans="1:11" ht="13">
      <c r="A686" s="224">
        <v>920745</v>
      </c>
      <c r="B686" s="224"/>
      <c r="C686" s="224"/>
      <c r="D686" s="225" t="s">
        <v>939</v>
      </c>
      <c r="E686" s="226"/>
      <c r="F686" s="226"/>
      <c r="G686" s="585">
        <v>142.31</v>
      </c>
      <c r="H686" s="227">
        <v>0.6</v>
      </c>
      <c r="I686" s="228">
        <v>56.924000000000007</v>
      </c>
      <c r="K686" s="2" t="s">
        <v>5536</v>
      </c>
    </row>
    <row r="687" spans="1:11" ht="13">
      <c r="A687" s="224">
        <v>400130</v>
      </c>
      <c r="B687" s="224"/>
      <c r="C687" s="224"/>
      <c r="D687" s="225" t="s">
        <v>940</v>
      </c>
      <c r="E687" s="226"/>
      <c r="F687" s="226"/>
      <c r="G687" s="585">
        <v>75.95</v>
      </c>
      <c r="H687" s="227">
        <v>0.6</v>
      </c>
      <c r="I687" s="228">
        <v>30.380000000000003</v>
      </c>
      <c r="K687" s="2" t="s">
        <v>5536</v>
      </c>
    </row>
    <row r="688" spans="1:11" ht="13">
      <c r="A688" s="224">
        <v>400124</v>
      </c>
      <c r="B688" s="224"/>
      <c r="C688" s="224"/>
      <c r="D688" s="225" t="s">
        <v>941</v>
      </c>
      <c r="E688" s="226"/>
      <c r="F688" s="226"/>
      <c r="G688" s="585">
        <v>670.53</v>
      </c>
      <c r="H688" s="227">
        <v>0.6</v>
      </c>
      <c r="I688" s="228">
        <v>268.21199999999999</v>
      </c>
      <c r="K688" s="2" t="s">
        <v>5536</v>
      </c>
    </row>
    <row r="689" spans="1:11" ht="13">
      <c r="A689" s="224">
        <v>915665</v>
      </c>
      <c r="B689" s="224"/>
      <c r="C689" s="224"/>
      <c r="D689" s="225" t="s">
        <v>942</v>
      </c>
      <c r="E689" s="226"/>
      <c r="F689" s="226"/>
      <c r="G689" s="585">
        <v>133.91</v>
      </c>
      <c r="H689" s="227">
        <v>0.6</v>
      </c>
      <c r="I689" s="228">
        <v>53.564</v>
      </c>
      <c r="K689" s="2" t="s">
        <v>5536</v>
      </c>
    </row>
    <row r="690" spans="1:11" ht="13">
      <c r="A690" s="224" t="s">
        <v>3303</v>
      </c>
      <c r="B690" s="224"/>
      <c r="C690" s="224"/>
      <c r="D690" s="225" t="s">
        <v>943</v>
      </c>
      <c r="E690" s="226"/>
      <c r="F690" s="226"/>
      <c r="G690" s="585">
        <v>30.52</v>
      </c>
      <c r="H690" s="227">
        <v>0.6</v>
      </c>
      <c r="I690" s="228">
        <v>12.208</v>
      </c>
      <c r="K690" s="2" t="s">
        <v>5536</v>
      </c>
    </row>
    <row r="691" spans="1:11" ht="13">
      <c r="A691" s="224" t="s">
        <v>3302</v>
      </c>
      <c r="B691" s="224"/>
      <c r="C691" s="224"/>
      <c r="D691" s="225" t="s">
        <v>944</v>
      </c>
      <c r="E691" s="226"/>
      <c r="F691" s="226"/>
      <c r="G691" s="585">
        <v>37</v>
      </c>
      <c r="H691" s="227">
        <v>0.6</v>
      </c>
      <c r="I691" s="228">
        <v>14.8</v>
      </c>
      <c r="K691" s="2" t="s">
        <v>5536</v>
      </c>
    </row>
    <row r="692" spans="1:11" ht="13">
      <c r="A692" s="224" t="s">
        <v>945</v>
      </c>
      <c r="B692" s="224"/>
      <c r="C692" s="224"/>
      <c r="D692" s="225" t="s">
        <v>946</v>
      </c>
      <c r="E692" s="226"/>
      <c r="F692" s="226"/>
      <c r="G692" s="585">
        <v>809.55</v>
      </c>
      <c r="H692" s="227">
        <v>0.6</v>
      </c>
      <c r="I692" s="228">
        <v>323.82</v>
      </c>
      <c r="K692" s="2" t="s">
        <v>5536</v>
      </c>
    </row>
    <row r="693" spans="1:11" ht="13">
      <c r="A693" s="224" t="s">
        <v>947</v>
      </c>
      <c r="B693" s="224"/>
      <c r="C693" s="224"/>
      <c r="D693" s="225" t="s">
        <v>948</v>
      </c>
      <c r="E693" s="226"/>
      <c r="F693" s="226"/>
      <c r="G693" s="585">
        <v>809.55</v>
      </c>
      <c r="H693" s="227">
        <v>0.6</v>
      </c>
      <c r="I693" s="228">
        <v>323.82</v>
      </c>
      <c r="K693" s="2" t="s">
        <v>5536</v>
      </c>
    </row>
    <row r="694" spans="1:11" ht="13">
      <c r="A694" s="224" t="s">
        <v>949</v>
      </c>
      <c r="B694" s="224"/>
      <c r="C694" s="224"/>
      <c r="D694" s="225" t="s">
        <v>950</v>
      </c>
      <c r="E694" s="226"/>
      <c r="F694" s="226"/>
      <c r="G694" s="585">
        <v>48.02</v>
      </c>
      <c r="H694" s="227">
        <v>0.6</v>
      </c>
      <c r="I694" s="228">
        <v>19.208000000000002</v>
      </c>
      <c r="K694" s="2" t="s">
        <v>5536</v>
      </c>
    </row>
    <row r="695" spans="1:11" ht="13">
      <c r="A695" s="224" t="s">
        <v>951</v>
      </c>
      <c r="B695" s="224"/>
      <c r="C695" s="224"/>
      <c r="D695" s="225" t="s">
        <v>952</v>
      </c>
      <c r="E695" s="226"/>
      <c r="F695" s="226"/>
      <c r="G695" s="585">
        <v>70.98</v>
      </c>
      <c r="H695" s="227">
        <v>0.6</v>
      </c>
      <c r="I695" s="228">
        <v>28.392000000000003</v>
      </c>
      <c r="K695" s="2" t="s">
        <v>5536</v>
      </c>
    </row>
    <row r="696" spans="1:11" ht="13">
      <c r="A696" s="224" t="s">
        <v>3831</v>
      </c>
      <c r="B696" s="224"/>
      <c r="C696" s="224"/>
      <c r="D696" s="225" t="s">
        <v>3832</v>
      </c>
      <c r="E696" s="226"/>
      <c r="F696" s="226"/>
      <c r="G696" s="585">
        <v>70.98</v>
      </c>
      <c r="H696" s="227">
        <v>0.6</v>
      </c>
      <c r="I696" s="228">
        <v>28.392000000000003</v>
      </c>
      <c r="K696" s="2" t="s">
        <v>5536</v>
      </c>
    </row>
    <row r="697" spans="1:11" ht="13">
      <c r="A697" s="224">
        <v>920738</v>
      </c>
      <c r="B697" s="224"/>
      <c r="C697" s="224"/>
      <c r="D697" s="225" t="s">
        <v>953</v>
      </c>
      <c r="E697" s="226"/>
      <c r="F697" s="226"/>
      <c r="G697" s="585">
        <v>159.04</v>
      </c>
      <c r="H697" s="227">
        <v>0.6</v>
      </c>
      <c r="I697" s="228">
        <v>63.616</v>
      </c>
      <c r="K697" s="2" t="s">
        <v>5536</v>
      </c>
    </row>
    <row r="698" spans="1:11" ht="13">
      <c r="A698" s="224" t="s">
        <v>954</v>
      </c>
      <c r="B698" s="224"/>
      <c r="C698" s="224"/>
      <c r="D698" s="225" t="s">
        <v>955</v>
      </c>
      <c r="E698" s="226"/>
      <c r="F698" s="226"/>
      <c r="G698" s="585">
        <v>25.34</v>
      </c>
      <c r="H698" s="227">
        <v>0.6</v>
      </c>
      <c r="I698" s="228">
        <v>10.136000000000001</v>
      </c>
      <c r="K698" s="2" t="s">
        <v>5536</v>
      </c>
    </row>
    <row r="699" spans="1:11" ht="13">
      <c r="A699" s="224">
        <v>915751</v>
      </c>
      <c r="B699" s="224"/>
      <c r="C699" s="224"/>
      <c r="D699" s="225" t="s">
        <v>956</v>
      </c>
      <c r="E699" s="226"/>
      <c r="F699" s="226"/>
      <c r="G699" s="585">
        <v>133.91</v>
      </c>
      <c r="H699" s="227">
        <v>0.6</v>
      </c>
      <c r="I699" s="228">
        <v>53.564</v>
      </c>
      <c r="K699" s="2" t="s">
        <v>5536</v>
      </c>
    </row>
    <row r="700" spans="1:11" ht="13">
      <c r="A700" s="224" t="s">
        <v>4062</v>
      </c>
      <c r="B700" s="224"/>
      <c r="C700" s="224"/>
      <c r="D700" s="225" t="s">
        <v>957</v>
      </c>
      <c r="E700" s="226"/>
      <c r="F700" s="226"/>
      <c r="G700" s="585">
        <v>24</v>
      </c>
      <c r="H700" s="227">
        <v>0.6</v>
      </c>
      <c r="I700" s="228">
        <v>9.6000000000000014</v>
      </c>
      <c r="K700" s="2" t="s">
        <v>5536</v>
      </c>
    </row>
    <row r="701" spans="1:11" ht="13">
      <c r="A701" s="224" t="s">
        <v>958</v>
      </c>
      <c r="B701" s="224"/>
      <c r="C701" s="224"/>
      <c r="D701" s="225" t="s">
        <v>959</v>
      </c>
      <c r="E701" s="226"/>
      <c r="F701" s="226"/>
      <c r="G701" s="585">
        <v>28</v>
      </c>
      <c r="H701" s="227">
        <v>0.6</v>
      </c>
      <c r="I701" s="228">
        <v>11.200000000000001</v>
      </c>
      <c r="K701" s="2" t="s">
        <v>5536</v>
      </c>
    </row>
    <row r="702" spans="1:11" ht="13">
      <c r="A702" s="224" t="s">
        <v>960</v>
      </c>
      <c r="B702" s="224"/>
      <c r="C702" s="224"/>
      <c r="D702" s="225" t="s">
        <v>961</v>
      </c>
      <c r="E702" s="226"/>
      <c r="F702" s="226"/>
      <c r="G702" s="585">
        <v>47.88</v>
      </c>
      <c r="H702" s="227">
        <v>0.6</v>
      </c>
      <c r="I702" s="228">
        <v>19.152000000000001</v>
      </c>
      <c r="K702" s="2" t="s">
        <v>5536</v>
      </c>
    </row>
    <row r="703" spans="1:11" ht="13">
      <c r="A703" s="224" t="s">
        <v>962</v>
      </c>
      <c r="B703" s="224"/>
      <c r="C703" s="224"/>
      <c r="D703" s="225" t="s">
        <v>963</v>
      </c>
      <c r="E703" s="226"/>
      <c r="F703" s="226"/>
      <c r="G703" s="585">
        <v>38.78</v>
      </c>
      <c r="H703" s="227">
        <v>0.6</v>
      </c>
      <c r="I703" s="228">
        <v>15.512</v>
      </c>
      <c r="K703" s="2" t="s">
        <v>5536</v>
      </c>
    </row>
    <row r="704" spans="1:11" ht="13">
      <c r="A704" s="224" t="s">
        <v>964</v>
      </c>
      <c r="B704" s="224"/>
      <c r="C704" s="224"/>
      <c r="D704" s="225" t="s">
        <v>965</v>
      </c>
      <c r="E704" s="226"/>
      <c r="F704" s="226"/>
      <c r="G704" s="585">
        <v>35.909999999999997</v>
      </c>
      <c r="H704" s="227">
        <v>0.6</v>
      </c>
      <c r="I704" s="228">
        <v>14.363999999999999</v>
      </c>
      <c r="K704" s="2" t="s">
        <v>5536</v>
      </c>
    </row>
    <row r="705" spans="1:11" ht="13">
      <c r="A705" s="224">
        <v>920726</v>
      </c>
      <c r="B705" s="224"/>
      <c r="C705" s="224"/>
      <c r="D705" s="225" t="s">
        <v>966</v>
      </c>
      <c r="E705" s="226"/>
      <c r="F705" s="226"/>
      <c r="G705" s="585">
        <v>142.31</v>
      </c>
      <c r="H705" s="227">
        <v>0.6</v>
      </c>
      <c r="I705" s="228">
        <v>56.924000000000007</v>
      </c>
      <c r="K705" s="2" t="s">
        <v>5536</v>
      </c>
    </row>
    <row r="706" spans="1:11" ht="13">
      <c r="A706" s="224">
        <v>400184</v>
      </c>
      <c r="B706" s="224"/>
      <c r="C706" s="224"/>
      <c r="D706" s="225" t="s">
        <v>967</v>
      </c>
      <c r="E706" s="226"/>
      <c r="F706" s="226"/>
      <c r="G706" s="585">
        <v>232.89</v>
      </c>
      <c r="H706" s="227">
        <v>0.6</v>
      </c>
      <c r="I706" s="228">
        <v>93.156000000000006</v>
      </c>
      <c r="K706" s="2" t="s">
        <v>5536</v>
      </c>
    </row>
    <row r="707" spans="1:11" ht="13">
      <c r="A707" s="224">
        <v>915664</v>
      </c>
      <c r="B707" s="224"/>
      <c r="C707" s="224"/>
      <c r="D707" s="225" t="s">
        <v>968</v>
      </c>
      <c r="E707" s="226"/>
      <c r="F707" s="226"/>
      <c r="G707" s="585">
        <v>106.05</v>
      </c>
      <c r="H707" s="227">
        <v>0.6</v>
      </c>
      <c r="I707" s="228">
        <v>42.42</v>
      </c>
      <c r="K707" s="2" t="s">
        <v>5536</v>
      </c>
    </row>
    <row r="708" spans="1:11" ht="13">
      <c r="A708" s="224" t="s">
        <v>969</v>
      </c>
      <c r="B708" s="224"/>
      <c r="C708" s="224"/>
      <c r="D708" s="225" t="s">
        <v>970</v>
      </c>
      <c r="E708" s="226"/>
      <c r="F708" s="226"/>
      <c r="G708" s="585">
        <v>749.98</v>
      </c>
      <c r="H708" s="227">
        <v>0.6</v>
      </c>
      <c r="I708" s="228">
        <v>299.99200000000002</v>
      </c>
      <c r="K708" s="2" t="s">
        <v>5536</v>
      </c>
    </row>
    <row r="709" spans="1:11" ht="13">
      <c r="A709" s="224" t="s">
        <v>4063</v>
      </c>
      <c r="B709" s="224"/>
      <c r="C709" s="224"/>
      <c r="D709" s="225" t="s">
        <v>971</v>
      </c>
      <c r="E709" s="226"/>
      <c r="F709" s="226"/>
      <c r="G709" s="585">
        <v>205.03</v>
      </c>
      <c r="H709" s="227">
        <v>0.6</v>
      </c>
      <c r="I709" s="228">
        <v>82.012</v>
      </c>
      <c r="K709" s="2" t="s">
        <v>5536</v>
      </c>
    </row>
    <row r="710" spans="1:11" ht="13">
      <c r="A710" s="224" t="s">
        <v>972</v>
      </c>
      <c r="B710" s="224"/>
      <c r="C710" s="224"/>
      <c r="D710" s="225" t="s">
        <v>973</v>
      </c>
      <c r="E710" s="226"/>
      <c r="F710" s="226"/>
      <c r="G710" s="585">
        <v>117.53</v>
      </c>
      <c r="H710" s="227">
        <v>0.6</v>
      </c>
      <c r="I710" s="228">
        <v>47.012</v>
      </c>
      <c r="K710" s="2" t="s">
        <v>5536</v>
      </c>
    </row>
    <row r="711" spans="1:11" ht="13">
      <c r="A711" s="224">
        <v>10037094</v>
      </c>
      <c r="B711" s="224"/>
      <c r="C711" s="224"/>
      <c r="D711" s="225" t="s">
        <v>974</v>
      </c>
      <c r="E711" s="226"/>
      <c r="F711" s="226"/>
      <c r="G711" s="585">
        <v>224.98</v>
      </c>
      <c r="H711" s="227">
        <v>0.6</v>
      </c>
      <c r="I711" s="228">
        <v>89.992000000000004</v>
      </c>
      <c r="K711" s="2" t="s">
        <v>5536</v>
      </c>
    </row>
    <row r="712" spans="1:11" ht="13">
      <c r="A712" s="224">
        <v>913412</v>
      </c>
      <c r="B712" s="224"/>
      <c r="C712" s="224"/>
      <c r="D712" s="225" t="s">
        <v>975</v>
      </c>
      <c r="E712" s="226"/>
      <c r="F712" s="226"/>
      <c r="G712" s="585">
        <v>62.02</v>
      </c>
      <c r="H712" s="227">
        <v>0.6</v>
      </c>
      <c r="I712" s="228">
        <v>24.808000000000003</v>
      </c>
      <c r="K712" s="2" t="s">
        <v>5536</v>
      </c>
    </row>
    <row r="713" spans="1:11" ht="13">
      <c r="A713" s="224">
        <v>409081635</v>
      </c>
      <c r="B713" s="224"/>
      <c r="C713" s="224"/>
      <c r="D713" s="225" t="s">
        <v>1767</v>
      </c>
      <c r="E713" s="226"/>
      <c r="F713" s="226"/>
      <c r="G713" s="585">
        <v>2316</v>
      </c>
      <c r="H713" s="227">
        <v>0.6</v>
      </c>
      <c r="I713" s="228">
        <v>926.40000000000009</v>
      </c>
      <c r="K713" s="2" t="s">
        <v>5536</v>
      </c>
    </row>
    <row r="714" spans="1:11" ht="13">
      <c r="A714" s="224">
        <v>20036962</v>
      </c>
      <c r="B714" s="224"/>
      <c r="C714" s="224"/>
      <c r="D714" s="225" t="s">
        <v>1766</v>
      </c>
      <c r="E714" s="226"/>
      <c r="F714" s="226"/>
      <c r="G714" s="585">
        <v>749.98</v>
      </c>
      <c r="H714" s="227">
        <v>0.6</v>
      </c>
      <c r="I714" s="228">
        <v>299.99200000000002</v>
      </c>
      <c r="K714" s="2" t="s">
        <v>5536</v>
      </c>
    </row>
    <row r="715" spans="1:11" ht="13">
      <c r="A715" s="224" t="s">
        <v>1750</v>
      </c>
      <c r="B715" s="224"/>
      <c r="C715" s="224"/>
      <c r="D715" s="225" t="s">
        <v>1751</v>
      </c>
      <c r="E715" s="226"/>
      <c r="F715" s="226"/>
      <c r="G715" s="585">
        <v>650</v>
      </c>
      <c r="H715" s="227">
        <v>0.6</v>
      </c>
      <c r="I715" s="228">
        <v>260</v>
      </c>
      <c r="K715" s="2" t="s">
        <v>5536</v>
      </c>
    </row>
    <row r="716" spans="1:11" ht="13">
      <c r="A716" s="224" t="s">
        <v>1752</v>
      </c>
      <c r="B716" s="224"/>
      <c r="C716" s="224"/>
      <c r="D716" s="225" t="s">
        <v>1753</v>
      </c>
      <c r="E716" s="226"/>
      <c r="F716" s="226"/>
      <c r="G716" s="585">
        <v>4354</v>
      </c>
      <c r="H716" s="227">
        <v>0.6</v>
      </c>
      <c r="I716" s="228">
        <v>1741.6000000000001</v>
      </c>
      <c r="K716" s="2" t="s">
        <v>5536</v>
      </c>
    </row>
    <row r="717" spans="1:11" ht="13">
      <c r="A717" s="224" t="s">
        <v>1754</v>
      </c>
      <c r="B717" s="224"/>
      <c r="C717" s="224"/>
      <c r="D717" s="225" t="s">
        <v>1755</v>
      </c>
      <c r="E717" s="226"/>
      <c r="F717" s="226"/>
      <c r="G717" s="585">
        <v>975</v>
      </c>
      <c r="H717" s="227">
        <v>0.6</v>
      </c>
      <c r="I717" s="228">
        <v>390</v>
      </c>
      <c r="K717" s="2" t="s">
        <v>5536</v>
      </c>
    </row>
    <row r="718" spans="1:11" ht="13">
      <c r="A718" s="224" t="s">
        <v>1756</v>
      </c>
      <c r="B718" s="224"/>
      <c r="C718" s="224"/>
      <c r="D718" s="225" t="s">
        <v>1757</v>
      </c>
      <c r="E718" s="226"/>
      <c r="F718" s="226"/>
      <c r="G718" s="585">
        <v>97</v>
      </c>
      <c r="H718" s="227">
        <v>0.6</v>
      </c>
      <c r="I718" s="228">
        <v>38.800000000000004</v>
      </c>
      <c r="K718" s="2" t="s">
        <v>5536</v>
      </c>
    </row>
    <row r="719" spans="1:11" ht="13">
      <c r="A719" s="224" t="s">
        <v>1758</v>
      </c>
      <c r="B719" s="224"/>
      <c r="C719" s="224"/>
      <c r="D719" s="225" t="s">
        <v>1759</v>
      </c>
      <c r="E719" s="226"/>
      <c r="F719" s="226"/>
      <c r="G719" s="585">
        <v>171.8</v>
      </c>
      <c r="H719" s="227">
        <v>0.6</v>
      </c>
      <c r="I719" s="228">
        <v>68.720000000000013</v>
      </c>
      <c r="K719" s="2" t="s">
        <v>5536</v>
      </c>
    </row>
    <row r="720" spans="1:11" ht="13">
      <c r="A720" s="224">
        <v>30033358</v>
      </c>
      <c r="B720" s="224"/>
      <c r="C720" s="224"/>
      <c r="D720" s="225" t="s">
        <v>2820</v>
      </c>
      <c r="E720" s="226"/>
      <c r="F720" s="226"/>
      <c r="G720" s="585">
        <v>9.0299999999999994</v>
      </c>
      <c r="H720" s="227">
        <v>0.6</v>
      </c>
      <c r="I720" s="228">
        <v>3.6120000000000001</v>
      </c>
      <c r="K720" s="2" t="s">
        <v>5536</v>
      </c>
    </row>
    <row r="721" spans="1:11" ht="13">
      <c r="A721" s="224">
        <v>409082377</v>
      </c>
      <c r="B721" s="224"/>
      <c r="C721" s="224"/>
      <c r="D721" s="225" t="s">
        <v>2821</v>
      </c>
      <c r="E721" s="226"/>
      <c r="F721" s="226"/>
      <c r="G721" s="585">
        <v>80.2</v>
      </c>
      <c r="H721" s="227">
        <v>0.6</v>
      </c>
      <c r="I721" s="228">
        <v>32.080000000000005</v>
      </c>
      <c r="K721" s="2" t="s">
        <v>5536</v>
      </c>
    </row>
    <row r="722" spans="1:11" ht="13">
      <c r="A722" s="224" t="s">
        <v>1758</v>
      </c>
      <c r="B722" s="224"/>
      <c r="C722" s="224"/>
      <c r="D722" s="225" t="s">
        <v>2822</v>
      </c>
      <c r="E722" s="226"/>
      <c r="F722" s="226"/>
      <c r="G722" s="585">
        <v>171.8</v>
      </c>
      <c r="H722" s="227">
        <v>0.6</v>
      </c>
      <c r="I722" s="228">
        <v>68.720000000000013</v>
      </c>
      <c r="K722" s="2" t="s">
        <v>5536</v>
      </c>
    </row>
    <row r="723" spans="1:11" ht="13">
      <c r="A723" s="224" t="s">
        <v>1756</v>
      </c>
      <c r="B723" s="224"/>
      <c r="C723" s="224"/>
      <c r="D723" s="225" t="s">
        <v>2823</v>
      </c>
      <c r="E723" s="226"/>
      <c r="F723" s="226"/>
      <c r="G723" s="585">
        <v>99</v>
      </c>
      <c r="H723" s="227">
        <v>0.6</v>
      </c>
      <c r="I723" s="228">
        <v>39.6</v>
      </c>
      <c r="K723" s="2" t="s">
        <v>5536</v>
      </c>
    </row>
    <row r="724" spans="1:11" ht="13">
      <c r="A724" s="224" t="s">
        <v>1752</v>
      </c>
      <c r="B724" s="224"/>
      <c r="C724" s="224"/>
      <c r="D724" s="225" t="s">
        <v>2824</v>
      </c>
      <c r="E724" s="226"/>
      <c r="F724" s="226"/>
      <c r="G724" s="585">
        <v>4364</v>
      </c>
      <c r="H724" s="227">
        <v>0.6</v>
      </c>
      <c r="I724" s="228">
        <v>1745.6000000000001</v>
      </c>
      <c r="K724" s="2" t="s">
        <v>5536</v>
      </c>
    </row>
    <row r="725" spans="1:11" ht="13">
      <c r="A725" s="224" t="s">
        <v>2825</v>
      </c>
      <c r="B725" s="224"/>
      <c r="C725" s="224"/>
      <c r="D725" s="225" t="s">
        <v>2826</v>
      </c>
      <c r="E725" s="226"/>
      <c r="F725" s="226"/>
      <c r="G725" s="585">
        <v>49.42</v>
      </c>
      <c r="H725" s="227">
        <v>0.6</v>
      </c>
      <c r="I725" s="228">
        <v>19.768000000000001</v>
      </c>
      <c r="K725" s="2" t="s">
        <v>5536</v>
      </c>
    </row>
    <row r="726" spans="1:11" ht="13">
      <c r="A726" s="224" t="s">
        <v>1775</v>
      </c>
      <c r="B726" s="224"/>
      <c r="C726" s="224"/>
      <c r="D726" s="225" t="s">
        <v>4751</v>
      </c>
      <c r="E726" s="226"/>
      <c r="F726" s="226"/>
      <c r="G726" s="585">
        <v>266.67</v>
      </c>
      <c r="H726" s="227">
        <v>0.6</v>
      </c>
      <c r="I726" s="228">
        <v>106.66800000000001</v>
      </c>
      <c r="K726" s="2" t="s">
        <v>5536</v>
      </c>
    </row>
    <row r="727" spans="1:11" ht="13">
      <c r="A727" s="224" t="s">
        <v>2830</v>
      </c>
      <c r="B727" s="224"/>
      <c r="C727" s="224"/>
      <c r="D727" s="225" t="s">
        <v>2831</v>
      </c>
      <c r="E727" s="226"/>
      <c r="F727" s="226"/>
      <c r="G727" s="585">
        <v>243</v>
      </c>
      <c r="H727" s="227">
        <v>0.6</v>
      </c>
      <c r="I727" s="228">
        <v>97.2</v>
      </c>
      <c r="K727" s="2" t="s">
        <v>5536</v>
      </c>
    </row>
    <row r="728" spans="1:11" ht="13">
      <c r="A728" s="224" t="s">
        <v>2832</v>
      </c>
      <c r="B728" s="224"/>
      <c r="C728" s="224"/>
      <c r="D728" s="225" t="s">
        <v>2833</v>
      </c>
      <c r="E728" s="226"/>
      <c r="F728" s="226"/>
      <c r="G728" s="585">
        <v>77</v>
      </c>
      <c r="H728" s="227">
        <v>0.6</v>
      </c>
      <c r="I728" s="228">
        <v>30.8</v>
      </c>
      <c r="K728" s="2" t="s">
        <v>5536</v>
      </c>
    </row>
    <row r="729" spans="1:11" ht="13">
      <c r="A729" s="224">
        <v>409085024</v>
      </c>
      <c r="B729" s="253"/>
      <c r="C729" s="224"/>
      <c r="D729" s="229" t="s">
        <v>4208</v>
      </c>
      <c r="E729" s="230"/>
      <c r="F729" s="230"/>
      <c r="G729" s="587">
        <v>425.2</v>
      </c>
      <c r="H729" s="227">
        <v>0.6</v>
      </c>
      <c r="I729" s="228">
        <v>170.08</v>
      </c>
      <c r="K729" s="2" t="s">
        <v>5536</v>
      </c>
    </row>
    <row r="730" spans="1:11" ht="13">
      <c r="A730" s="224" t="s">
        <v>3368</v>
      </c>
      <c r="B730" s="224"/>
      <c r="C730" s="224"/>
      <c r="D730" s="229" t="s">
        <v>4209</v>
      </c>
      <c r="E730" s="230"/>
      <c r="F730" s="230"/>
      <c r="G730" s="587">
        <v>500</v>
      </c>
      <c r="H730" s="227">
        <v>0.6</v>
      </c>
      <c r="I730" s="228">
        <v>200</v>
      </c>
      <c r="K730" s="2" t="s">
        <v>5536</v>
      </c>
    </row>
    <row r="731" spans="1:11" ht="13">
      <c r="A731" s="224" t="s">
        <v>3301</v>
      </c>
      <c r="B731" s="224"/>
      <c r="C731" s="224"/>
      <c r="D731" s="229" t="s">
        <v>4214</v>
      </c>
      <c r="E731" s="230"/>
      <c r="F731" s="230"/>
      <c r="G731" s="587">
        <v>86</v>
      </c>
      <c r="H731" s="227">
        <v>0.6</v>
      </c>
      <c r="I731" s="228">
        <v>34.4</v>
      </c>
      <c r="K731" s="2" t="s">
        <v>5536</v>
      </c>
    </row>
    <row r="732" spans="1:11" ht="13">
      <c r="A732" s="224">
        <v>15347020</v>
      </c>
      <c r="B732" s="224"/>
      <c r="C732" s="224"/>
      <c r="D732" s="229" t="s">
        <v>4215</v>
      </c>
      <c r="E732" s="230"/>
      <c r="F732" s="230"/>
      <c r="G732" s="587">
        <v>862.52</v>
      </c>
      <c r="H732" s="227">
        <v>0.6</v>
      </c>
      <c r="I732" s="228">
        <v>345.00800000000004</v>
      </c>
      <c r="K732" s="2" t="s">
        <v>5536</v>
      </c>
    </row>
    <row r="733" spans="1:11" ht="13">
      <c r="A733" s="224" t="s">
        <v>3345</v>
      </c>
      <c r="B733" s="224"/>
      <c r="C733" s="224"/>
      <c r="D733" s="229" t="s">
        <v>3346</v>
      </c>
      <c r="E733" s="230"/>
      <c r="F733" s="230"/>
      <c r="G733" s="587">
        <v>226.75</v>
      </c>
      <c r="H733" s="227">
        <v>0.6</v>
      </c>
      <c r="I733" s="228">
        <v>90.7</v>
      </c>
      <c r="K733" s="2" t="s">
        <v>5536</v>
      </c>
    </row>
    <row r="734" spans="1:11" ht="13">
      <c r="A734" s="224" t="s">
        <v>3833</v>
      </c>
      <c r="B734" s="224"/>
      <c r="C734" s="224"/>
      <c r="D734" s="229" t="s">
        <v>3834</v>
      </c>
      <c r="E734" s="230"/>
      <c r="F734" s="230"/>
      <c r="G734" s="587">
        <v>88.62</v>
      </c>
      <c r="H734" s="227">
        <v>0.6</v>
      </c>
      <c r="I734" s="228">
        <v>35.448</v>
      </c>
      <c r="K734" s="2" t="s">
        <v>5536</v>
      </c>
    </row>
    <row r="735" spans="1:11" ht="13">
      <c r="A735" s="224" t="s">
        <v>3835</v>
      </c>
      <c r="B735" s="224"/>
      <c r="C735" s="224"/>
      <c r="D735" s="229" t="s">
        <v>3836</v>
      </c>
      <c r="E735" s="230"/>
      <c r="F735" s="230"/>
      <c r="G735" s="587">
        <v>85.72</v>
      </c>
      <c r="H735" s="227">
        <v>0.6</v>
      </c>
      <c r="I735" s="228">
        <v>34.288000000000004</v>
      </c>
      <c r="K735" s="2" t="s">
        <v>5536</v>
      </c>
    </row>
    <row r="736" spans="1:11" ht="13">
      <c r="A736" s="224" t="s">
        <v>4064</v>
      </c>
      <c r="B736" s="224"/>
      <c r="C736" s="224"/>
      <c r="D736" s="229" t="s">
        <v>4559</v>
      </c>
      <c r="E736" s="230"/>
      <c r="F736" s="230"/>
      <c r="G736" s="587">
        <v>101.22</v>
      </c>
      <c r="H736" s="227">
        <v>0.6</v>
      </c>
      <c r="I736" s="228">
        <v>40.488</v>
      </c>
      <c r="K736" s="2" t="s">
        <v>5536</v>
      </c>
    </row>
    <row r="737" spans="1:11" ht="13">
      <c r="A737" s="224">
        <v>400119</v>
      </c>
      <c r="B737" s="224"/>
      <c r="C737" s="224"/>
      <c r="D737" s="229" t="s">
        <v>4560</v>
      </c>
      <c r="E737" s="230"/>
      <c r="F737" s="230"/>
      <c r="G737" s="587">
        <v>93.03</v>
      </c>
      <c r="H737" s="227">
        <v>0.6</v>
      </c>
      <c r="I737" s="228">
        <v>37.212000000000003</v>
      </c>
      <c r="K737" s="2" t="s">
        <v>5536</v>
      </c>
    </row>
    <row r="738" spans="1:11" ht="13">
      <c r="A738" s="224">
        <v>400014</v>
      </c>
      <c r="B738" s="224"/>
      <c r="C738" s="224"/>
      <c r="D738" s="229" t="s">
        <v>4562</v>
      </c>
      <c r="E738" s="230"/>
      <c r="F738" s="230"/>
      <c r="G738" s="587">
        <v>760.48</v>
      </c>
      <c r="H738" s="227">
        <v>0.6</v>
      </c>
      <c r="I738" s="228">
        <v>304.19200000000001</v>
      </c>
      <c r="K738" s="2" t="s">
        <v>5536</v>
      </c>
    </row>
    <row r="739" spans="1:11" ht="13">
      <c r="A739" s="224">
        <v>400113</v>
      </c>
      <c r="B739" s="224"/>
      <c r="C739" s="224"/>
      <c r="D739" s="229" t="s">
        <v>4563</v>
      </c>
      <c r="E739" s="230"/>
      <c r="F739" s="230"/>
      <c r="G739" s="587">
        <v>715.47</v>
      </c>
      <c r="H739" s="227">
        <v>0.6</v>
      </c>
      <c r="I739" s="228">
        <v>286.18800000000005</v>
      </c>
      <c r="K739" s="2" t="s">
        <v>5536</v>
      </c>
    </row>
    <row r="740" spans="1:11" ht="13">
      <c r="A740" s="224">
        <v>10037376</v>
      </c>
      <c r="B740" s="224"/>
      <c r="C740" s="224"/>
      <c r="D740" s="229" t="s">
        <v>4564</v>
      </c>
      <c r="E740" s="230"/>
      <c r="F740" s="230"/>
      <c r="G740" s="587">
        <v>1150</v>
      </c>
      <c r="H740" s="227">
        <v>0.6</v>
      </c>
      <c r="I740" s="228">
        <v>460</v>
      </c>
      <c r="K740" s="2" t="s">
        <v>5536</v>
      </c>
    </row>
    <row r="741" spans="1:11" ht="13">
      <c r="A741" s="224">
        <v>10038755</v>
      </c>
      <c r="B741" s="224"/>
      <c r="C741" s="224"/>
      <c r="D741" s="229" t="s">
        <v>4565</v>
      </c>
      <c r="E741" s="230"/>
      <c r="F741" s="230"/>
      <c r="G741" s="587">
        <v>895.51</v>
      </c>
      <c r="H741" s="227">
        <v>0.6</v>
      </c>
      <c r="I741" s="228">
        <v>358.20400000000001</v>
      </c>
      <c r="K741" s="2" t="s">
        <v>5536</v>
      </c>
    </row>
    <row r="742" spans="1:11" ht="13">
      <c r="A742" s="224">
        <v>10040700</v>
      </c>
      <c r="B742" s="224"/>
      <c r="C742" s="224"/>
      <c r="D742" s="229" t="s">
        <v>4566</v>
      </c>
      <c r="E742" s="230"/>
      <c r="F742" s="230"/>
      <c r="G742" s="587">
        <v>895.51</v>
      </c>
      <c r="H742" s="227">
        <v>0.6</v>
      </c>
      <c r="I742" s="228">
        <v>358.20400000000001</v>
      </c>
      <c r="K742" s="2" t="s">
        <v>5536</v>
      </c>
    </row>
    <row r="743" spans="1:11" ht="13">
      <c r="A743" s="224">
        <v>10037312</v>
      </c>
      <c r="B743" s="224"/>
      <c r="C743" s="224"/>
      <c r="D743" s="229" t="s">
        <v>4567</v>
      </c>
      <c r="E743" s="230"/>
      <c r="F743" s="230"/>
      <c r="G743" s="587">
        <v>1210.02</v>
      </c>
      <c r="H743" s="227">
        <v>0.6</v>
      </c>
      <c r="I743" s="228">
        <v>484.00800000000004</v>
      </c>
      <c r="K743" s="2" t="s">
        <v>5536</v>
      </c>
    </row>
    <row r="744" spans="1:11" ht="13">
      <c r="A744" s="224">
        <v>10038692</v>
      </c>
      <c r="B744" s="224"/>
      <c r="C744" s="224"/>
      <c r="D744" s="229" t="s">
        <v>4568</v>
      </c>
      <c r="E744" s="230"/>
      <c r="F744" s="230"/>
      <c r="G744" s="587">
        <v>634.48</v>
      </c>
      <c r="H744" s="227">
        <v>0.6</v>
      </c>
      <c r="I744" s="228">
        <v>253.79200000000003</v>
      </c>
      <c r="K744" s="2" t="s">
        <v>5536</v>
      </c>
    </row>
    <row r="745" spans="1:11" ht="13">
      <c r="A745" s="224">
        <v>10038758</v>
      </c>
      <c r="B745" s="224"/>
      <c r="C745" s="224"/>
      <c r="D745" s="229" t="s">
        <v>4569</v>
      </c>
      <c r="E745" s="230"/>
      <c r="F745" s="230"/>
      <c r="G745" s="587">
        <v>1030.47</v>
      </c>
      <c r="H745" s="227">
        <v>0.6</v>
      </c>
      <c r="I745" s="228">
        <v>412.18800000000005</v>
      </c>
      <c r="K745" s="2" t="s">
        <v>5536</v>
      </c>
    </row>
    <row r="746" spans="1:11" ht="13">
      <c r="A746" s="224">
        <v>10038797</v>
      </c>
      <c r="B746" s="224"/>
      <c r="C746" s="224"/>
      <c r="D746" s="229" t="s">
        <v>4570</v>
      </c>
      <c r="E746" s="230"/>
      <c r="F746" s="230"/>
      <c r="G746" s="587">
        <v>940.52</v>
      </c>
      <c r="H746" s="227">
        <v>0.6</v>
      </c>
      <c r="I746" s="228">
        <v>376.20800000000003</v>
      </c>
      <c r="K746" s="2" t="s">
        <v>5536</v>
      </c>
    </row>
    <row r="747" spans="1:11" ht="13">
      <c r="A747" s="224">
        <v>10040701</v>
      </c>
      <c r="B747" s="224"/>
      <c r="C747" s="224"/>
      <c r="D747" s="229" t="s">
        <v>4571</v>
      </c>
      <c r="E747" s="230"/>
      <c r="F747" s="230"/>
      <c r="G747" s="587">
        <v>1030.47</v>
      </c>
      <c r="H747" s="227">
        <v>0.6</v>
      </c>
      <c r="I747" s="228">
        <v>412.18800000000005</v>
      </c>
      <c r="K747" s="2" t="s">
        <v>5536</v>
      </c>
    </row>
    <row r="748" spans="1:11" ht="13">
      <c r="A748" s="224">
        <v>400196</v>
      </c>
      <c r="B748" s="224"/>
      <c r="C748" s="224"/>
      <c r="D748" s="229" t="s">
        <v>4572</v>
      </c>
      <c r="E748" s="230"/>
      <c r="F748" s="230"/>
      <c r="G748" s="587">
        <v>1030.47</v>
      </c>
      <c r="H748" s="227">
        <v>0.6</v>
      </c>
      <c r="I748" s="228">
        <v>412.18800000000005</v>
      </c>
      <c r="K748" s="2" t="s">
        <v>5536</v>
      </c>
    </row>
    <row r="749" spans="1:11" ht="13">
      <c r="A749" s="224">
        <v>400394</v>
      </c>
      <c r="B749" s="224"/>
      <c r="C749" s="224"/>
      <c r="D749" s="229" t="s">
        <v>4573</v>
      </c>
      <c r="E749" s="230"/>
      <c r="F749" s="230"/>
      <c r="G749" s="587">
        <v>940.52</v>
      </c>
      <c r="H749" s="227">
        <v>0.6</v>
      </c>
      <c r="I749" s="228">
        <v>376.20800000000003</v>
      </c>
      <c r="K749" s="2" t="s">
        <v>5536</v>
      </c>
    </row>
    <row r="750" spans="1:11" ht="13">
      <c r="A750" s="224" t="s">
        <v>4074</v>
      </c>
      <c r="B750" s="224"/>
      <c r="C750" s="224"/>
      <c r="D750" s="229" t="s">
        <v>4075</v>
      </c>
      <c r="E750" s="230"/>
      <c r="F750" s="230"/>
      <c r="G750" s="587">
        <v>15873.65</v>
      </c>
      <c r="H750" s="227">
        <v>0.6</v>
      </c>
      <c r="I750" s="228">
        <v>6349.46</v>
      </c>
      <c r="K750" s="2" t="s">
        <v>5536</v>
      </c>
    </row>
    <row r="751" spans="1:11" ht="13">
      <c r="A751" s="224" t="s">
        <v>4076</v>
      </c>
      <c r="B751" s="224"/>
      <c r="C751" s="224"/>
      <c r="D751" s="229" t="s">
        <v>4077</v>
      </c>
      <c r="E751" s="230"/>
      <c r="F751" s="230"/>
      <c r="G751" s="587">
        <v>21535.85</v>
      </c>
      <c r="H751" s="227">
        <v>0.6</v>
      </c>
      <c r="I751" s="228">
        <v>8614.34</v>
      </c>
      <c r="K751" s="2" t="s">
        <v>5536</v>
      </c>
    </row>
    <row r="752" spans="1:11" ht="13">
      <c r="A752" s="224" t="s">
        <v>976</v>
      </c>
      <c r="B752" s="224"/>
      <c r="C752" s="224"/>
      <c r="D752" s="225" t="s">
        <v>977</v>
      </c>
      <c r="E752" s="226"/>
      <c r="F752" s="226"/>
      <c r="G752" s="585">
        <v>139.51</v>
      </c>
      <c r="H752" s="227">
        <v>0.6</v>
      </c>
      <c r="I752" s="228">
        <v>55.804000000000002</v>
      </c>
      <c r="K752" s="2" t="s">
        <v>5536</v>
      </c>
    </row>
    <row r="753" spans="1:11" ht="13">
      <c r="A753" s="224" t="s">
        <v>978</v>
      </c>
      <c r="B753" s="224"/>
      <c r="C753" s="224"/>
      <c r="D753" s="225" t="s">
        <v>979</v>
      </c>
      <c r="E753" s="226"/>
      <c r="F753" s="226"/>
      <c r="G753" s="585">
        <v>116.9</v>
      </c>
      <c r="H753" s="227">
        <v>0.6</v>
      </c>
      <c r="I753" s="228">
        <v>46.760000000000005</v>
      </c>
      <c r="K753" s="2" t="s">
        <v>5536</v>
      </c>
    </row>
    <row r="754" spans="1:11" ht="13">
      <c r="A754" s="224" t="s">
        <v>980</v>
      </c>
      <c r="B754" s="224"/>
      <c r="C754" s="224"/>
      <c r="D754" s="225" t="s">
        <v>981</v>
      </c>
      <c r="E754" s="226"/>
      <c r="F754" s="226"/>
      <c r="G754" s="585">
        <v>209.23</v>
      </c>
      <c r="H754" s="227">
        <v>0.6</v>
      </c>
      <c r="I754" s="228">
        <v>83.692000000000007</v>
      </c>
      <c r="K754" s="2" t="s">
        <v>5536</v>
      </c>
    </row>
    <row r="755" spans="1:11" ht="13">
      <c r="A755" s="224">
        <v>400015</v>
      </c>
      <c r="B755" s="224"/>
      <c r="C755" s="224"/>
      <c r="D755" s="225" t="s">
        <v>982</v>
      </c>
      <c r="E755" s="226"/>
      <c r="F755" s="226"/>
      <c r="G755" s="585">
        <v>895.51</v>
      </c>
      <c r="H755" s="227">
        <v>0.6</v>
      </c>
      <c r="I755" s="228">
        <v>358.20400000000001</v>
      </c>
      <c r="K755" s="2" t="s">
        <v>5536</v>
      </c>
    </row>
    <row r="756" spans="1:11" ht="13">
      <c r="A756" s="224">
        <v>400125</v>
      </c>
      <c r="B756" s="224"/>
      <c r="C756" s="224"/>
      <c r="D756" s="225" t="s">
        <v>983</v>
      </c>
      <c r="E756" s="226"/>
      <c r="F756" s="226"/>
      <c r="G756" s="585">
        <v>805.49</v>
      </c>
      <c r="H756" s="227">
        <v>0.6</v>
      </c>
      <c r="I756" s="228">
        <v>322.19600000000003</v>
      </c>
      <c r="K756" s="2" t="s">
        <v>5536</v>
      </c>
    </row>
    <row r="757" spans="1:11" ht="13">
      <c r="A757" s="224">
        <v>10038689</v>
      </c>
      <c r="B757" s="224"/>
      <c r="C757" s="224"/>
      <c r="D757" s="225" t="s">
        <v>1635</v>
      </c>
      <c r="E757" s="226"/>
      <c r="F757" s="226"/>
      <c r="G757" s="585">
        <v>494.97</v>
      </c>
      <c r="H757" s="227">
        <v>0.6</v>
      </c>
      <c r="I757" s="228">
        <v>197.98800000000003</v>
      </c>
      <c r="K757" s="2" t="s">
        <v>5536</v>
      </c>
    </row>
    <row r="758" spans="1:11" ht="13">
      <c r="A758" s="224">
        <v>400013</v>
      </c>
      <c r="B758" s="224"/>
      <c r="C758" s="224"/>
      <c r="D758" s="225" t="s">
        <v>984</v>
      </c>
      <c r="E758" s="226"/>
      <c r="F758" s="226"/>
      <c r="G758" s="585">
        <v>715.47</v>
      </c>
      <c r="H758" s="227">
        <v>0.6</v>
      </c>
      <c r="I758" s="228">
        <v>286.18800000000005</v>
      </c>
      <c r="K758" s="2" t="s">
        <v>5536</v>
      </c>
    </row>
    <row r="759" spans="1:11" ht="13">
      <c r="A759" s="224">
        <v>916626</v>
      </c>
      <c r="B759" s="224"/>
      <c r="C759" s="224"/>
      <c r="D759" s="225" t="s">
        <v>985</v>
      </c>
      <c r="E759" s="226"/>
      <c r="F759" s="226"/>
      <c r="G759" s="585">
        <v>70</v>
      </c>
      <c r="H759" s="227">
        <v>0.6</v>
      </c>
      <c r="I759" s="228">
        <v>28</v>
      </c>
      <c r="K759" s="2" t="s">
        <v>5536</v>
      </c>
    </row>
    <row r="760" spans="1:11" ht="13">
      <c r="A760" s="224" t="s">
        <v>986</v>
      </c>
      <c r="B760" s="224"/>
      <c r="C760" s="224"/>
      <c r="D760" s="225" t="s">
        <v>987</v>
      </c>
      <c r="E760" s="226"/>
      <c r="F760" s="226"/>
      <c r="G760" s="585">
        <v>210.56</v>
      </c>
      <c r="H760" s="227">
        <v>0.6</v>
      </c>
      <c r="I760" s="228">
        <v>84.224000000000004</v>
      </c>
      <c r="K760" s="2" t="s">
        <v>5536</v>
      </c>
    </row>
    <row r="761" spans="1:11" ht="13">
      <c r="A761" s="224" t="s">
        <v>279</v>
      </c>
      <c r="B761" s="224"/>
      <c r="C761" s="224"/>
      <c r="D761" s="225" t="s">
        <v>989</v>
      </c>
      <c r="E761" s="226"/>
      <c r="F761" s="226"/>
      <c r="G761" s="585">
        <v>10.4</v>
      </c>
      <c r="H761" s="227">
        <v>0.6</v>
      </c>
      <c r="I761" s="228">
        <v>4.16</v>
      </c>
      <c r="K761" s="2" t="s">
        <v>5536</v>
      </c>
    </row>
    <row r="762" spans="1:11" ht="13">
      <c r="A762" s="224" t="s">
        <v>283</v>
      </c>
      <c r="B762" s="224"/>
      <c r="C762" s="224"/>
      <c r="D762" s="225" t="s">
        <v>990</v>
      </c>
      <c r="E762" s="226"/>
      <c r="F762" s="226"/>
      <c r="G762" s="585">
        <v>105</v>
      </c>
      <c r="H762" s="227">
        <v>0.6</v>
      </c>
      <c r="I762" s="228">
        <v>42</v>
      </c>
      <c r="K762" s="2" t="s">
        <v>5536</v>
      </c>
    </row>
    <row r="763" spans="1:11" ht="13">
      <c r="A763" s="224" t="s">
        <v>287</v>
      </c>
      <c r="B763" s="224"/>
      <c r="C763" s="224"/>
      <c r="D763" s="225" t="s">
        <v>991</v>
      </c>
      <c r="E763" s="226"/>
      <c r="F763" s="226"/>
      <c r="G763" s="585">
        <v>81</v>
      </c>
      <c r="H763" s="227">
        <v>0.6</v>
      </c>
      <c r="I763" s="228">
        <v>32.4</v>
      </c>
      <c r="K763" s="2" t="s">
        <v>5536</v>
      </c>
    </row>
    <row r="764" spans="1:11" ht="13">
      <c r="A764" s="224" t="s">
        <v>289</v>
      </c>
      <c r="B764" s="224"/>
      <c r="C764" s="224"/>
      <c r="D764" s="225" t="s">
        <v>992</v>
      </c>
      <c r="E764" s="226"/>
      <c r="F764" s="226"/>
      <c r="G764" s="585">
        <v>2251.4499999999998</v>
      </c>
      <c r="H764" s="227">
        <v>0.6</v>
      </c>
      <c r="I764" s="228">
        <v>900.57999999999993</v>
      </c>
      <c r="K764" s="2" t="s">
        <v>5536</v>
      </c>
    </row>
    <row r="765" spans="1:11" ht="13">
      <c r="A765" s="224" t="s">
        <v>291</v>
      </c>
      <c r="B765" s="224"/>
      <c r="C765" s="224"/>
      <c r="D765" s="225" t="s">
        <v>993</v>
      </c>
      <c r="E765" s="226"/>
      <c r="F765" s="226"/>
      <c r="G765" s="585">
        <v>141.75</v>
      </c>
      <c r="H765" s="227">
        <v>0.6</v>
      </c>
      <c r="I765" s="228">
        <v>56.7</v>
      </c>
      <c r="K765" s="2" t="s">
        <v>5536</v>
      </c>
    </row>
    <row r="766" spans="1:11" ht="13">
      <c r="A766" s="224">
        <v>409081593</v>
      </c>
      <c r="B766" s="224"/>
      <c r="C766" s="224"/>
      <c r="D766" s="225" t="s">
        <v>994</v>
      </c>
      <c r="E766" s="226"/>
      <c r="F766" s="226"/>
      <c r="G766" s="585">
        <v>4554</v>
      </c>
      <c r="H766" s="227">
        <v>0.6</v>
      </c>
      <c r="I766" s="228">
        <v>1821.6000000000001</v>
      </c>
      <c r="K766" s="2" t="s">
        <v>5536</v>
      </c>
    </row>
    <row r="767" spans="1:11" ht="13">
      <c r="A767" s="224">
        <v>409081601</v>
      </c>
      <c r="B767" s="224"/>
      <c r="C767" s="224"/>
      <c r="D767" s="225" t="s">
        <v>995</v>
      </c>
      <c r="E767" s="226"/>
      <c r="F767" s="226"/>
      <c r="G767" s="585">
        <v>6050</v>
      </c>
      <c r="H767" s="227">
        <v>0.6</v>
      </c>
      <c r="I767" s="228">
        <v>2420</v>
      </c>
      <c r="K767" s="2" t="s">
        <v>5536</v>
      </c>
    </row>
    <row r="768" spans="1:11" ht="13">
      <c r="A768" s="224">
        <v>409081619</v>
      </c>
      <c r="B768" s="224"/>
      <c r="C768" s="224"/>
      <c r="D768" s="225" t="s">
        <v>996</v>
      </c>
      <c r="E768" s="226"/>
      <c r="F768" s="226"/>
      <c r="G768" s="585">
        <v>7634</v>
      </c>
      <c r="H768" s="227">
        <v>0.6</v>
      </c>
      <c r="I768" s="228">
        <v>3053.6000000000004</v>
      </c>
      <c r="K768" s="2" t="s">
        <v>5536</v>
      </c>
    </row>
    <row r="769" spans="1:11" ht="13">
      <c r="A769" s="224" t="s">
        <v>997</v>
      </c>
      <c r="B769" s="224"/>
      <c r="C769" s="224"/>
      <c r="D769" s="225" t="s">
        <v>998</v>
      </c>
      <c r="E769" s="226"/>
      <c r="F769" s="226"/>
      <c r="G769" s="585">
        <v>9526</v>
      </c>
      <c r="H769" s="227">
        <v>0.6</v>
      </c>
      <c r="I769" s="228">
        <v>3810.4</v>
      </c>
      <c r="K769" s="2" t="s">
        <v>5536</v>
      </c>
    </row>
    <row r="770" spans="1:11" ht="13">
      <c r="A770" s="224">
        <v>409108073</v>
      </c>
      <c r="B770" s="224"/>
      <c r="C770" s="224"/>
      <c r="D770" s="225" t="s">
        <v>999</v>
      </c>
      <c r="E770" s="226"/>
      <c r="F770" s="226"/>
      <c r="G770" s="585">
        <v>686.4</v>
      </c>
      <c r="H770" s="227">
        <v>0.6</v>
      </c>
      <c r="I770" s="228">
        <v>274.56</v>
      </c>
      <c r="K770" s="2" t="s">
        <v>5536</v>
      </c>
    </row>
    <row r="771" spans="1:11" ht="13">
      <c r="A771" s="224" t="s">
        <v>1000</v>
      </c>
      <c r="B771" s="224"/>
      <c r="C771" s="224"/>
      <c r="D771" s="225" t="s">
        <v>1001</v>
      </c>
      <c r="E771" s="226"/>
      <c r="F771" s="226"/>
      <c r="G771" s="585">
        <v>6468</v>
      </c>
      <c r="H771" s="227">
        <v>0.6</v>
      </c>
      <c r="I771" s="228">
        <v>2587.2000000000003</v>
      </c>
      <c r="K771" s="2" t="s">
        <v>5536</v>
      </c>
    </row>
    <row r="772" spans="1:11" ht="13">
      <c r="A772" s="224" t="s">
        <v>1002</v>
      </c>
      <c r="B772" s="224"/>
      <c r="C772" s="224"/>
      <c r="D772" s="225" t="s">
        <v>1003</v>
      </c>
      <c r="E772" s="226"/>
      <c r="F772" s="226"/>
      <c r="G772" s="585">
        <v>7920</v>
      </c>
      <c r="H772" s="227">
        <v>0.6</v>
      </c>
      <c r="I772" s="228">
        <v>3168</v>
      </c>
      <c r="K772" s="2" t="s">
        <v>5536</v>
      </c>
    </row>
    <row r="773" spans="1:11" ht="13">
      <c r="A773" s="224" t="s">
        <v>1004</v>
      </c>
      <c r="B773" s="224"/>
      <c r="C773" s="224"/>
      <c r="D773" s="225" t="s">
        <v>1005</v>
      </c>
      <c r="E773" s="226"/>
      <c r="F773" s="226"/>
      <c r="G773" s="585">
        <v>9455.6</v>
      </c>
      <c r="H773" s="227">
        <v>0.6</v>
      </c>
      <c r="I773" s="228">
        <v>3782.2400000000002</v>
      </c>
      <c r="K773" s="2" t="s">
        <v>5536</v>
      </c>
    </row>
    <row r="774" spans="1:11" ht="13">
      <c r="A774" s="224" t="s">
        <v>1006</v>
      </c>
      <c r="B774" s="224"/>
      <c r="C774" s="224"/>
      <c r="D774" s="225" t="s">
        <v>1007</v>
      </c>
      <c r="E774" s="226"/>
      <c r="F774" s="226"/>
      <c r="G774" s="585">
        <v>11290.4</v>
      </c>
      <c r="H774" s="227">
        <v>0.6</v>
      </c>
      <c r="I774" s="228">
        <v>4516.16</v>
      </c>
      <c r="K774" s="2" t="s">
        <v>5536</v>
      </c>
    </row>
    <row r="775" spans="1:11" ht="13">
      <c r="A775" s="224" t="s">
        <v>4070</v>
      </c>
      <c r="B775" s="224"/>
      <c r="C775" s="224"/>
      <c r="D775" s="225" t="s">
        <v>1008</v>
      </c>
      <c r="E775" s="226"/>
      <c r="F775" s="226"/>
      <c r="G775" s="585">
        <v>1219</v>
      </c>
      <c r="H775" s="227">
        <v>0.6</v>
      </c>
      <c r="I775" s="228">
        <v>487.6</v>
      </c>
      <c r="K775" s="2" t="s">
        <v>5536</v>
      </c>
    </row>
    <row r="776" spans="1:11" ht="13">
      <c r="A776" s="224" t="s">
        <v>1768</v>
      </c>
      <c r="B776" s="224"/>
      <c r="C776" s="224"/>
      <c r="D776" s="225" t="s">
        <v>1769</v>
      </c>
      <c r="E776" s="226"/>
      <c r="F776" s="226"/>
      <c r="G776" s="585">
        <v>875</v>
      </c>
      <c r="H776" s="227">
        <v>0.6</v>
      </c>
      <c r="I776" s="228">
        <v>350</v>
      </c>
      <c r="K776" s="2" t="s">
        <v>5536</v>
      </c>
    </row>
    <row r="777" spans="1:11" ht="13">
      <c r="A777" s="224" t="s">
        <v>1770</v>
      </c>
      <c r="B777" s="224"/>
      <c r="C777" s="224"/>
      <c r="D777" s="225" t="s">
        <v>1771</v>
      </c>
      <c r="E777" s="226"/>
      <c r="F777" s="226"/>
      <c r="G777" s="585">
        <v>3650</v>
      </c>
      <c r="H777" s="227">
        <v>0.6</v>
      </c>
      <c r="I777" s="228">
        <v>1460</v>
      </c>
      <c r="K777" s="2" t="s">
        <v>5536</v>
      </c>
    </row>
    <row r="778" spans="1:11" ht="13">
      <c r="A778" s="224">
        <v>409081494</v>
      </c>
      <c r="B778" s="224"/>
      <c r="C778" s="224"/>
      <c r="D778" s="229" t="s">
        <v>3825</v>
      </c>
      <c r="E778" s="230"/>
      <c r="F778" s="230"/>
      <c r="G778" s="587">
        <v>1400</v>
      </c>
      <c r="H778" s="227">
        <v>0.6</v>
      </c>
      <c r="I778" s="228">
        <v>560</v>
      </c>
      <c r="K778" s="2" t="s">
        <v>5536</v>
      </c>
    </row>
    <row r="779" spans="1:11" ht="13">
      <c r="A779" s="224" t="s">
        <v>4068</v>
      </c>
      <c r="B779" s="224"/>
      <c r="C779" s="224"/>
      <c r="D779" s="229" t="s">
        <v>4069</v>
      </c>
      <c r="E779" s="230"/>
      <c r="F779" s="230"/>
      <c r="G779" s="587">
        <v>1247</v>
      </c>
      <c r="H779" s="227">
        <v>0.6</v>
      </c>
      <c r="I779" s="228">
        <v>498.8</v>
      </c>
      <c r="K779" s="2" t="s">
        <v>5536</v>
      </c>
    </row>
    <row r="780" spans="1:11" ht="13">
      <c r="A780" s="224" t="s">
        <v>4066</v>
      </c>
      <c r="B780" s="224"/>
      <c r="C780" s="224"/>
      <c r="D780" s="225" t="s">
        <v>4575</v>
      </c>
      <c r="E780" s="226"/>
      <c r="F780" s="226"/>
      <c r="G780" s="585">
        <v>2538.88</v>
      </c>
      <c r="H780" s="227">
        <v>0.6</v>
      </c>
      <c r="I780" s="228">
        <v>1015.5520000000001</v>
      </c>
      <c r="K780" s="2" t="s">
        <v>5536</v>
      </c>
    </row>
    <row r="781" spans="1:11" ht="13">
      <c r="A781" s="224" t="s">
        <v>4574</v>
      </c>
      <c r="B781" s="224"/>
      <c r="C781" s="224"/>
      <c r="D781" s="225" t="s">
        <v>4576</v>
      </c>
      <c r="E781" s="226"/>
      <c r="F781" s="226"/>
      <c r="G781" s="585">
        <v>2979.9</v>
      </c>
      <c r="H781" s="227">
        <v>0.6</v>
      </c>
      <c r="I781" s="228">
        <v>1191.96</v>
      </c>
      <c r="K781" s="2" t="s">
        <v>5536</v>
      </c>
    </row>
    <row r="782" spans="1:11" ht="13">
      <c r="A782" s="224" t="s">
        <v>4067</v>
      </c>
      <c r="B782" s="224"/>
      <c r="C782" s="224"/>
      <c r="D782" s="225" t="s">
        <v>4577</v>
      </c>
      <c r="E782" s="226"/>
      <c r="F782" s="226"/>
      <c r="G782" s="585">
        <v>47.82</v>
      </c>
      <c r="H782" s="227">
        <v>0.6</v>
      </c>
      <c r="I782" s="228">
        <v>19.128</v>
      </c>
      <c r="K782" s="2" t="s">
        <v>5536</v>
      </c>
    </row>
    <row r="783" spans="1:11" ht="13">
      <c r="A783" s="224" t="s">
        <v>2830</v>
      </c>
      <c r="B783" s="224"/>
      <c r="C783" s="224"/>
      <c r="D783" s="225" t="s">
        <v>4578</v>
      </c>
      <c r="E783" s="226"/>
      <c r="F783" s="226"/>
      <c r="G783" s="585">
        <v>243</v>
      </c>
      <c r="H783" s="227">
        <v>0.6</v>
      </c>
      <c r="I783" s="228">
        <v>97.2</v>
      </c>
      <c r="K783" s="2" t="s">
        <v>5536</v>
      </c>
    </row>
    <row r="784" spans="1:11" ht="13">
      <c r="A784" s="224" t="s">
        <v>3351</v>
      </c>
      <c r="B784" s="224"/>
      <c r="C784" s="224"/>
      <c r="D784" s="225" t="s">
        <v>4579</v>
      </c>
      <c r="E784" s="226"/>
      <c r="F784" s="226"/>
      <c r="G784" s="585">
        <v>139.80000000000001</v>
      </c>
      <c r="H784" s="227">
        <v>0.6</v>
      </c>
      <c r="I784" s="228">
        <v>55.920000000000009</v>
      </c>
      <c r="K784" s="2" t="s">
        <v>5536</v>
      </c>
    </row>
    <row r="785" spans="1:11" ht="13">
      <c r="A785" s="224" t="s">
        <v>3349</v>
      </c>
      <c r="B785" s="224"/>
      <c r="C785" s="224"/>
      <c r="D785" s="225" t="s">
        <v>3350</v>
      </c>
      <c r="E785" s="226"/>
      <c r="F785" s="226"/>
      <c r="G785" s="585">
        <v>134.75</v>
      </c>
      <c r="H785" s="227">
        <v>0.6</v>
      </c>
      <c r="I785" s="228">
        <v>53.900000000000006</v>
      </c>
      <c r="K785" s="2" t="s">
        <v>5536</v>
      </c>
    </row>
    <row r="786" spans="1:11" ht="13">
      <c r="A786" s="224">
        <v>409117462</v>
      </c>
      <c r="B786" s="224"/>
      <c r="C786" s="224"/>
      <c r="D786" s="225" t="s">
        <v>4580</v>
      </c>
      <c r="E786" s="226"/>
      <c r="F786" s="226"/>
      <c r="G786" s="585">
        <v>1333.2</v>
      </c>
      <c r="H786" s="227">
        <v>0.6</v>
      </c>
      <c r="I786" s="228">
        <v>533.28000000000009</v>
      </c>
      <c r="K786" s="2" t="s">
        <v>5536</v>
      </c>
    </row>
    <row r="787" spans="1:11" ht="13">
      <c r="A787" s="224" t="s">
        <v>3313</v>
      </c>
      <c r="B787" s="224"/>
      <c r="C787" s="224"/>
      <c r="D787" s="225" t="s">
        <v>4581</v>
      </c>
      <c r="E787" s="226"/>
      <c r="F787" s="226"/>
      <c r="G787" s="585">
        <v>655.6</v>
      </c>
      <c r="H787" s="227">
        <v>0.6</v>
      </c>
      <c r="I787" s="228">
        <v>262.24</v>
      </c>
      <c r="K787" s="2" t="s">
        <v>5536</v>
      </c>
    </row>
    <row r="788" spans="1:11" ht="13">
      <c r="A788" s="224" t="s">
        <v>3305</v>
      </c>
      <c r="B788" s="224"/>
      <c r="C788" s="224"/>
      <c r="D788" s="225" t="s">
        <v>4582</v>
      </c>
      <c r="E788" s="226"/>
      <c r="F788" s="226"/>
      <c r="G788" s="585">
        <v>9.4</v>
      </c>
      <c r="H788" s="227">
        <v>0.6</v>
      </c>
      <c r="I788" s="228">
        <v>3.7600000000000002</v>
      </c>
      <c r="K788" s="2" t="s">
        <v>5536</v>
      </c>
    </row>
    <row r="789" spans="1:11" ht="13">
      <c r="A789" s="224">
        <v>409081510</v>
      </c>
      <c r="B789" s="224"/>
      <c r="C789" s="224"/>
      <c r="D789" s="225" t="s">
        <v>1009</v>
      </c>
      <c r="E789" s="226"/>
      <c r="F789" s="226"/>
      <c r="G789" s="585">
        <v>107.6</v>
      </c>
      <c r="H789" s="227">
        <v>6.1066808435229353E-2</v>
      </c>
      <c r="I789" s="228">
        <v>101.02921141236931</v>
      </c>
      <c r="K789" s="2" t="s">
        <v>5536</v>
      </c>
    </row>
    <row r="790" spans="1:11" ht="13">
      <c r="A790" s="224" t="s">
        <v>4885</v>
      </c>
      <c r="B790" s="224"/>
      <c r="C790" s="224"/>
      <c r="D790" s="225" t="s">
        <v>1011</v>
      </c>
      <c r="E790" s="226"/>
      <c r="F790" s="226"/>
      <c r="G790" s="585">
        <v>120</v>
      </c>
      <c r="H790" s="227">
        <v>6.1066808435229353E-2</v>
      </c>
      <c r="I790" s="228">
        <v>112.67198298777248</v>
      </c>
      <c r="K790" s="2" t="s">
        <v>5536</v>
      </c>
    </row>
    <row r="791" spans="1:11">
      <c r="A791" s="290"/>
      <c r="B791" s="290"/>
      <c r="C791" s="290"/>
      <c r="D791" s="290"/>
      <c r="E791" s="290"/>
      <c r="F791" s="290"/>
      <c r="G791" s="290"/>
      <c r="H791" s="290"/>
      <c r="I791" s="290"/>
      <c r="J791" s="290"/>
      <c r="K791" s="290"/>
    </row>
    <row r="792" spans="1:11" s="2" customFormat="1" ht="13">
      <c r="A792" s="239" t="s">
        <v>341</v>
      </c>
      <c r="B792" s="239" t="s">
        <v>640</v>
      </c>
      <c r="C792" s="240" t="s">
        <v>648</v>
      </c>
      <c r="D792" s="243">
        <v>28.75</v>
      </c>
      <c r="E792" s="306">
        <v>0.34</v>
      </c>
      <c r="F792" s="242">
        <v>18.974999999999998</v>
      </c>
      <c r="G792" s="2" t="s">
        <v>5607</v>
      </c>
      <c r="H792" s="554"/>
      <c r="I792" s="555"/>
    </row>
    <row r="793" spans="1:11" s="2" customFormat="1" ht="13">
      <c r="A793" s="239" t="s">
        <v>342</v>
      </c>
      <c r="B793" s="239" t="s">
        <v>641</v>
      </c>
      <c r="C793" s="240" t="s">
        <v>648</v>
      </c>
      <c r="D793" s="243">
        <v>91</v>
      </c>
      <c r="E793" s="306">
        <v>0.34</v>
      </c>
      <c r="F793" s="242">
        <v>60.059999999999995</v>
      </c>
      <c r="G793" s="2" t="s">
        <v>5607</v>
      </c>
      <c r="H793" s="554"/>
      <c r="I793" s="555"/>
    </row>
    <row r="794" spans="1:11" s="7" customFormat="1" ht="13">
      <c r="A794" s="239" t="s">
        <v>429</v>
      </c>
      <c r="B794" s="239" t="s">
        <v>430</v>
      </c>
      <c r="C794" s="240" t="s">
        <v>648</v>
      </c>
      <c r="D794" s="240">
        <v>4432.05</v>
      </c>
      <c r="E794" s="306">
        <v>0.34</v>
      </c>
      <c r="F794" s="242">
        <v>2925.1529999999998</v>
      </c>
      <c r="G794" s="7" t="s">
        <v>5607</v>
      </c>
      <c r="H794" s="554"/>
      <c r="I794" s="555"/>
    </row>
    <row r="795" spans="1:11" s="7" customFormat="1" ht="13">
      <c r="A795" s="239" t="s">
        <v>779</v>
      </c>
      <c r="B795" s="239" t="s">
        <v>780</v>
      </c>
      <c r="C795" s="240" t="s">
        <v>648</v>
      </c>
      <c r="D795" s="240">
        <v>3300</v>
      </c>
      <c r="E795" s="306">
        <v>0.34</v>
      </c>
      <c r="F795" s="242">
        <v>2177.9999999999995</v>
      </c>
      <c r="G795" s="7" t="s">
        <v>5607</v>
      </c>
      <c r="H795" s="554"/>
      <c r="I795" s="555"/>
    </row>
    <row r="796" spans="1:11" s="2" customFormat="1" ht="13">
      <c r="A796" s="239" t="s">
        <v>649</v>
      </c>
      <c r="B796" s="239" t="s">
        <v>650</v>
      </c>
      <c r="C796" s="240" t="s">
        <v>648</v>
      </c>
      <c r="D796" s="243">
        <v>125</v>
      </c>
      <c r="E796" s="306">
        <v>0.68</v>
      </c>
      <c r="F796" s="242">
        <v>39.999999999999993</v>
      </c>
      <c r="G796" s="2" t="s">
        <v>5607</v>
      </c>
      <c r="H796" s="554"/>
      <c r="I796" s="555"/>
    </row>
    <row r="797" spans="1:11" s="2" customFormat="1" ht="13">
      <c r="A797" s="239" t="s">
        <v>106</v>
      </c>
      <c r="B797" s="239" t="s">
        <v>107</v>
      </c>
      <c r="C797" s="240" t="s">
        <v>835</v>
      </c>
      <c r="D797" s="243">
        <v>1754</v>
      </c>
      <c r="E797" s="306">
        <v>0.68</v>
      </c>
      <c r="F797" s="242">
        <v>561.27999999999986</v>
      </c>
      <c r="G797" s="2" t="s">
        <v>5607</v>
      </c>
      <c r="H797" s="554"/>
      <c r="I797" s="555"/>
    </row>
    <row r="798" spans="1:11" s="2" customFormat="1" ht="13">
      <c r="A798" s="246" t="s">
        <v>1776</v>
      </c>
      <c r="B798" s="239" t="s">
        <v>1777</v>
      </c>
      <c r="C798" s="240" t="s">
        <v>834</v>
      </c>
      <c r="D798" s="240">
        <v>1500</v>
      </c>
      <c r="E798" s="306">
        <v>0.68</v>
      </c>
      <c r="F798" s="242">
        <v>479.99999999999994</v>
      </c>
      <c r="G798" s="2" t="s">
        <v>5607</v>
      </c>
      <c r="H798" s="554"/>
      <c r="I798" s="555"/>
    </row>
    <row r="799" spans="1:11" s="2" customFormat="1" ht="13">
      <c r="A799" s="246" t="s">
        <v>1778</v>
      </c>
      <c r="B799" s="239" t="s">
        <v>1779</v>
      </c>
      <c r="C799" s="240" t="s">
        <v>834</v>
      </c>
      <c r="D799" s="240">
        <v>1000.0000000000001</v>
      </c>
      <c r="E799" s="306">
        <v>0.68</v>
      </c>
      <c r="F799" s="242">
        <v>320</v>
      </c>
      <c r="G799" s="2" t="s">
        <v>5607</v>
      </c>
      <c r="H799" s="554"/>
      <c r="I799" s="555"/>
    </row>
    <row r="800" spans="1:11" s="2" customFormat="1" ht="13">
      <c r="A800" s="246" t="s">
        <v>1780</v>
      </c>
      <c r="B800" s="239" t="s">
        <v>1781</v>
      </c>
      <c r="C800" s="240" t="s">
        <v>834</v>
      </c>
      <c r="D800" s="240">
        <v>100</v>
      </c>
      <c r="E800" s="306">
        <v>0.68</v>
      </c>
      <c r="F800" s="242">
        <v>31.999999999999996</v>
      </c>
      <c r="G800" s="2" t="s">
        <v>5607</v>
      </c>
      <c r="H800" s="554"/>
      <c r="I800" s="555"/>
    </row>
    <row r="801" spans="1:9" s="2" customFormat="1" ht="13">
      <c r="A801" s="246" t="s">
        <v>1782</v>
      </c>
      <c r="B801" s="239" t="s">
        <v>1783</v>
      </c>
      <c r="C801" s="240" t="s">
        <v>834</v>
      </c>
      <c r="D801" s="240">
        <v>100</v>
      </c>
      <c r="E801" s="306">
        <v>0.68</v>
      </c>
      <c r="F801" s="242">
        <v>31.999999999999996</v>
      </c>
      <c r="G801" s="2" t="s">
        <v>5607</v>
      </c>
      <c r="H801" s="554"/>
      <c r="I801" s="555"/>
    </row>
    <row r="802" spans="1:9" s="276" customFormat="1" ht="13">
      <c r="A802" s="275" t="s">
        <v>3370</v>
      </c>
      <c r="B802" s="239" t="s">
        <v>4236</v>
      </c>
      <c r="C802" s="240" t="s">
        <v>835</v>
      </c>
      <c r="D802" s="291">
        <v>310</v>
      </c>
      <c r="E802" s="306">
        <v>0.68</v>
      </c>
      <c r="F802" s="242">
        <v>99.199999999999989</v>
      </c>
      <c r="G802" s="2" t="s">
        <v>5607</v>
      </c>
      <c r="H802" s="554"/>
      <c r="I802" s="555"/>
    </row>
    <row r="803" spans="1:9" s="276" customFormat="1" ht="13">
      <c r="A803" s="275" t="s">
        <v>3371</v>
      </c>
      <c r="B803" s="239" t="s">
        <v>4237</v>
      </c>
      <c r="C803" s="240" t="s">
        <v>835</v>
      </c>
      <c r="D803" s="291">
        <v>340</v>
      </c>
      <c r="E803" s="306">
        <v>0.68</v>
      </c>
      <c r="F803" s="242">
        <v>108.79999999999998</v>
      </c>
      <c r="G803" s="2" t="s">
        <v>5607</v>
      </c>
      <c r="H803" s="554"/>
      <c r="I803" s="555"/>
    </row>
    <row r="804" spans="1:9" s="187" customFormat="1" ht="13">
      <c r="A804" s="239" t="s">
        <v>767</v>
      </c>
      <c r="B804" s="239" t="s">
        <v>768</v>
      </c>
      <c r="C804" s="240" t="s">
        <v>835</v>
      </c>
      <c r="D804" s="243">
        <v>2500</v>
      </c>
      <c r="E804" s="306">
        <v>0.34</v>
      </c>
      <c r="F804" s="242">
        <v>1649.9999999999998</v>
      </c>
      <c r="G804" s="2" t="s">
        <v>5607</v>
      </c>
      <c r="H804" s="554"/>
      <c r="I804" s="555"/>
    </row>
    <row r="805" spans="1:9" s="187" customFormat="1" ht="13">
      <c r="A805" s="239" t="s">
        <v>1033</v>
      </c>
      <c r="B805" s="239" t="s">
        <v>1555</v>
      </c>
      <c r="C805" s="240" t="s">
        <v>648</v>
      </c>
      <c r="D805" s="243">
        <v>1425</v>
      </c>
      <c r="E805" s="306">
        <v>0.68</v>
      </c>
      <c r="F805" s="242">
        <v>455.99999999999994</v>
      </c>
      <c r="G805" s="2" t="s">
        <v>5607</v>
      </c>
      <c r="H805" s="554"/>
      <c r="I805" s="555"/>
    </row>
    <row r="806" spans="1:9" s="2" customFormat="1" ht="13">
      <c r="A806" s="239" t="s">
        <v>1037</v>
      </c>
      <c r="B806" s="239" t="s">
        <v>1557</v>
      </c>
      <c r="C806" s="240" t="s">
        <v>648</v>
      </c>
      <c r="D806" s="243">
        <v>345</v>
      </c>
      <c r="E806" s="306">
        <v>0.68</v>
      </c>
      <c r="F806" s="242">
        <v>110.39999999999998</v>
      </c>
      <c r="G806" s="2" t="s">
        <v>5607</v>
      </c>
      <c r="H806" s="554"/>
      <c r="I806" s="555"/>
    </row>
    <row r="807" spans="1:9" s="2" customFormat="1" ht="13">
      <c r="A807" s="239" t="s">
        <v>1678</v>
      </c>
      <c r="B807" s="239" t="s">
        <v>1679</v>
      </c>
      <c r="C807" s="240" t="s">
        <v>635</v>
      </c>
      <c r="D807" s="243">
        <v>3250</v>
      </c>
      <c r="E807" s="306">
        <v>0.68</v>
      </c>
      <c r="F807" s="242">
        <v>1039.9999999999998</v>
      </c>
      <c r="G807" s="2" t="s">
        <v>5607</v>
      </c>
      <c r="H807" s="554"/>
      <c r="I807" s="555"/>
    </row>
    <row r="808" spans="1:9" s="2" customFormat="1" ht="13">
      <c r="A808" s="239" t="s">
        <v>1680</v>
      </c>
      <c r="B808" s="239" t="s">
        <v>1681</v>
      </c>
      <c r="C808" s="240" t="s">
        <v>635</v>
      </c>
      <c r="D808" s="243">
        <v>3900</v>
      </c>
      <c r="E808" s="306">
        <v>0.68</v>
      </c>
      <c r="F808" s="242">
        <v>1247.9999999999998</v>
      </c>
      <c r="G808" s="2" t="s">
        <v>5607</v>
      </c>
      <c r="H808" s="554"/>
      <c r="I808" s="555"/>
    </row>
    <row r="809" spans="1:9" s="2" customFormat="1" ht="13">
      <c r="A809" s="239" t="s">
        <v>1682</v>
      </c>
      <c r="B809" s="239" t="s">
        <v>1683</v>
      </c>
      <c r="C809" s="240" t="s">
        <v>635</v>
      </c>
      <c r="D809" s="243">
        <v>1940</v>
      </c>
      <c r="E809" s="306">
        <v>0.68</v>
      </c>
      <c r="F809" s="242">
        <v>620.79999999999995</v>
      </c>
      <c r="G809" s="2" t="s">
        <v>5607</v>
      </c>
      <c r="H809" s="554"/>
      <c r="I809" s="555"/>
    </row>
    <row r="810" spans="1:9" s="2" customFormat="1" ht="13">
      <c r="A810" s="239" t="s">
        <v>1684</v>
      </c>
      <c r="B810" s="239" t="s">
        <v>1685</v>
      </c>
      <c r="C810" s="240" t="s">
        <v>635</v>
      </c>
      <c r="D810" s="243">
        <v>3950</v>
      </c>
      <c r="E810" s="306">
        <v>0.68</v>
      </c>
      <c r="F810" s="242">
        <v>1263.9999999999998</v>
      </c>
      <c r="G810" s="2" t="s">
        <v>5607</v>
      </c>
      <c r="H810" s="554"/>
      <c r="I810" s="555"/>
    </row>
    <row r="811" spans="1:9" s="2" customFormat="1" ht="13">
      <c r="A811" s="239" t="s">
        <v>1686</v>
      </c>
      <c r="B811" s="239" t="s">
        <v>1687</v>
      </c>
      <c r="C811" s="240" t="s">
        <v>635</v>
      </c>
      <c r="D811" s="243">
        <v>5575</v>
      </c>
      <c r="E811" s="306">
        <v>0.68</v>
      </c>
      <c r="F811" s="242">
        <v>1783.9999999999998</v>
      </c>
      <c r="G811" s="2" t="s">
        <v>5607</v>
      </c>
      <c r="H811" s="554"/>
      <c r="I811" s="555"/>
    </row>
    <row r="812" spans="1:9" s="2" customFormat="1" ht="13">
      <c r="A812" s="239" t="s">
        <v>1688</v>
      </c>
      <c r="B812" s="239" t="s">
        <v>1689</v>
      </c>
      <c r="C812" s="240" t="s">
        <v>635</v>
      </c>
      <c r="D812" s="243">
        <v>6175</v>
      </c>
      <c r="E812" s="306">
        <v>0.68</v>
      </c>
      <c r="F812" s="242">
        <v>1975.9999999999998</v>
      </c>
      <c r="G812" s="2" t="s">
        <v>5607</v>
      </c>
      <c r="H812" s="554"/>
      <c r="I812" s="555"/>
    </row>
    <row r="813" spans="1:9" s="2" customFormat="1" ht="13">
      <c r="A813" s="239" t="s">
        <v>1690</v>
      </c>
      <c r="B813" s="239" t="s">
        <v>1691</v>
      </c>
      <c r="C813" s="240" t="s">
        <v>635</v>
      </c>
      <c r="D813" s="243">
        <v>3050</v>
      </c>
      <c r="E813" s="306">
        <v>0.68</v>
      </c>
      <c r="F813" s="242">
        <v>975.99999999999989</v>
      </c>
      <c r="G813" s="2" t="s">
        <v>5607</v>
      </c>
      <c r="H813" s="554"/>
      <c r="I813" s="555"/>
    </row>
    <row r="814" spans="1:9" s="2" customFormat="1" ht="13">
      <c r="A814" s="239" t="s">
        <v>1038</v>
      </c>
      <c r="B814" s="239" t="s">
        <v>1558</v>
      </c>
      <c r="C814" s="240" t="s">
        <v>648</v>
      </c>
      <c r="D814" s="243">
        <v>1230</v>
      </c>
      <c r="E814" s="306">
        <v>0.68</v>
      </c>
      <c r="F814" s="242">
        <v>393.59999999999997</v>
      </c>
      <c r="G814" s="2" t="s">
        <v>5607</v>
      </c>
      <c r="H814" s="554"/>
      <c r="I814" s="555"/>
    </row>
    <row r="815" spans="1:9" s="2" customFormat="1" ht="13">
      <c r="A815" s="239" t="s">
        <v>1042</v>
      </c>
      <c r="B815" s="239" t="s">
        <v>1560</v>
      </c>
      <c r="C815" s="240" t="s">
        <v>648</v>
      </c>
      <c r="D815" s="243">
        <v>700</v>
      </c>
      <c r="E815" s="306">
        <v>0.68</v>
      </c>
      <c r="F815" s="242">
        <v>223.99999999999997</v>
      </c>
      <c r="G815" s="2" t="s">
        <v>5607</v>
      </c>
      <c r="H815" s="554"/>
      <c r="I815" s="555"/>
    </row>
    <row r="816" spans="1:9" s="2" customFormat="1" ht="13">
      <c r="A816" s="239" t="s">
        <v>1049</v>
      </c>
      <c r="B816" s="239" t="s">
        <v>1050</v>
      </c>
      <c r="C816" s="240" t="s">
        <v>648</v>
      </c>
      <c r="D816" s="243">
        <v>1175</v>
      </c>
      <c r="E816" s="306">
        <v>0.68</v>
      </c>
      <c r="F816" s="242">
        <v>375.99999999999994</v>
      </c>
      <c r="G816" s="2" t="s">
        <v>5607</v>
      </c>
      <c r="H816" s="554"/>
      <c r="I816" s="555"/>
    </row>
    <row r="817" spans="1:9" s="2" customFormat="1" ht="13">
      <c r="A817" s="239" t="s">
        <v>1058</v>
      </c>
      <c r="B817" s="239" t="s">
        <v>1561</v>
      </c>
      <c r="C817" s="240" t="s">
        <v>648</v>
      </c>
      <c r="D817" s="243">
        <v>5200</v>
      </c>
      <c r="E817" s="306">
        <v>0.68</v>
      </c>
      <c r="F817" s="242">
        <v>1663.9999999999998</v>
      </c>
      <c r="G817" s="2" t="s">
        <v>5607</v>
      </c>
      <c r="H817" s="554"/>
      <c r="I817" s="555"/>
    </row>
    <row r="818" spans="1:9" s="2" customFormat="1" ht="13">
      <c r="A818" s="239" t="s">
        <v>1062</v>
      </c>
      <c r="B818" s="239" t="s">
        <v>1563</v>
      </c>
      <c r="C818" s="240" t="s">
        <v>648</v>
      </c>
      <c r="D818" s="243">
        <v>710</v>
      </c>
      <c r="E818" s="306">
        <v>0.68</v>
      </c>
      <c r="F818" s="242">
        <v>227.19999999999996</v>
      </c>
      <c r="G818" s="2" t="s">
        <v>5607</v>
      </c>
      <c r="H818" s="554"/>
      <c r="I818" s="555"/>
    </row>
    <row r="819" spans="1:9" s="2" customFormat="1" ht="13">
      <c r="A819" s="239" t="s">
        <v>1824</v>
      </c>
      <c r="B819" s="239" t="s">
        <v>1825</v>
      </c>
      <c r="C819" s="240" t="s">
        <v>635</v>
      </c>
      <c r="D819" s="243">
        <v>1350</v>
      </c>
      <c r="E819" s="306">
        <v>0.68</v>
      </c>
      <c r="F819" s="242">
        <v>431.99999999999994</v>
      </c>
      <c r="G819" s="2" t="s">
        <v>5607</v>
      </c>
      <c r="H819" s="554"/>
      <c r="I819" s="555"/>
    </row>
    <row r="820" spans="1:9" s="2" customFormat="1" ht="13">
      <c r="A820" s="239" t="s">
        <v>1063</v>
      </c>
      <c r="B820" s="239" t="s">
        <v>1064</v>
      </c>
      <c r="C820" s="240" t="s">
        <v>648</v>
      </c>
      <c r="D820" s="243">
        <v>4640</v>
      </c>
      <c r="E820" s="306">
        <v>0.68</v>
      </c>
      <c r="F820" s="242">
        <v>1484.7999999999997</v>
      </c>
      <c r="G820" s="2" t="s">
        <v>5607</v>
      </c>
      <c r="H820" s="554"/>
      <c r="I820" s="555"/>
    </row>
    <row r="821" spans="1:9" s="2" customFormat="1" ht="13">
      <c r="A821" s="239" t="s">
        <v>1065</v>
      </c>
      <c r="B821" s="239" t="s">
        <v>1066</v>
      </c>
      <c r="C821" s="240" t="s">
        <v>648</v>
      </c>
      <c r="D821" s="243">
        <v>1010</v>
      </c>
      <c r="E821" s="306">
        <v>0.68</v>
      </c>
      <c r="F821" s="242">
        <v>323.19999999999993</v>
      </c>
      <c r="G821" s="2" t="s">
        <v>5607</v>
      </c>
      <c r="H821" s="554"/>
      <c r="I821" s="555"/>
    </row>
    <row r="822" spans="1:9" s="2" customFormat="1" ht="13">
      <c r="A822" s="239" t="s">
        <v>1067</v>
      </c>
      <c r="B822" s="239" t="s">
        <v>1068</v>
      </c>
      <c r="C822" s="240" t="s">
        <v>648</v>
      </c>
      <c r="D822" s="243">
        <v>501</v>
      </c>
      <c r="E822" s="306">
        <v>0.68</v>
      </c>
      <c r="F822" s="242">
        <v>160.31999999999996</v>
      </c>
      <c r="G822" s="2" t="s">
        <v>5607</v>
      </c>
      <c r="H822" s="554"/>
      <c r="I822" s="555"/>
    </row>
    <row r="823" spans="1:9" s="2" customFormat="1" ht="13">
      <c r="A823" s="239" t="s">
        <v>1069</v>
      </c>
      <c r="B823" s="239" t="s">
        <v>1564</v>
      </c>
      <c r="C823" s="240" t="s">
        <v>648</v>
      </c>
      <c r="D823" s="243">
        <v>501</v>
      </c>
      <c r="E823" s="306">
        <v>0.68</v>
      </c>
      <c r="F823" s="242">
        <v>160.31999999999996</v>
      </c>
      <c r="G823" s="2" t="s">
        <v>5607</v>
      </c>
      <c r="H823" s="554"/>
      <c r="I823" s="555"/>
    </row>
    <row r="824" spans="1:9" s="2" customFormat="1" ht="13">
      <c r="A824" s="239" t="s">
        <v>1085</v>
      </c>
      <c r="B824" s="239" t="s">
        <v>1074</v>
      </c>
      <c r="C824" s="240" t="s">
        <v>648</v>
      </c>
      <c r="D824" s="243">
        <v>875</v>
      </c>
      <c r="E824" s="306">
        <v>0.68</v>
      </c>
      <c r="F824" s="242">
        <v>279.99999999999994</v>
      </c>
      <c r="G824" s="2" t="s">
        <v>5607</v>
      </c>
      <c r="H824" s="554"/>
      <c r="I824" s="555"/>
    </row>
    <row r="825" spans="1:9" s="2" customFormat="1" ht="13">
      <c r="A825" s="239" t="s">
        <v>1088</v>
      </c>
      <c r="B825" s="239" t="s">
        <v>1565</v>
      </c>
      <c r="C825" s="240" t="s">
        <v>648</v>
      </c>
      <c r="D825" s="243">
        <v>1915</v>
      </c>
      <c r="E825" s="306">
        <v>0.68</v>
      </c>
      <c r="F825" s="242">
        <v>612.79999999999995</v>
      </c>
      <c r="G825" s="2" t="s">
        <v>5607</v>
      </c>
      <c r="H825" s="554"/>
      <c r="I825" s="555"/>
    </row>
    <row r="826" spans="1:9" s="2" customFormat="1" ht="13">
      <c r="A826" s="239" t="s">
        <v>1089</v>
      </c>
      <c r="B826" s="239" t="s">
        <v>1566</v>
      </c>
      <c r="C826" s="240" t="s">
        <v>648</v>
      </c>
      <c r="D826" s="243">
        <v>2075</v>
      </c>
      <c r="E826" s="306">
        <v>0.68</v>
      </c>
      <c r="F826" s="242">
        <v>663.99999999999989</v>
      </c>
      <c r="G826" s="2" t="s">
        <v>5607</v>
      </c>
      <c r="H826" s="554"/>
      <c r="I826" s="555"/>
    </row>
    <row r="827" spans="1:9" s="2" customFormat="1" ht="13">
      <c r="A827" s="239" t="s">
        <v>1091</v>
      </c>
      <c r="B827" s="239" t="s">
        <v>1567</v>
      </c>
      <c r="C827" s="240" t="s">
        <v>648</v>
      </c>
      <c r="D827" s="243">
        <v>1045</v>
      </c>
      <c r="E827" s="306">
        <v>0.68</v>
      </c>
      <c r="F827" s="242">
        <v>334.4</v>
      </c>
      <c r="G827" s="2" t="s">
        <v>5607</v>
      </c>
      <c r="H827" s="554"/>
      <c r="I827" s="555"/>
    </row>
    <row r="828" spans="1:9" s="2" customFormat="1" ht="13">
      <c r="A828" s="239" t="s">
        <v>1692</v>
      </c>
      <c r="B828" s="239" t="s">
        <v>1693</v>
      </c>
      <c r="C828" s="240" t="s">
        <v>648</v>
      </c>
      <c r="D828" s="243">
        <v>1785</v>
      </c>
      <c r="E828" s="306">
        <v>0.68</v>
      </c>
      <c r="F828" s="242">
        <v>571.19999999999993</v>
      </c>
      <c r="G828" s="2" t="s">
        <v>5607</v>
      </c>
      <c r="H828" s="554"/>
      <c r="I828" s="555"/>
    </row>
    <row r="829" spans="1:9" s="2" customFormat="1" ht="13">
      <c r="A829" s="239" t="s">
        <v>1079</v>
      </c>
      <c r="B829" s="239" t="s">
        <v>1568</v>
      </c>
      <c r="C829" s="240" t="s">
        <v>648</v>
      </c>
      <c r="D829" s="243">
        <v>2625</v>
      </c>
      <c r="E829" s="306">
        <v>0.68</v>
      </c>
      <c r="F829" s="242">
        <v>839.99999999999989</v>
      </c>
      <c r="G829" s="2" t="s">
        <v>5607</v>
      </c>
      <c r="H829" s="554"/>
      <c r="I829" s="555"/>
    </row>
    <row r="830" spans="1:9" s="2" customFormat="1" ht="13">
      <c r="A830" s="239" t="s">
        <v>1083</v>
      </c>
      <c r="B830" s="239" t="s">
        <v>1571</v>
      </c>
      <c r="C830" s="240" t="s">
        <v>648</v>
      </c>
      <c r="D830" s="243">
        <v>755</v>
      </c>
      <c r="E830" s="306">
        <v>0.68</v>
      </c>
      <c r="F830" s="242">
        <v>241.59999999999997</v>
      </c>
      <c r="G830" s="2" t="s">
        <v>5607</v>
      </c>
      <c r="H830" s="554"/>
      <c r="I830" s="555"/>
    </row>
    <row r="831" spans="1:9" s="2" customFormat="1" ht="13">
      <c r="A831" s="239" t="s">
        <v>79</v>
      </c>
      <c r="B831" s="239" t="s">
        <v>80</v>
      </c>
      <c r="C831" s="240" t="s">
        <v>648</v>
      </c>
      <c r="D831" s="243">
        <v>2650</v>
      </c>
      <c r="E831" s="306">
        <v>0.68</v>
      </c>
      <c r="F831" s="242">
        <v>847.99999999999989</v>
      </c>
      <c r="G831" s="2" t="s">
        <v>5607</v>
      </c>
      <c r="H831" s="554"/>
      <c r="I831" s="555"/>
    </row>
    <row r="832" spans="1:9" s="2" customFormat="1" ht="13">
      <c r="A832" s="239" t="s">
        <v>85</v>
      </c>
      <c r="B832" s="239" t="s">
        <v>86</v>
      </c>
      <c r="C832" s="240" t="s">
        <v>648</v>
      </c>
      <c r="D832" s="243">
        <v>5300</v>
      </c>
      <c r="E832" s="306">
        <v>0.68</v>
      </c>
      <c r="F832" s="242">
        <v>1695.9999999999998</v>
      </c>
      <c r="G832" s="2" t="s">
        <v>5607</v>
      </c>
      <c r="H832" s="554"/>
      <c r="I832" s="555"/>
    </row>
    <row r="833" spans="1:9" s="2" customFormat="1" ht="13">
      <c r="A833" s="239" t="s">
        <v>87</v>
      </c>
      <c r="B833" s="239" t="s">
        <v>88</v>
      </c>
      <c r="C833" s="240" t="s">
        <v>648</v>
      </c>
      <c r="D833" s="243">
        <v>1500</v>
      </c>
      <c r="E833" s="306">
        <v>0.68</v>
      </c>
      <c r="F833" s="242">
        <v>479.99999999999994</v>
      </c>
      <c r="G833" s="2" t="s">
        <v>5607</v>
      </c>
      <c r="H833" s="554"/>
      <c r="I833" s="555"/>
    </row>
    <row r="834" spans="1:9" s="2" customFormat="1" ht="13">
      <c r="A834" s="239" t="s">
        <v>89</v>
      </c>
      <c r="B834" s="239" t="s">
        <v>90</v>
      </c>
      <c r="C834" s="240" t="s">
        <v>648</v>
      </c>
      <c r="D834" s="243">
        <v>850</v>
      </c>
      <c r="E834" s="306">
        <v>0.68</v>
      </c>
      <c r="F834" s="242">
        <v>271.99999999999994</v>
      </c>
      <c r="G834" s="2" t="s">
        <v>5607</v>
      </c>
      <c r="H834" s="554"/>
      <c r="I834" s="555"/>
    </row>
    <row r="835" spans="1:9" s="2" customFormat="1" ht="13">
      <c r="A835" s="239" t="s">
        <v>91</v>
      </c>
      <c r="B835" s="239" t="s">
        <v>92</v>
      </c>
      <c r="C835" s="240" t="s">
        <v>648</v>
      </c>
      <c r="D835" s="243">
        <v>1500</v>
      </c>
      <c r="E835" s="306">
        <v>0.68</v>
      </c>
      <c r="F835" s="242">
        <v>479.99999999999994</v>
      </c>
      <c r="G835" s="2" t="s">
        <v>5607</v>
      </c>
      <c r="H835" s="554"/>
      <c r="I835" s="555"/>
    </row>
    <row r="836" spans="1:9" s="2" customFormat="1" ht="13">
      <c r="A836" s="239" t="s">
        <v>93</v>
      </c>
      <c r="B836" s="239" t="s">
        <v>94</v>
      </c>
      <c r="C836" s="240" t="s">
        <v>648</v>
      </c>
      <c r="D836" s="243">
        <v>850</v>
      </c>
      <c r="E836" s="306">
        <v>0.68</v>
      </c>
      <c r="F836" s="242">
        <v>271.99999999999994</v>
      </c>
      <c r="G836" s="2" t="s">
        <v>5607</v>
      </c>
      <c r="H836" s="554"/>
      <c r="I836" s="555"/>
    </row>
    <row r="837" spans="1:9" s="2" customFormat="1" ht="13">
      <c r="A837" s="239" t="s">
        <v>584</v>
      </c>
      <c r="B837" s="239" t="s">
        <v>585</v>
      </c>
      <c r="C837" s="240" t="s">
        <v>648</v>
      </c>
      <c r="D837" s="243">
        <v>1750</v>
      </c>
      <c r="E837" s="306">
        <v>0.68</v>
      </c>
      <c r="F837" s="242">
        <v>559.99999999999989</v>
      </c>
      <c r="G837" s="2" t="s">
        <v>5607</v>
      </c>
      <c r="H837" s="554"/>
      <c r="I837" s="555"/>
    </row>
    <row r="838" spans="1:9" s="2" customFormat="1" ht="13">
      <c r="A838" s="239" t="s">
        <v>586</v>
      </c>
      <c r="B838" s="239" t="s">
        <v>587</v>
      </c>
      <c r="C838" s="240" t="s">
        <v>648</v>
      </c>
      <c r="D838" s="243">
        <v>2375</v>
      </c>
      <c r="E838" s="306">
        <v>0.68</v>
      </c>
      <c r="F838" s="242">
        <v>759.99999999999989</v>
      </c>
      <c r="G838" s="2" t="s">
        <v>5607</v>
      </c>
      <c r="H838" s="554"/>
      <c r="I838" s="555"/>
    </row>
    <row r="839" spans="1:9" s="2" customFormat="1" ht="13">
      <c r="A839" s="239" t="s">
        <v>1102</v>
      </c>
      <c r="B839" s="239" t="s">
        <v>597</v>
      </c>
      <c r="C839" s="240" t="s">
        <v>648</v>
      </c>
      <c r="D839" s="243">
        <v>1575</v>
      </c>
      <c r="E839" s="306">
        <v>0.68</v>
      </c>
      <c r="F839" s="242">
        <v>503.99999999999994</v>
      </c>
      <c r="G839" s="2" t="s">
        <v>5607</v>
      </c>
      <c r="H839" s="554"/>
      <c r="I839" s="555"/>
    </row>
    <row r="840" spans="1:9" s="2" customFormat="1" ht="13">
      <c r="A840" s="239" t="s">
        <v>1115</v>
      </c>
      <c r="B840" s="239" t="s">
        <v>1116</v>
      </c>
      <c r="C840" s="240" t="s">
        <v>648</v>
      </c>
      <c r="D840" s="243">
        <v>2000</v>
      </c>
      <c r="E840" s="306">
        <v>0.68</v>
      </c>
      <c r="F840" s="242">
        <v>639.99999999999989</v>
      </c>
      <c r="G840" s="2" t="s">
        <v>5607</v>
      </c>
      <c r="H840" s="554"/>
      <c r="I840" s="555"/>
    </row>
    <row r="841" spans="1:9" s="2" customFormat="1" ht="13">
      <c r="A841" s="239" t="s">
        <v>1129</v>
      </c>
      <c r="B841" s="239" t="s">
        <v>1130</v>
      </c>
      <c r="C841" s="240" t="s">
        <v>648</v>
      </c>
      <c r="D841" s="243">
        <v>2000</v>
      </c>
      <c r="E841" s="306">
        <v>0.68</v>
      </c>
      <c r="F841" s="242">
        <v>639.99999999999989</v>
      </c>
      <c r="G841" s="2" t="s">
        <v>5607</v>
      </c>
      <c r="H841" s="554"/>
      <c r="I841" s="555"/>
    </row>
    <row r="842" spans="1:9" s="2" customFormat="1" ht="13">
      <c r="A842" s="239" t="s">
        <v>377</v>
      </c>
      <c r="B842" s="239" t="s">
        <v>378</v>
      </c>
      <c r="C842" s="240" t="s">
        <v>648</v>
      </c>
      <c r="D842" s="243">
        <v>52</v>
      </c>
      <c r="E842" s="306">
        <v>0.68</v>
      </c>
      <c r="F842" s="242">
        <v>16.639999999999997</v>
      </c>
      <c r="G842" s="2" t="s">
        <v>5607</v>
      </c>
      <c r="H842" s="554"/>
      <c r="I842" s="555"/>
    </row>
    <row r="843" spans="1:9" s="2" customFormat="1" ht="13">
      <c r="A843" s="239" t="s">
        <v>379</v>
      </c>
      <c r="B843" s="239" t="s">
        <v>380</v>
      </c>
      <c r="C843" s="240" t="s">
        <v>648</v>
      </c>
      <c r="D843" s="243">
        <v>71</v>
      </c>
      <c r="E843" s="306">
        <v>0.68</v>
      </c>
      <c r="F843" s="242">
        <v>22.719999999999995</v>
      </c>
      <c r="G843" s="2" t="s">
        <v>5607</v>
      </c>
      <c r="H843" s="554"/>
      <c r="I843" s="555"/>
    </row>
    <row r="844" spans="1:9" s="2" customFormat="1" ht="13">
      <c r="A844" s="239" t="s">
        <v>1835</v>
      </c>
      <c r="B844" s="239" t="s">
        <v>1199</v>
      </c>
      <c r="C844" s="240" t="s">
        <v>834</v>
      </c>
      <c r="D844" s="243">
        <v>2915</v>
      </c>
      <c r="E844" s="306">
        <v>0.68</v>
      </c>
      <c r="F844" s="242">
        <v>932.79999999999984</v>
      </c>
      <c r="G844" s="2" t="s">
        <v>5607</v>
      </c>
      <c r="H844" s="554"/>
      <c r="I844" s="555"/>
    </row>
    <row r="845" spans="1:9" s="2" customFormat="1" ht="13">
      <c r="A845" s="239" t="s">
        <v>1839</v>
      </c>
      <c r="B845" s="239" t="s">
        <v>1203</v>
      </c>
      <c r="C845" s="240" t="s">
        <v>834</v>
      </c>
      <c r="D845" s="243">
        <v>1395</v>
      </c>
      <c r="E845" s="306">
        <v>0.68</v>
      </c>
      <c r="F845" s="242">
        <v>446.39999999999992</v>
      </c>
      <c r="G845" s="2" t="s">
        <v>5607</v>
      </c>
      <c r="H845" s="554"/>
      <c r="I845" s="555"/>
    </row>
    <row r="846" spans="1:9" s="2" customFormat="1" ht="13">
      <c r="A846" s="239" t="s">
        <v>1840</v>
      </c>
      <c r="B846" s="239" t="s">
        <v>1204</v>
      </c>
      <c r="C846" s="240" t="s">
        <v>834</v>
      </c>
      <c r="D846" s="243">
        <v>1995</v>
      </c>
      <c r="E846" s="306">
        <v>0.68</v>
      </c>
      <c r="F846" s="242">
        <v>638.39999999999986</v>
      </c>
      <c r="G846" s="2" t="s">
        <v>5607</v>
      </c>
      <c r="H846" s="554"/>
      <c r="I846" s="555"/>
    </row>
    <row r="847" spans="1:9" s="2" customFormat="1" ht="13">
      <c r="A847" s="239" t="s">
        <v>1842</v>
      </c>
      <c r="B847" s="239" t="s">
        <v>1206</v>
      </c>
      <c r="C847" s="240" t="s">
        <v>834</v>
      </c>
      <c r="D847" s="243">
        <v>2856</v>
      </c>
      <c r="E847" s="306">
        <v>0.68</v>
      </c>
      <c r="F847" s="242">
        <v>913.91999999999985</v>
      </c>
      <c r="G847" s="2" t="s">
        <v>5607</v>
      </c>
      <c r="H847" s="554"/>
      <c r="I847" s="555"/>
    </row>
    <row r="848" spans="1:9" s="2" customFormat="1" ht="13">
      <c r="A848" s="239" t="s">
        <v>519</v>
      </c>
      <c r="B848" s="239" t="s">
        <v>520</v>
      </c>
      <c r="C848" s="240" t="s">
        <v>834</v>
      </c>
      <c r="D848" s="243">
        <v>1059</v>
      </c>
      <c r="E848" s="306">
        <v>0.68</v>
      </c>
      <c r="F848" s="242">
        <v>338.87999999999994</v>
      </c>
      <c r="G848" s="2" t="s">
        <v>5607</v>
      </c>
      <c r="H848" s="554"/>
      <c r="I848" s="555"/>
    </row>
    <row r="849" spans="1:9" s="2" customFormat="1" ht="13">
      <c r="A849" s="239" t="s">
        <v>1863</v>
      </c>
      <c r="B849" s="239" t="s">
        <v>1196</v>
      </c>
      <c r="C849" s="240" t="s">
        <v>834</v>
      </c>
      <c r="D849" s="243">
        <v>725</v>
      </c>
      <c r="E849" s="306">
        <v>0.68</v>
      </c>
      <c r="F849" s="242">
        <v>231.99999999999997</v>
      </c>
      <c r="G849" s="2" t="s">
        <v>5607</v>
      </c>
      <c r="H849" s="554"/>
      <c r="I849" s="555"/>
    </row>
    <row r="850" spans="1:9" s="2" customFormat="1" ht="13">
      <c r="A850" s="239" t="s">
        <v>1255</v>
      </c>
      <c r="B850" s="239" t="s">
        <v>1577</v>
      </c>
      <c r="C850" s="280" t="s">
        <v>648</v>
      </c>
      <c r="D850" s="281">
        <v>840</v>
      </c>
      <c r="E850" s="306">
        <v>0.68</v>
      </c>
      <c r="F850" s="242">
        <v>268.79999999999995</v>
      </c>
      <c r="G850" s="2" t="s">
        <v>5607</v>
      </c>
      <c r="H850" s="554"/>
      <c r="I850" s="555"/>
    </row>
    <row r="851" spans="1:9" s="2" customFormat="1" ht="13">
      <c r="A851" s="239" t="s">
        <v>1279</v>
      </c>
      <c r="B851" s="239" t="s">
        <v>1280</v>
      </c>
      <c r="C851" s="280" t="s">
        <v>648</v>
      </c>
      <c r="D851" s="281">
        <v>1030</v>
      </c>
      <c r="E851" s="306">
        <v>0.68</v>
      </c>
      <c r="F851" s="242">
        <v>329.59999999999997</v>
      </c>
      <c r="G851" s="2" t="s">
        <v>5607</v>
      </c>
      <c r="H851" s="554"/>
      <c r="I851" s="555"/>
    </row>
    <row r="852" spans="1:9" s="2" customFormat="1" ht="13">
      <c r="A852" s="239" t="s">
        <v>1880</v>
      </c>
      <c r="B852" s="239" t="s">
        <v>1881</v>
      </c>
      <c r="C852" s="280" t="s">
        <v>648</v>
      </c>
      <c r="D852" s="281">
        <v>250</v>
      </c>
      <c r="E852" s="306">
        <v>0.68</v>
      </c>
      <c r="F852" s="242">
        <v>79.999999999999986</v>
      </c>
      <c r="G852" s="2" t="s">
        <v>5607</v>
      </c>
      <c r="H852" s="554"/>
      <c r="I852" s="555"/>
    </row>
    <row r="853" spans="1:9" s="2" customFormat="1" ht="13">
      <c r="A853" s="239" t="s">
        <v>1882</v>
      </c>
      <c r="B853" s="239" t="s">
        <v>1883</v>
      </c>
      <c r="C853" s="280" t="s">
        <v>648</v>
      </c>
      <c r="D853" s="281">
        <v>250</v>
      </c>
      <c r="E853" s="306">
        <v>0.68</v>
      </c>
      <c r="F853" s="242">
        <v>79.999999999999986</v>
      </c>
      <c r="G853" s="2" t="s">
        <v>5607</v>
      </c>
      <c r="H853" s="554"/>
      <c r="I853" s="555"/>
    </row>
    <row r="854" spans="1:9" s="2" customFormat="1" ht="13">
      <c r="A854" s="239" t="s">
        <v>2979</v>
      </c>
      <c r="B854" s="239" t="s">
        <v>2980</v>
      </c>
      <c r="C854" s="280" t="s">
        <v>834</v>
      </c>
      <c r="D854" s="281">
        <v>330</v>
      </c>
      <c r="E854" s="306">
        <v>0.68</v>
      </c>
      <c r="F854" s="242">
        <v>105.59999999999998</v>
      </c>
      <c r="G854" s="2" t="s">
        <v>5607</v>
      </c>
      <c r="H854" s="554"/>
      <c r="I854" s="555"/>
    </row>
    <row r="855" spans="1:9" s="2" customFormat="1" ht="13">
      <c r="A855" s="239" t="s">
        <v>1896</v>
      </c>
      <c r="B855" s="239" t="s">
        <v>1897</v>
      </c>
      <c r="C855" s="240" t="s">
        <v>635</v>
      </c>
      <c r="D855" s="243">
        <v>95</v>
      </c>
      <c r="E855" s="306">
        <v>0.68</v>
      </c>
      <c r="F855" s="242">
        <v>30.399999999999995</v>
      </c>
      <c r="G855" s="2" t="s">
        <v>5607</v>
      </c>
      <c r="H855" s="554"/>
      <c r="I855" s="555"/>
    </row>
    <row r="856" spans="1:9" s="2" customFormat="1" ht="13">
      <c r="A856" s="239" t="s">
        <v>3380</v>
      </c>
      <c r="B856" s="239" t="s">
        <v>793</v>
      </c>
      <c r="C856" s="240" t="s">
        <v>648</v>
      </c>
      <c r="D856" s="243">
        <v>72</v>
      </c>
      <c r="E856" s="560">
        <v>0.34</v>
      </c>
      <c r="F856" s="241">
        <v>47.519999999999996</v>
      </c>
      <c r="G856" s="2" t="s">
        <v>5607</v>
      </c>
      <c r="H856" s="554"/>
      <c r="I856" s="555"/>
    </row>
    <row r="857" spans="1:9" s="2" customFormat="1" ht="13">
      <c r="A857" s="239" t="s">
        <v>858</v>
      </c>
      <c r="B857" s="239" t="s">
        <v>859</v>
      </c>
      <c r="C857" s="240" t="s">
        <v>648</v>
      </c>
      <c r="D857" s="240">
        <v>272</v>
      </c>
      <c r="E857" s="306">
        <v>0.68</v>
      </c>
      <c r="F857" s="242">
        <v>87.039999999999992</v>
      </c>
      <c r="G857" s="2" t="s">
        <v>5607</v>
      </c>
      <c r="H857" s="554"/>
      <c r="I857" s="555"/>
    </row>
    <row r="858" spans="1:9" s="2" customFormat="1" ht="13">
      <c r="A858" s="239" t="s">
        <v>795</v>
      </c>
      <c r="B858" s="239" t="s">
        <v>624</v>
      </c>
      <c r="C858" s="240" t="s">
        <v>648</v>
      </c>
      <c r="D858" s="240">
        <v>140.94</v>
      </c>
      <c r="E858" s="306">
        <v>0.68</v>
      </c>
      <c r="F858" s="242">
        <v>45.100799999999992</v>
      </c>
      <c r="G858" s="2" t="s">
        <v>5607</v>
      </c>
      <c r="H858" s="554"/>
      <c r="I858" s="555"/>
    </row>
    <row r="859" spans="1:9" s="187" customFormat="1" ht="13">
      <c r="A859" s="282" t="s">
        <v>2260</v>
      </c>
      <c r="B859" s="282" t="s">
        <v>2261</v>
      </c>
      <c r="C859" s="283" t="s">
        <v>635</v>
      </c>
      <c r="D859" s="283">
        <v>1984</v>
      </c>
      <c r="E859" s="588">
        <v>0.68</v>
      </c>
      <c r="F859" s="284">
        <v>634.87999999999988</v>
      </c>
      <c r="G859" s="2" t="s">
        <v>5607</v>
      </c>
      <c r="H859" s="554"/>
      <c r="I859" s="555"/>
    </row>
    <row r="860" spans="1:9" s="2" customFormat="1" ht="13">
      <c r="A860" s="282" t="s">
        <v>2266</v>
      </c>
      <c r="B860" s="282" t="s">
        <v>2267</v>
      </c>
      <c r="C860" s="283" t="s">
        <v>635</v>
      </c>
      <c r="D860" s="283">
        <v>1984</v>
      </c>
      <c r="E860" s="588">
        <v>0.68</v>
      </c>
      <c r="F860" s="284">
        <v>634.87999999999988</v>
      </c>
      <c r="G860" s="2" t="s">
        <v>5607</v>
      </c>
      <c r="H860" s="554"/>
      <c r="I860" s="555"/>
    </row>
    <row r="861" spans="1:9" s="2" customFormat="1" ht="13">
      <c r="A861" s="282" t="s">
        <v>2268</v>
      </c>
      <c r="B861" s="282" t="s">
        <v>2269</v>
      </c>
      <c r="C861" s="283" t="s">
        <v>635</v>
      </c>
      <c r="D861" s="283">
        <v>1984</v>
      </c>
      <c r="E861" s="588">
        <v>0.68</v>
      </c>
      <c r="F861" s="284">
        <v>634.87999999999988</v>
      </c>
      <c r="G861" s="2" t="s">
        <v>5607</v>
      </c>
      <c r="H861" s="554"/>
      <c r="I861" s="555"/>
    </row>
    <row r="862" spans="1:9" s="2" customFormat="1" ht="13">
      <c r="A862" s="282" t="s">
        <v>2274</v>
      </c>
      <c r="B862" s="282" t="s">
        <v>2275</v>
      </c>
      <c r="C862" s="283" t="s">
        <v>635</v>
      </c>
      <c r="D862" s="283">
        <v>1984</v>
      </c>
      <c r="E862" s="588">
        <v>0.68</v>
      </c>
      <c r="F862" s="284">
        <v>634.87999999999988</v>
      </c>
      <c r="G862" s="2" t="s">
        <v>5607</v>
      </c>
      <c r="H862" s="554"/>
      <c r="I862" s="555"/>
    </row>
    <row r="863" spans="1:9" s="2" customFormat="1" ht="13">
      <c r="A863" s="246" t="s">
        <v>3275</v>
      </c>
      <c r="B863" s="239" t="s">
        <v>3276</v>
      </c>
      <c r="C863" s="285" t="s">
        <v>648</v>
      </c>
      <c r="D863" s="285">
        <v>759</v>
      </c>
      <c r="E863" s="306">
        <v>0.68</v>
      </c>
      <c r="F863" s="242">
        <v>242.87999999999997</v>
      </c>
      <c r="G863" s="2" t="s">
        <v>5607</v>
      </c>
      <c r="H863" s="554"/>
      <c r="I863" s="555"/>
    </row>
    <row r="864" spans="1:9" s="2" customFormat="1" ht="13">
      <c r="A864" s="282" t="s">
        <v>4511</v>
      </c>
      <c r="B864" s="282" t="s">
        <v>4478</v>
      </c>
      <c r="C864" s="283" t="s">
        <v>635</v>
      </c>
      <c r="D864" s="283">
        <v>1500</v>
      </c>
      <c r="E864" s="588">
        <v>0.68</v>
      </c>
      <c r="F864" s="284">
        <v>479.99999999999994</v>
      </c>
      <c r="G864" s="2" t="s">
        <v>5607</v>
      </c>
      <c r="H864" s="554"/>
      <c r="I864" s="555"/>
    </row>
    <row r="866" spans="1:9" ht="25">
      <c r="A866" s="649" t="s">
        <v>4424</v>
      </c>
      <c r="B866" s="649"/>
      <c r="C866" s="649"/>
      <c r="D866" s="649"/>
      <c r="E866" s="649"/>
      <c r="F866" s="649"/>
      <c r="G866" s="2" t="s">
        <v>5700</v>
      </c>
    </row>
    <row r="867" spans="1:9" ht="60">
      <c r="A867" s="294" t="s">
        <v>557</v>
      </c>
      <c r="B867" s="294" t="s">
        <v>558</v>
      </c>
      <c r="C867" s="295" t="s">
        <v>633</v>
      </c>
      <c r="D867" s="295" t="s">
        <v>4584</v>
      </c>
      <c r="E867" s="296" t="s">
        <v>4585</v>
      </c>
      <c r="F867" s="297" t="s">
        <v>4586</v>
      </c>
      <c r="G867" s="2" t="s">
        <v>5700</v>
      </c>
      <c r="H867" s="554"/>
      <c r="I867" s="555"/>
    </row>
    <row r="868" spans="1:9" s="205" customFormat="1" ht="13">
      <c r="A868" s="277" t="s">
        <v>2606</v>
      </c>
      <c r="B868" s="183" t="s">
        <v>4317</v>
      </c>
      <c r="C868" s="182" t="s">
        <v>635</v>
      </c>
      <c r="D868" s="278">
        <v>1192.4242424242425</v>
      </c>
      <c r="E868" s="233">
        <v>0.34</v>
      </c>
      <c r="F868" s="279">
        <v>787</v>
      </c>
      <c r="G868" s="2" t="s">
        <v>5700</v>
      </c>
      <c r="H868" s="572"/>
      <c r="I868" s="573"/>
    </row>
    <row r="869" spans="1:9" s="205" customFormat="1" ht="13">
      <c r="A869" s="277">
        <v>406645671</v>
      </c>
      <c r="B869" s="183" t="s">
        <v>4318</v>
      </c>
      <c r="C869" s="182" t="s">
        <v>635</v>
      </c>
      <c r="D869" s="278">
        <v>1.8181818181818183</v>
      </c>
      <c r="E869" s="233">
        <v>0.34</v>
      </c>
      <c r="F869" s="279">
        <v>1.2</v>
      </c>
      <c r="G869" s="2" t="s">
        <v>5700</v>
      </c>
      <c r="H869" s="572"/>
      <c r="I869" s="573"/>
    </row>
    <row r="870" spans="1:9" s="205" customFormat="1" ht="13">
      <c r="A870" s="277">
        <v>408406536</v>
      </c>
      <c r="B870" s="183" t="s">
        <v>4319</v>
      </c>
      <c r="C870" s="182" t="s">
        <v>635</v>
      </c>
      <c r="D870" s="278">
        <v>1.8484848484848486</v>
      </c>
      <c r="E870" s="233">
        <v>0.34</v>
      </c>
      <c r="F870" s="279">
        <v>1.22</v>
      </c>
      <c r="G870" s="2" t="s">
        <v>5700</v>
      </c>
      <c r="H870" s="572"/>
      <c r="I870" s="573"/>
    </row>
    <row r="871" spans="1:9" s="205" customFormat="1" ht="13">
      <c r="A871" s="277">
        <v>901350322</v>
      </c>
      <c r="B871" s="183" t="s">
        <v>4320</v>
      </c>
      <c r="C871" s="182" t="s">
        <v>635</v>
      </c>
      <c r="D871" s="278">
        <v>0.22727272727272729</v>
      </c>
      <c r="E871" s="233">
        <v>0.34</v>
      </c>
      <c r="F871" s="279">
        <v>0.15</v>
      </c>
      <c r="G871" s="2" t="s">
        <v>5700</v>
      </c>
      <c r="H871" s="572"/>
      <c r="I871" s="573"/>
    </row>
    <row r="872" spans="1:9" s="205" customFormat="1" ht="13">
      <c r="A872" s="277">
        <v>407305549</v>
      </c>
      <c r="B872" s="183" t="s">
        <v>4321</v>
      </c>
      <c r="C872" s="182" t="s">
        <v>635</v>
      </c>
      <c r="D872" s="278">
        <v>7.5757575757575774E-2</v>
      </c>
      <c r="E872" s="233">
        <v>0.34</v>
      </c>
      <c r="F872" s="279">
        <v>0.05</v>
      </c>
      <c r="G872" s="2" t="s">
        <v>5700</v>
      </c>
      <c r="H872" s="572"/>
      <c r="I872" s="573"/>
    </row>
    <row r="873" spans="1:9" s="205" customFormat="1" ht="13">
      <c r="A873" s="277">
        <v>900327453</v>
      </c>
      <c r="B873" s="183" t="s">
        <v>4322</v>
      </c>
      <c r="C873" s="182" t="s">
        <v>635</v>
      </c>
      <c r="D873" s="278">
        <v>0.37878787878787884</v>
      </c>
      <c r="E873" s="233">
        <v>0.34</v>
      </c>
      <c r="F873" s="279">
        <v>0.25</v>
      </c>
      <c r="G873" s="2" t="s">
        <v>5700</v>
      </c>
      <c r="H873" s="572"/>
      <c r="I873" s="573"/>
    </row>
    <row r="874" spans="1:9" s="205" customFormat="1" ht="13">
      <c r="A874" s="277">
        <v>900329830</v>
      </c>
      <c r="B874" s="183" t="s">
        <v>4323</v>
      </c>
      <c r="C874" s="182" t="s">
        <v>635</v>
      </c>
      <c r="D874" s="278">
        <v>0.18181818181818182</v>
      </c>
      <c r="E874" s="233">
        <v>0.34</v>
      </c>
      <c r="F874" s="279">
        <v>0.12</v>
      </c>
      <c r="G874" s="2" t="s">
        <v>5700</v>
      </c>
      <c r="H874" s="572"/>
      <c r="I874" s="573"/>
    </row>
    <row r="875" spans="1:9" s="205" customFormat="1" ht="13">
      <c r="A875" s="277"/>
      <c r="B875" s="183"/>
      <c r="C875" s="182"/>
      <c r="D875" s="278"/>
      <c r="E875" s="233"/>
      <c r="F875" s="183"/>
      <c r="G875" s="2"/>
    </row>
    <row r="876" spans="1:9" s="205" customFormat="1" ht="13">
      <c r="A876" s="277" t="s">
        <v>3311</v>
      </c>
      <c r="B876" s="183" t="s">
        <v>4324</v>
      </c>
      <c r="C876" s="182" t="s">
        <v>635</v>
      </c>
      <c r="D876" s="278">
        <v>78.030303030303045</v>
      </c>
      <c r="E876" s="233">
        <v>0.34</v>
      </c>
      <c r="F876" s="279">
        <v>51.5</v>
      </c>
      <c r="G876" s="2" t="s">
        <v>5700</v>
      </c>
      <c r="H876" s="572"/>
      <c r="I876" s="573"/>
    </row>
    <row r="879" spans="1:9" s="205" customFormat="1">
      <c r="A879" s="196" t="s">
        <v>4325</v>
      </c>
      <c r="B879" s="196" t="s">
        <v>4326</v>
      </c>
      <c r="C879" s="198" t="s">
        <v>635</v>
      </c>
      <c r="D879" s="596">
        <v>525</v>
      </c>
      <c r="E879" s="273">
        <v>0.34</v>
      </c>
      <c r="F879" s="179">
        <v>346.49999999999994</v>
      </c>
      <c r="G879" s="21" t="s">
        <v>5607</v>
      </c>
      <c r="H879" s="572"/>
      <c r="I879" s="573"/>
    </row>
    <row r="880" spans="1:9" ht="13">
      <c r="A880" s="196" t="s">
        <v>4327</v>
      </c>
      <c r="B880" s="196" t="s">
        <v>4328</v>
      </c>
      <c r="C880" s="198" t="s">
        <v>635</v>
      </c>
      <c r="D880" s="596">
        <v>825</v>
      </c>
      <c r="E880" s="273">
        <v>0.34</v>
      </c>
      <c r="F880" s="179">
        <v>544.49999999999989</v>
      </c>
      <c r="G880" s="21" t="s">
        <v>5607</v>
      </c>
      <c r="H880" s="554"/>
      <c r="I880" s="555"/>
    </row>
    <row r="881" spans="1:12" s="22" customFormat="1" ht="39">
      <c r="A881" s="224">
        <v>409106473</v>
      </c>
      <c r="B881" s="286" t="s">
        <v>4517</v>
      </c>
      <c r="C881" s="226" t="s">
        <v>635</v>
      </c>
      <c r="D881" s="243">
        <v>1100</v>
      </c>
      <c r="E881" s="287">
        <v>0.34</v>
      </c>
      <c r="F881" s="236">
        <v>725.99999999999989</v>
      </c>
      <c r="G881" s="21" t="s">
        <v>5607</v>
      </c>
      <c r="H881" s="554"/>
      <c r="I881" s="555"/>
    </row>
    <row r="882" spans="1:12" s="22" customFormat="1" ht="13">
      <c r="A882" s="196">
        <v>409089802</v>
      </c>
      <c r="B882" s="196" t="s">
        <v>4752</v>
      </c>
      <c r="C882" s="198"/>
      <c r="D882" s="596">
        <v>831.89</v>
      </c>
      <c r="E882" s="273">
        <v>0.34</v>
      </c>
      <c r="F882" s="179">
        <v>549.04739999999993</v>
      </c>
      <c r="G882" s="21" t="s">
        <v>5607</v>
      </c>
      <c r="H882" s="583"/>
      <c r="I882" s="555"/>
    </row>
    <row r="883" spans="1:12" s="22" customFormat="1" ht="13">
      <c r="A883" s="224">
        <v>409083052</v>
      </c>
      <c r="B883" s="286" t="s">
        <v>4755</v>
      </c>
      <c r="C883" s="226" t="s">
        <v>635</v>
      </c>
      <c r="D883" s="243">
        <v>1518.0757575757577</v>
      </c>
      <c r="E883" s="287">
        <v>0.34</v>
      </c>
      <c r="F883" s="236">
        <v>1001.93</v>
      </c>
      <c r="G883" s="21" t="s">
        <v>5607</v>
      </c>
      <c r="H883" s="554"/>
      <c r="I883" s="555"/>
    </row>
    <row r="884" spans="1:12" s="22" customFormat="1" ht="13">
      <c r="A884" s="224"/>
      <c r="B884" s="286"/>
      <c r="C884" s="226"/>
      <c r="D884" s="243"/>
      <c r="E884" s="287"/>
      <c r="F884" s="236"/>
      <c r="G884" s="21"/>
      <c r="H884" s="554"/>
      <c r="I884" s="555"/>
    </row>
    <row r="885" spans="1:12">
      <c r="A885" s="204" t="s">
        <v>2892</v>
      </c>
      <c r="B885" s="183"/>
      <c r="C885" s="204" t="s">
        <v>2897</v>
      </c>
      <c r="D885" s="288" t="s">
        <v>4343</v>
      </c>
      <c r="E885" s="582">
        <v>857.14285714285722</v>
      </c>
      <c r="F885" s="588">
        <v>0.65</v>
      </c>
      <c r="G885" s="179">
        <v>300</v>
      </c>
      <c r="H885" s="21" t="s">
        <v>5607</v>
      </c>
    </row>
    <row r="886" spans="1:12" ht="42" customHeight="1">
      <c r="A886" s="204" t="s">
        <v>1784</v>
      </c>
      <c r="B886" s="183"/>
      <c r="C886" s="288" t="s">
        <v>2898</v>
      </c>
      <c r="D886" s="288" t="s">
        <v>4345</v>
      </c>
      <c r="E886" s="582">
        <v>1428.5714285714287</v>
      </c>
      <c r="F886" s="588">
        <v>0.65</v>
      </c>
      <c r="G886" s="179">
        <v>500</v>
      </c>
      <c r="H886" s="21" t="s">
        <v>5607</v>
      </c>
    </row>
    <row r="887" spans="1:12" s="22" customFormat="1" ht="112.5">
      <c r="A887" s="282">
        <v>300702487</v>
      </c>
      <c r="B887" s="183"/>
      <c r="C887" s="288" t="s">
        <v>4382</v>
      </c>
      <c r="D887" s="289" t="s">
        <v>4383</v>
      </c>
      <c r="E887" s="582">
        <v>491.42857142857144</v>
      </c>
      <c r="F887" s="588">
        <v>0.65</v>
      </c>
      <c r="G887" s="179">
        <v>172</v>
      </c>
      <c r="H887" s="21" t="s">
        <v>5607</v>
      </c>
    </row>
    <row r="888" spans="1:12" s="22" customFormat="1" ht="112.5">
      <c r="A888" s="282" t="s">
        <v>4803</v>
      </c>
      <c r="B888" s="183"/>
      <c r="C888" s="288" t="s">
        <v>4382</v>
      </c>
      <c r="D888" s="289" t="s">
        <v>4383</v>
      </c>
      <c r="E888" s="582">
        <v>491.42857142857144</v>
      </c>
      <c r="F888" s="588">
        <v>0.65</v>
      </c>
      <c r="G888" s="179">
        <v>172</v>
      </c>
      <c r="H888" s="21" t="s">
        <v>5607</v>
      </c>
    </row>
    <row r="890" spans="1:12" s="270" customFormat="1" ht="29.25" customHeight="1">
      <c r="A890" s="196" t="s">
        <v>5114</v>
      </c>
      <c r="B890" s="196" t="s">
        <v>5115</v>
      </c>
      <c r="C890" s="196" t="s">
        <v>4099</v>
      </c>
      <c r="D890" s="197" t="s">
        <v>5116</v>
      </c>
      <c r="E890" s="198">
        <v>2</v>
      </c>
      <c r="F890" s="198">
        <v>0</v>
      </c>
      <c r="G890" s="581">
        <v>2750</v>
      </c>
      <c r="H890" s="199">
        <v>0.6</v>
      </c>
      <c r="I890" s="200">
        <v>1100</v>
      </c>
      <c r="J890" s="21" t="s">
        <v>5607</v>
      </c>
    </row>
    <row r="891" spans="1:12" s="270" customFormat="1">
      <c r="A891" s="196">
        <v>409113388</v>
      </c>
      <c r="B891" s="196"/>
      <c r="C891" s="196"/>
      <c r="D891" s="197" t="s">
        <v>4558</v>
      </c>
      <c r="E891" s="198"/>
      <c r="F891" s="198"/>
      <c r="G891" s="582">
        <v>9500</v>
      </c>
      <c r="H891" s="199">
        <v>0.6</v>
      </c>
      <c r="I891" s="200">
        <v>3800</v>
      </c>
      <c r="J891" s="21" t="s">
        <v>5607</v>
      </c>
      <c r="K891" s="590"/>
      <c r="L891" s="591"/>
    </row>
    <row r="892" spans="1:12" s="202" customFormat="1" ht="29.25" customHeight="1">
      <c r="A892" s="196" t="s">
        <v>4639</v>
      </c>
      <c r="B892" s="196" t="s">
        <v>5135</v>
      </c>
      <c r="C892" s="196"/>
      <c r="D892" s="197" t="s">
        <v>4640</v>
      </c>
      <c r="E892" s="198"/>
      <c r="F892" s="198"/>
      <c r="G892" s="581">
        <v>22000</v>
      </c>
      <c r="H892" s="199">
        <v>0.6</v>
      </c>
      <c r="I892" s="200">
        <v>8800</v>
      </c>
      <c r="J892" s="2" t="s">
        <v>5700</v>
      </c>
      <c r="K892" s="593"/>
      <c r="L892" s="594"/>
    </row>
    <row r="893" spans="1:12" s="202" customFormat="1" ht="29.25" customHeight="1">
      <c r="A893" s="196" t="s">
        <v>4643</v>
      </c>
      <c r="B893" s="196" t="s">
        <v>5137</v>
      </c>
      <c r="C893" s="196"/>
      <c r="D893" s="197" t="s">
        <v>4644</v>
      </c>
      <c r="E893" s="198"/>
      <c r="F893" s="198"/>
      <c r="G893" s="581">
        <v>16750</v>
      </c>
      <c r="H893" s="199">
        <v>0.6</v>
      </c>
      <c r="I893" s="200">
        <v>6700</v>
      </c>
      <c r="J893" s="2" t="s">
        <v>5700</v>
      </c>
      <c r="K893" s="593"/>
      <c r="L893" s="594"/>
    </row>
    <row r="894" spans="1:12" s="202" customFormat="1" ht="29.25" customHeight="1">
      <c r="A894" s="196" t="s">
        <v>4895</v>
      </c>
      <c r="B894" s="196" t="s">
        <v>5144</v>
      </c>
      <c r="C894" s="196"/>
      <c r="D894" s="197" t="s">
        <v>4896</v>
      </c>
      <c r="E894" s="198"/>
      <c r="F894" s="198"/>
      <c r="G894" s="581">
        <v>240</v>
      </c>
      <c r="H894" s="199">
        <v>0.6</v>
      </c>
      <c r="I894" s="200">
        <v>96</v>
      </c>
      <c r="J894" s="21" t="s">
        <v>5606</v>
      </c>
      <c r="K894" s="593"/>
      <c r="L894" s="594"/>
    </row>
    <row r="895" spans="1:12" s="205" customFormat="1">
      <c r="A895" s="196" t="s">
        <v>2841</v>
      </c>
      <c r="B895" s="196"/>
      <c r="C895" s="196"/>
      <c r="D895" s="197" t="s">
        <v>2850</v>
      </c>
      <c r="E895" s="198"/>
      <c r="F895" s="198"/>
      <c r="G895" s="582">
        <v>160.19999999999999</v>
      </c>
      <c r="H895" s="199">
        <v>0.6</v>
      </c>
      <c r="I895" s="200">
        <v>64.08</v>
      </c>
      <c r="J895" s="21" t="s">
        <v>5606</v>
      </c>
      <c r="K895" s="593"/>
      <c r="L895" s="594"/>
    </row>
    <row r="896" spans="1:12" s="202" customFormat="1">
      <c r="A896" s="196">
        <v>409083938</v>
      </c>
      <c r="B896" s="196" t="s">
        <v>1450</v>
      </c>
      <c r="C896" s="196"/>
      <c r="D896" s="197" t="s">
        <v>1436</v>
      </c>
      <c r="E896" s="198"/>
      <c r="F896" s="198"/>
      <c r="G896" s="582">
        <v>230.4</v>
      </c>
      <c r="H896" s="199">
        <v>0.6</v>
      </c>
      <c r="I896" s="200">
        <v>92.160000000000011</v>
      </c>
      <c r="J896" s="21" t="s">
        <v>5606</v>
      </c>
      <c r="K896" s="590"/>
      <c r="L896" s="594"/>
    </row>
    <row r="897" spans="1:12" s="23" customFormat="1" ht="13">
      <c r="A897" s="196">
        <v>409085388</v>
      </c>
      <c r="B897" s="196"/>
      <c r="C897" s="196"/>
      <c r="D897" s="271" t="s">
        <v>4255</v>
      </c>
      <c r="E897" s="272"/>
      <c r="F897" s="272"/>
      <c r="G897" s="581">
        <v>14.45</v>
      </c>
      <c r="H897" s="199">
        <v>0.6</v>
      </c>
      <c r="I897" s="200">
        <v>5.78</v>
      </c>
      <c r="J897" s="2" t="s">
        <v>5700</v>
      </c>
      <c r="K897" s="590"/>
      <c r="L897" s="584"/>
    </row>
    <row r="898" spans="1:12" s="202" customFormat="1" ht="29.25" customHeight="1">
      <c r="A898" s="196" t="s">
        <v>3306</v>
      </c>
      <c r="B898" s="196" t="s">
        <v>5151</v>
      </c>
      <c r="C898" s="196"/>
      <c r="D898" s="197" t="s">
        <v>5152</v>
      </c>
      <c r="E898" s="198"/>
      <c r="F898" s="198"/>
      <c r="G898" s="581">
        <v>106.95</v>
      </c>
      <c r="H898" s="199">
        <v>0.6</v>
      </c>
      <c r="I898" s="200">
        <v>42.78</v>
      </c>
      <c r="J898" s="21" t="s">
        <v>5606</v>
      </c>
      <c r="K898" s="593"/>
      <c r="L898" s="594"/>
    </row>
    <row r="899" spans="1:12" s="2" customFormat="1" ht="13">
      <c r="A899" s="244" t="s">
        <v>725</v>
      </c>
      <c r="B899" s="239" t="s">
        <v>726</v>
      </c>
      <c r="C899" s="240" t="s">
        <v>648</v>
      </c>
      <c r="D899" s="243">
        <v>250</v>
      </c>
      <c r="E899" s="306">
        <v>0.34</v>
      </c>
      <c r="F899" s="242">
        <v>164.99999999999997</v>
      </c>
      <c r="G899" s="2" t="s">
        <v>5607</v>
      </c>
      <c r="H899" s="554"/>
      <c r="I899" s="555"/>
    </row>
    <row r="900" spans="1:12" s="2" customFormat="1" ht="13">
      <c r="A900" s="239" t="s">
        <v>4054</v>
      </c>
      <c r="B900" s="239" t="s">
        <v>469</v>
      </c>
      <c r="C900" s="240" t="s">
        <v>648</v>
      </c>
      <c r="D900" s="240">
        <v>21000</v>
      </c>
      <c r="E900" s="306">
        <v>0.34</v>
      </c>
      <c r="F900" s="242">
        <v>13859.999999999998</v>
      </c>
      <c r="G900" s="2" t="s">
        <v>5607</v>
      </c>
      <c r="H900" s="554"/>
      <c r="I900" s="555"/>
    </row>
    <row r="901" spans="1:12" s="2" customFormat="1" ht="13">
      <c r="A901" s="275" t="s">
        <v>823</v>
      </c>
      <c r="B901" s="239" t="s">
        <v>221</v>
      </c>
      <c r="C901" s="240" t="s">
        <v>835</v>
      </c>
      <c r="D901" s="291">
        <v>126</v>
      </c>
      <c r="E901" s="306">
        <v>0.68</v>
      </c>
      <c r="F901" s="242">
        <v>40.319999999999993</v>
      </c>
      <c r="G901" s="2" t="s">
        <v>5607</v>
      </c>
      <c r="H901" s="554"/>
      <c r="I901" s="555"/>
    </row>
    <row r="902" spans="1:12" s="2" customFormat="1" ht="13">
      <c r="A902" s="275" t="s">
        <v>2972</v>
      </c>
      <c r="B902" s="298" t="s">
        <v>2973</v>
      </c>
      <c r="C902" s="240" t="s">
        <v>835</v>
      </c>
      <c r="D902" s="291">
        <v>232</v>
      </c>
      <c r="E902" s="306">
        <v>0.68</v>
      </c>
      <c r="F902" s="242">
        <v>74.239999999999995</v>
      </c>
      <c r="G902" s="2" t="s">
        <v>5607</v>
      </c>
      <c r="H902" s="554"/>
      <c r="I902" s="555"/>
    </row>
    <row r="903" spans="1:12" s="2" customFormat="1" ht="13">
      <c r="A903" s="275" t="s">
        <v>2974</v>
      </c>
      <c r="B903" s="298" t="s">
        <v>2975</v>
      </c>
      <c r="C903" s="240" t="s">
        <v>835</v>
      </c>
      <c r="D903" s="243">
        <v>275</v>
      </c>
      <c r="E903" s="306">
        <v>0.68</v>
      </c>
      <c r="F903" s="242">
        <v>87.999999999999986</v>
      </c>
      <c r="G903" s="2" t="s">
        <v>5607</v>
      </c>
      <c r="H903" s="554"/>
      <c r="I903" s="555"/>
    </row>
    <row r="904" spans="1:12" s="2" customFormat="1" ht="13">
      <c r="A904" s="244" t="s">
        <v>727</v>
      </c>
      <c r="B904" s="239" t="s">
        <v>728</v>
      </c>
      <c r="C904" s="240" t="s">
        <v>648</v>
      </c>
      <c r="D904" s="243">
        <v>350</v>
      </c>
      <c r="E904" s="306">
        <v>0.34</v>
      </c>
      <c r="F904" s="242">
        <v>230.99999999999997</v>
      </c>
      <c r="G904" s="2" t="s">
        <v>5607</v>
      </c>
      <c r="H904" s="554"/>
      <c r="I904" s="555"/>
    </row>
    <row r="905" spans="1:12" s="2" customFormat="1" ht="13">
      <c r="A905" s="244" t="s">
        <v>1421</v>
      </c>
      <c r="B905" s="239" t="s">
        <v>1622</v>
      </c>
      <c r="C905" s="299" t="s">
        <v>648</v>
      </c>
      <c r="D905" s="300">
        <v>275</v>
      </c>
      <c r="E905" s="560">
        <v>0.34</v>
      </c>
      <c r="F905" s="241">
        <v>181.49999999999997</v>
      </c>
      <c r="G905" s="2" t="s">
        <v>5607</v>
      </c>
      <c r="H905" s="554"/>
      <c r="I905" s="555"/>
    </row>
    <row r="906" spans="1:12" s="2" customFormat="1" ht="13">
      <c r="A906" s="239" t="s">
        <v>117</v>
      </c>
      <c r="B906" s="239" t="s">
        <v>118</v>
      </c>
      <c r="C906" s="240" t="s">
        <v>648</v>
      </c>
      <c r="D906" s="243">
        <v>1229</v>
      </c>
      <c r="E906" s="306">
        <v>0.68</v>
      </c>
      <c r="F906" s="242">
        <v>393.27999999999992</v>
      </c>
      <c r="G906" s="2" t="s">
        <v>5607</v>
      </c>
      <c r="H906" s="554"/>
      <c r="I906" s="555"/>
    </row>
    <row r="907" spans="1:12" s="2" customFormat="1" ht="13">
      <c r="A907" s="239" t="s">
        <v>1035</v>
      </c>
      <c r="B907" s="239" t="s">
        <v>1036</v>
      </c>
      <c r="C907" s="240" t="s">
        <v>648</v>
      </c>
      <c r="D907" s="243">
        <v>400</v>
      </c>
      <c r="E907" s="306">
        <v>0.68</v>
      </c>
      <c r="F907" s="242">
        <v>127.99999999999999</v>
      </c>
      <c r="G907" s="2" t="s">
        <v>5607</v>
      </c>
      <c r="H907" s="554"/>
      <c r="I907" s="555"/>
    </row>
    <row r="908" spans="1:12" s="2" customFormat="1" ht="13">
      <c r="A908" s="239" t="s">
        <v>119</v>
      </c>
      <c r="B908" s="239" t="s">
        <v>120</v>
      </c>
      <c r="C908" s="240" t="s">
        <v>648</v>
      </c>
      <c r="D908" s="243">
        <v>1250</v>
      </c>
      <c r="E908" s="306">
        <v>0.68</v>
      </c>
      <c r="F908" s="242">
        <v>399.99999999999994</v>
      </c>
      <c r="G908" s="2" t="s">
        <v>5607</v>
      </c>
      <c r="H908" s="554"/>
      <c r="I908" s="555"/>
    </row>
    <row r="909" spans="1:12" s="2" customFormat="1" ht="13">
      <c r="A909" s="239" t="s">
        <v>121</v>
      </c>
      <c r="B909" s="239" t="s">
        <v>33</v>
      </c>
      <c r="C909" s="240" t="s">
        <v>648</v>
      </c>
      <c r="D909" s="243">
        <v>350</v>
      </c>
      <c r="E909" s="306">
        <v>0.68</v>
      </c>
      <c r="F909" s="242">
        <v>111.99999999999999</v>
      </c>
      <c r="G909" s="2" t="s">
        <v>5607</v>
      </c>
      <c r="H909" s="554"/>
      <c r="I909" s="555"/>
    </row>
    <row r="910" spans="1:12" s="2" customFormat="1" ht="13">
      <c r="A910" s="239" t="s">
        <v>1670</v>
      </c>
      <c r="B910" s="239" t="s">
        <v>1671</v>
      </c>
      <c r="C910" s="240" t="s">
        <v>635</v>
      </c>
      <c r="D910" s="243">
        <v>5875</v>
      </c>
      <c r="E910" s="306">
        <v>0.68</v>
      </c>
      <c r="F910" s="242">
        <v>1879.9999999999998</v>
      </c>
      <c r="G910" s="2" t="s">
        <v>5607</v>
      </c>
      <c r="H910" s="554"/>
      <c r="I910" s="555"/>
    </row>
    <row r="911" spans="1:12" s="2" customFormat="1" ht="13">
      <c r="A911" s="239" t="s">
        <v>1672</v>
      </c>
      <c r="B911" s="239" t="s">
        <v>1673</v>
      </c>
      <c r="C911" s="240" t="s">
        <v>635</v>
      </c>
      <c r="D911" s="243">
        <v>4750</v>
      </c>
      <c r="E911" s="306">
        <v>0.68</v>
      </c>
      <c r="F911" s="242">
        <v>1519.9999999999998</v>
      </c>
      <c r="G911" s="2" t="s">
        <v>5607</v>
      </c>
      <c r="H911" s="554"/>
      <c r="I911" s="555"/>
    </row>
    <row r="912" spans="1:12" s="2" customFormat="1" ht="13">
      <c r="A912" s="239" t="s">
        <v>1674</v>
      </c>
      <c r="B912" s="239" t="s">
        <v>1675</v>
      </c>
      <c r="C912" s="240" t="s">
        <v>635</v>
      </c>
      <c r="D912" s="243">
        <v>8200</v>
      </c>
      <c r="E912" s="306">
        <v>0.68</v>
      </c>
      <c r="F912" s="242">
        <v>2623.9999999999995</v>
      </c>
      <c r="G912" s="2" t="s">
        <v>5607</v>
      </c>
      <c r="H912" s="554"/>
      <c r="I912" s="555"/>
    </row>
    <row r="913" spans="1:9" s="2" customFormat="1" ht="13">
      <c r="A913" s="239" t="s">
        <v>1676</v>
      </c>
      <c r="B913" s="239" t="s">
        <v>1677</v>
      </c>
      <c r="C913" s="240" t="s">
        <v>635</v>
      </c>
      <c r="D913" s="243">
        <v>8775</v>
      </c>
      <c r="E913" s="306">
        <v>0.68</v>
      </c>
      <c r="F913" s="242">
        <v>2807.9999999999995</v>
      </c>
      <c r="G913" s="2" t="s">
        <v>5607</v>
      </c>
      <c r="H913" s="554"/>
      <c r="I913" s="555"/>
    </row>
    <row r="914" spans="1:9" s="2" customFormat="1" ht="13">
      <c r="A914" s="239" t="s">
        <v>1084</v>
      </c>
      <c r="B914" s="239" t="s">
        <v>1072</v>
      </c>
      <c r="C914" s="240" t="s">
        <v>648</v>
      </c>
      <c r="D914" s="243">
        <v>915</v>
      </c>
      <c r="E914" s="306">
        <v>0.68</v>
      </c>
      <c r="F914" s="242">
        <v>292.79999999999995</v>
      </c>
      <c r="G914" s="2" t="s">
        <v>5607</v>
      </c>
      <c r="H914" s="554"/>
      <c r="I914" s="555"/>
    </row>
    <row r="915" spans="1:9" s="2" customFormat="1" ht="13">
      <c r="A915" s="239" t="s">
        <v>1086</v>
      </c>
      <c r="B915" s="239" t="s">
        <v>1076</v>
      </c>
      <c r="C915" s="240" t="s">
        <v>648</v>
      </c>
      <c r="D915" s="243">
        <v>615</v>
      </c>
      <c r="E915" s="306">
        <v>0.68</v>
      </c>
      <c r="F915" s="242">
        <v>196.79999999999998</v>
      </c>
      <c r="G915" s="2" t="s">
        <v>5607</v>
      </c>
      <c r="H915" s="554"/>
      <c r="I915" s="555"/>
    </row>
    <row r="916" spans="1:9" s="2" customFormat="1" ht="13">
      <c r="A916" s="239" t="s">
        <v>1087</v>
      </c>
      <c r="B916" s="239" t="s">
        <v>1078</v>
      </c>
      <c r="C916" s="240" t="s">
        <v>648</v>
      </c>
      <c r="D916" s="243">
        <v>1400</v>
      </c>
      <c r="E916" s="306">
        <v>0.68</v>
      </c>
      <c r="F916" s="242">
        <v>447.99999999999994</v>
      </c>
      <c r="G916" s="2" t="s">
        <v>5607</v>
      </c>
      <c r="H916" s="554"/>
      <c r="I916" s="555"/>
    </row>
    <row r="917" spans="1:9" s="2" customFormat="1" ht="13">
      <c r="A917" s="239" t="s">
        <v>69</v>
      </c>
      <c r="B917" s="239" t="s">
        <v>70</v>
      </c>
      <c r="C917" s="240" t="s">
        <v>648</v>
      </c>
      <c r="D917" s="243">
        <v>1100</v>
      </c>
      <c r="E917" s="306">
        <v>0.68</v>
      </c>
      <c r="F917" s="242">
        <v>351.99999999999994</v>
      </c>
      <c r="G917" s="2" t="s">
        <v>5607</v>
      </c>
      <c r="H917" s="554"/>
      <c r="I917" s="555"/>
    </row>
    <row r="918" spans="1:9" s="2" customFormat="1" ht="13">
      <c r="A918" s="239" t="s">
        <v>71</v>
      </c>
      <c r="B918" s="239" t="s">
        <v>72</v>
      </c>
      <c r="C918" s="240" t="s">
        <v>648</v>
      </c>
      <c r="D918" s="243">
        <v>1100</v>
      </c>
      <c r="E918" s="306">
        <v>0.68</v>
      </c>
      <c r="F918" s="242">
        <v>351.99999999999994</v>
      </c>
      <c r="G918" s="2" t="s">
        <v>5607</v>
      </c>
      <c r="H918" s="554"/>
      <c r="I918" s="555"/>
    </row>
    <row r="919" spans="1:9" s="2" customFormat="1" ht="13">
      <c r="A919" s="239" t="s">
        <v>73</v>
      </c>
      <c r="B919" s="239" t="s">
        <v>74</v>
      </c>
      <c r="C919" s="240" t="s">
        <v>648</v>
      </c>
      <c r="D919" s="243">
        <v>1650</v>
      </c>
      <c r="E919" s="306">
        <v>0.68</v>
      </c>
      <c r="F919" s="242">
        <v>527.99999999999989</v>
      </c>
      <c r="G919" s="2" t="s">
        <v>5607</v>
      </c>
      <c r="H919" s="554"/>
      <c r="I919" s="555"/>
    </row>
    <row r="920" spans="1:9" s="2" customFormat="1" ht="13">
      <c r="A920" s="239" t="s">
        <v>75</v>
      </c>
      <c r="B920" s="239" t="s">
        <v>396</v>
      </c>
      <c r="C920" s="240" t="s">
        <v>648</v>
      </c>
      <c r="D920" s="243">
        <v>1825</v>
      </c>
      <c r="E920" s="306">
        <v>0.68</v>
      </c>
      <c r="F920" s="242">
        <v>583.99999999999989</v>
      </c>
      <c r="G920" s="2" t="s">
        <v>5607</v>
      </c>
      <c r="H920" s="554"/>
      <c r="I920" s="555"/>
    </row>
    <row r="921" spans="1:9" s="2" customFormat="1" ht="13">
      <c r="A921" s="239" t="s">
        <v>397</v>
      </c>
      <c r="B921" s="239" t="s">
        <v>398</v>
      </c>
      <c r="C921" s="240" t="s">
        <v>648</v>
      </c>
      <c r="D921" s="243">
        <v>1825</v>
      </c>
      <c r="E921" s="306">
        <v>0.68</v>
      </c>
      <c r="F921" s="242">
        <v>583.99999999999989</v>
      </c>
      <c r="G921" s="2" t="s">
        <v>5607</v>
      </c>
      <c r="H921" s="554"/>
      <c r="I921" s="555"/>
    </row>
    <row r="922" spans="1:9" s="2" customFormat="1" ht="13">
      <c r="A922" s="239" t="s">
        <v>126</v>
      </c>
      <c r="B922" s="239" t="s">
        <v>76</v>
      </c>
      <c r="C922" s="240" t="s">
        <v>648</v>
      </c>
      <c r="D922" s="243">
        <v>950</v>
      </c>
      <c r="E922" s="306">
        <v>0.68</v>
      </c>
      <c r="F922" s="242">
        <v>303.99999999999994</v>
      </c>
      <c r="G922" s="2" t="s">
        <v>5607</v>
      </c>
      <c r="H922" s="554"/>
      <c r="I922" s="555"/>
    </row>
    <row r="923" spans="1:9" s="2" customFormat="1" ht="13">
      <c r="A923" s="239" t="s">
        <v>77</v>
      </c>
      <c r="B923" s="239" t="s">
        <v>78</v>
      </c>
      <c r="C923" s="240" t="s">
        <v>648</v>
      </c>
      <c r="D923" s="243">
        <v>1100</v>
      </c>
      <c r="E923" s="306">
        <v>0.68</v>
      </c>
      <c r="F923" s="242">
        <v>351.99999999999994</v>
      </c>
      <c r="G923" s="2" t="s">
        <v>5607</v>
      </c>
      <c r="H923" s="554"/>
      <c r="I923" s="555"/>
    </row>
    <row r="924" spans="1:9" s="2" customFormat="1" ht="13">
      <c r="A924" s="239" t="s">
        <v>81</v>
      </c>
      <c r="B924" s="239" t="s">
        <v>82</v>
      </c>
      <c r="C924" s="240" t="s">
        <v>648</v>
      </c>
      <c r="D924" s="243">
        <v>3850</v>
      </c>
      <c r="E924" s="306">
        <v>0.68</v>
      </c>
      <c r="F924" s="242">
        <v>1231.9999999999998</v>
      </c>
      <c r="G924" s="2" t="s">
        <v>5607</v>
      </c>
      <c r="H924" s="554"/>
      <c r="I924" s="555"/>
    </row>
    <row r="925" spans="1:9" s="2" customFormat="1" ht="13">
      <c r="A925" s="239" t="s">
        <v>83</v>
      </c>
      <c r="B925" s="239" t="s">
        <v>84</v>
      </c>
      <c r="C925" s="240" t="s">
        <v>648</v>
      </c>
      <c r="D925" s="243">
        <v>3850</v>
      </c>
      <c r="E925" s="306">
        <v>0.68</v>
      </c>
      <c r="F925" s="242">
        <v>1231.9999999999998</v>
      </c>
      <c r="G925" s="2" t="s">
        <v>5607</v>
      </c>
      <c r="H925" s="554"/>
      <c r="I925" s="555"/>
    </row>
    <row r="926" spans="1:9" s="2" customFormat="1" ht="13">
      <c r="A926" s="239" t="s">
        <v>381</v>
      </c>
      <c r="B926" s="239" t="s">
        <v>382</v>
      </c>
      <c r="C926" s="240" t="s">
        <v>648</v>
      </c>
      <c r="D926" s="243">
        <v>1600</v>
      </c>
      <c r="E926" s="306">
        <v>0.68</v>
      </c>
      <c r="F926" s="242">
        <v>511.99999999999994</v>
      </c>
      <c r="G926" s="2" t="s">
        <v>5607</v>
      </c>
      <c r="H926" s="554"/>
      <c r="I926" s="555"/>
    </row>
    <row r="927" spans="1:9" s="2" customFormat="1" ht="13">
      <c r="A927" s="239" t="s">
        <v>386</v>
      </c>
      <c r="B927" s="239" t="s">
        <v>561</v>
      </c>
      <c r="C927" s="240" t="s">
        <v>648</v>
      </c>
      <c r="D927" s="243">
        <v>1850</v>
      </c>
      <c r="E927" s="306">
        <v>0.68</v>
      </c>
      <c r="F927" s="242">
        <v>591.99999999999989</v>
      </c>
      <c r="G927" s="2" t="s">
        <v>5607</v>
      </c>
      <c r="H927" s="554"/>
      <c r="I927" s="555"/>
    </row>
    <row r="928" spans="1:9" s="2" customFormat="1" ht="13">
      <c r="A928" s="239" t="s">
        <v>562</v>
      </c>
      <c r="B928" s="239" t="s">
        <v>563</v>
      </c>
      <c r="C928" s="240" t="s">
        <v>648</v>
      </c>
      <c r="D928" s="243">
        <v>1850</v>
      </c>
      <c r="E928" s="306">
        <v>0.68</v>
      </c>
      <c r="F928" s="242">
        <v>591.99999999999989</v>
      </c>
      <c r="G928" s="2" t="s">
        <v>5607</v>
      </c>
      <c r="H928" s="554"/>
      <c r="I928" s="555"/>
    </row>
    <row r="929" spans="1:9" s="2" customFormat="1" ht="13">
      <c r="A929" s="239" t="s">
        <v>564</v>
      </c>
      <c r="B929" s="239" t="s">
        <v>565</v>
      </c>
      <c r="C929" s="240" t="s">
        <v>648</v>
      </c>
      <c r="D929" s="243">
        <v>1850</v>
      </c>
      <c r="E929" s="306">
        <v>0.68</v>
      </c>
      <c r="F929" s="242">
        <v>591.99999999999989</v>
      </c>
      <c r="G929" s="2" t="s">
        <v>5607</v>
      </c>
      <c r="H929" s="554"/>
      <c r="I929" s="555"/>
    </row>
    <row r="930" spans="1:9" s="2" customFormat="1" ht="13">
      <c r="A930" s="239" t="s">
        <v>566</v>
      </c>
      <c r="B930" s="239" t="s">
        <v>567</v>
      </c>
      <c r="C930" s="240" t="s">
        <v>648</v>
      </c>
      <c r="D930" s="243">
        <v>1850</v>
      </c>
      <c r="E930" s="306">
        <v>0.68</v>
      </c>
      <c r="F930" s="242">
        <v>591.99999999999989</v>
      </c>
      <c r="G930" s="2" t="s">
        <v>5607</v>
      </c>
      <c r="H930" s="554"/>
      <c r="I930" s="555"/>
    </row>
    <row r="931" spans="1:9" s="2" customFormat="1" ht="13">
      <c r="A931" s="239" t="s">
        <v>568</v>
      </c>
      <c r="B931" s="239" t="s">
        <v>1096</v>
      </c>
      <c r="C931" s="240" t="s">
        <v>648</v>
      </c>
      <c r="D931" s="243">
        <v>2900</v>
      </c>
      <c r="E931" s="306">
        <v>0.68</v>
      </c>
      <c r="F931" s="242">
        <v>927.99999999999989</v>
      </c>
      <c r="G931" s="2" t="s">
        <v>5607</v>
      </c>
      <c r="H931" s="554"/>
      <c r="I931" s="555"/>
    </row>
    <row r="932" spans="1:9" s="2" customFormat="1" ht="13">
      <c r="A932" s="239" t="s">
        <v>569</v>
      </c>
      <c r="B932" s="239" t="s">
        <v>1097</v>
      </c>
      <c r="C932" s="240" t="s">
        <v>648</v>
      </c>
      <c r="D932" s="243">
        <v>2700</v>
      </c>
      <c r="E932" s="306">
        <v>0.68</v>
      </c>
      <c r="F932" s="242">
        <v>863.99999999999989</v>
      </c>
      <c r="G932" s="2" t="s">
        <v>5607</v>
      </c>
      <c r="H932" s="554"/>
      <c r="I932" s="555"/>
    </row>
    <row r="933" spans="1:9" s="2" customFormat="1" ht="13">
      <c r="A933" s="239" t="s">
        <v>570</v>
      </c>
      <c r="B933" s="239" t="s">
        <v>571</v>
      </c>
      <c r="C933" s="240" t="s">
        <v>648</v>
      </c>
      <c r="D933" s="243">
        <v>1245</v>
      </c>
      <c r="E933" s="306">
        <v>0.68</v>
      </c>
      <c r="F933" s="242">
        <v>398.39999999999992</v>
      </c>
      <c r="G933" s="2" t="s">
        <v>5607</v>
      </c>
      <c r="H933" s="554"/>
      <c r="I933" s="555"/>
    </row>
    <row r="934" spans="1:9" s="2" customFormat="1" ht="13">
      <c r="A934" s="239" t="s">
        <v>580</v>
      </c>
      <c r="B934" s="239" t="s">
        <v>581</v>
      </c>
      <c r="C934" s="240" t="s">
        <v>648</v>
      </c>
      <c r="D934" s="243">
        <v>3650</v>
      </c>
      <c r="E934" s="306">
        <v>0.68</v>
      </c>
      <c r="F934" s="242">
        <v>1167.9999999999998</v>
      </c>
      <c r="G934" s="2" t="s">
        <v>5607</v>
      </c>
      <c r="H934" s="554"/>
      <c r="I934" s="555"/>
    </row>
    <row r="935" spans="1:9" s="2" customFormat="1" ht="13">
      <c r="A935" s="239" t="s">
        <v>582</v>
      </c>
      <c r="B935" s="239" t="s">
        <v>583</v>
      </c>
      <c r="C935" s="240" t="s">
        <v>648</v>
      </c>
      <c r="D935" s="243">
        <v>3650</v>
      </c>
      <c r="E935" s="306">
        <v>0.68</v>
      </c>
      <c r="F935" s="242">
        <v>1167.9999999999998</v>
      </c>
      <c r="G935" s="2" t="s">
        <v>5607</v>
      </c>
      <c r="H935" s="554"/>
      <c r="I935" s="555"/>
    </row>
    <row r="936" spans="1:9" s="2" customFormat="1" ht="13">
      <c r="A936" s="239" t="s">
        <v>588</v>
      </c>
      <c r="B936" s="239" t="s">
        <v>589</v>
      </c>
      <c r="C936" s="240" t="s">
        <v>648</v>
      </c>
      <c r="D936" s="243">
        <v>1625</v>
      </c>
      <c r="E936" s="306">
        <v>0.68</v>
      </c>
      <c r="F936" s="242">
        <v>519.99999999999989</v>
      </c>
      <c r="G936" s="2" t="s">
        <v>5607</v>
      </c>
      <c r="H936" s="554"/>
      <c r="I936" s="555"/>
    </row>
    <row r="937" spans="1:9" s="2" customFormat="1" ht="13">
      <c r="A937" s="239" t="s">
        <v>598</v>
      </c>
      <c r="B937" s="239" t="s">
        <v>599</v>
      </c>
      <c r="C937" s="240" t="s">
        <v>648</v>
      </c>
      <c r="D937" s="243">
        <v>1800</v>
      </c>
      <c r="E937" s="306">
        <v>0.68</v>
      </c>
      <c r="F937" s="242">
        <v>575.99999999999989</v>
      </c>
      <c r="G937" s="2" t="s">
        <v>5607</v>
      </c>
      <c r="H937" s="554"/>
      <c r="I937" s="555"/>
    </row>
    <row r="938" spans="1:9" s="2" customFormat="1" ht="13">
      <c r="A938" s="185" t="s">
        <v>600</v>
      </c>
      <c r="B938" s="185" t="s">
        <v>601</v>
      </c>
      <c r="C938" s="292" t="s">
        <v>648</v>
      </c>
      <c r="D938" s="293">
        <v>1800</v>
      </c>
      <c r="E938" s="597">
        <v>0.68</v>
      </c>
      <c r="F938" s="186">
        <v>575.99999999999989</v>
      </c>
      <c r="G938" s="2" t="s">
        <v>5607</v>
      </c>
      <c r="H938" s="554"/>
      <c r="I938" s="555"/>
    </row>
    <row r="939" spans="1:9" s="2" customFormat="1" ht="13">
      <c r="A939" s="239" t="s">
        <v>1712</v>
      </c>
      <c r="B939" s="239" t="s">
        <v>1713</v>
      </c>
      <c r="C939" s="243" t="s">
        <v>648</v>
      </c>
      <c r="D939" s="243">
        <v>1100</v>
      </c>
      <c r="E939" s="306">
        <v>0.68</v>
      </c>
      <c r="F939" s="242">
        <v>351.99999999999994</v>
      </c>
      <c r="G939" s="2" t="s">
        <v>5607</v>
      </c>
      <c r="H939" s="554"/>
      <c r="I939" s="555"/>
    </row>
    <row r="940" spans="1:9" s="2" customFormat="1" ht="13">
      <c r="A940" s="239" t="s">
        <v>1105</v>
      </c>
      <c r="B940" s="239" t="s">
        <v>1106</v>
      </c>
      <c r="C940" s="240" t="s">
        <v>648</v>
      </c>
      <c r="D940" s="240">
        <v>2372</v>
      </c>
      <c r="E940" s="306">
        <v>0.68</v>
      </c>
      <c r="F940" s="242">
        <v>759.03999999999985</v>
      </c>
      <c r="G940" s="2" t="s">
        <v>5607</v>
      </c>
      <c r="H940" s="554"/>
      <c r="I940" s="555"/>
    </row>
    <row r="941" spans="1:9" s="2" customFormat="1" ht="13">
      <c r="A941" s="239" t="s">
        <v>1109</v>
      </c>
      <c r="B941" s="239" t="s">
        <v>1110</v>
      </c>
      <c r="C941" s="240" t="s">
        <v>648</v>
      </c>
      <c r="D941" s="240">
        <v>2369</v>
      </c>
      <c r="E941" s="306">
        <v>0.68</v>
      </c>
      <c r="F941" s="242">
        <v>758.07999999999993</v>
      </c>
      <c r="G941" s="2" t="s">
        <v>5607</v>
      </c>
      <c r="H941" s="554"/>
      <c r="I941" s="555"/>
    </row>
    <row r="942" spans="1:9" s="2" customFormat="1" ht="13">
      <c r="A942" s="239" t="s">
        <v>1111</v>
      </c>
      <c r="B942" s="239" t="s">
        <v>1112</v>
      </c>
      <c r="C942" s="240" t="s">
        <v>648</v>
      </c>
      <c r="D942" s="240">
        <v>3084</v>
      </c>
      <c r="E942" s="306">
        <v>0.68</v>
      </c>
      <c r="F942" s="242">
        <v>986.87999999999988</v>
      </c>
      <c r="G942" s="2" t="s">
        <v>5607</v>
      </c>
      <c r="H942" s="554"/>
      <c r="I942" s="555"/>
    </row>
    <row r="943" spans="1:9" s="2" customFormat="1" ht="13">
      <c r="A943" s="239" t="s">
        <v>1107</v>
      </c>
      <c r="B943" s="239" t="s">
        <v>1108</v>
      </c>
      <c r="C943" s="240" t="s">
        <v>648</v>
      </c>
      <c r="D943" s="240">
        <v>3124</v>
      </c>
      <c r="E943" s="306">
        <v>0.68</v>
      </c>
      <c r="F943" s="242">
        <v>999.67999999999984</v>
      </c>
      <c r="G943" s="2" t="s">
        <v>5607</v>
      </c>
      <c r="H943" s="554"/>
      <c r="I943" s="555"/>
    </row>
    <row r="944" spans="1:9" s="2" customFormat="1" ht="13">
      <c r="A944" s="239" t="s">
        <v>1119</v>
      </c>
      <c r="B944" s="239" t="s">
        <v>1120</v>
      </c>
      <c r="C944" s="240" t="s">
        <v>648</v>
      </c>
      <c r="D944" s="243">
        <v>2372</v>
      </c>
      <c r="E944" s="306">
        <v>0.68</v>
      </c>
      <c r="F944" s="242">
        <v>759.03999999999985</v>
      </c>
      <c r="G944" s="2" t="s">
        <v>5607</v>
      </c>
      <c r="H944" s="554"/>
      <c r="I944" s="555"/>
    </row>
    <row r="945" spans="1:9" s="2" customFormat="1" ht="13">
      <c r="A945" s="239" t="s">
        <v>1123</v>
      </c>
      <c r="B945" s="239" t="s">
        <v>1124</v>
      </c>
      <c r="C945" s="240" t="s">
        <v>648</v>
      </c>
      <c r="D945" s="243">
        <v>2369</v>
      </c>
      <c r="E945" s="306">
        <v>0.68</v>
      </c>
      <c r="F945" s="242">
        <v>758.07999999999993</v>
      </c>
      <c r="G945" s="2" t="s">
        <v>5607</v>
      </c>
      <c r="H945" s="554"/>
      <c r="I945" s="555"/>
    </row>
    <row r="946" spans="1:9" s="2" customFormat="1" ht="13">
      <c r="A946" s="239" t="s">
        <v>160</v>
      </c>
      <c r="B946" s="239" t="s">
        <v>1134</v>
      </c>
      <c r="C946" s="243" t="s">
        <v>648</v>
      </c>
      <c r="D946" s="243">
        <v>2045</v>
      </c>
      <c r="E946" s="306">
        <v>0.68</v>
      </c>
      <c r="F946" s="242">
        <v>654.39999999999986</v>
      </c>
      <c r="G946" s="2" t="s">
        <v>5607</v>
      </c>
      <c r="H946" s="554"/>
      <c r="I946" s="555"/>
    </row>
    <row r="947" spans="1:9" s="2" customFormat="1" ht="13">
      <c r="A947" s="239" t="s">
        <v>95</v>
      </c>
      <c r="B947" s="239" t="s">
        <v>1144</v>
      </c>
      <c r="C947" s="243" t="s">
        <v>648</v>
      </c>
      <c r="D947" s="243">
        <v>99</v>
      </c>
      <c r="E947" s="306">
        <v>0.68</v>
      </c>
      <c r="F947" s="242">
        <v>31.679999999999996</v>
      </c>
      <c r="G947" s="2" t="s">
        <v>5607</v>
      </c>
      <c r="H947" s="554"/>
      <c r="I947" s="555"/>
    </row>
    <row r="948" spans="1:9" s="2" customFormat="1" ht="13">
      <c r="A948" s="239" t="s">
        <v>161</v>
      </c>
      <c r="B948" s="239" t="s">
        <v>1135</v>
      </c>
      <c r="C948" s="243" t="s">
        <v>648</v>
      </c>
      <c r="D948" s="243">
        <v>2540</v>
      </c>
      <c r="E948" s="306">
        <v>0.68</v>
      </c>
      <c r="F948" s="242">
        <v>812.79999999999984</v>
      </c>
      <c r="G948" s="2" t="s">
        <v>5607</v>
      </c>
      <c r="H948" s="554"/>
      <c r="I948" s="555"/>
    </row>
    <row r="949" spans="1:9" s="2" customFormat="1" ht="13">
      <c r="A949" s="239" t="s">
        <v>162</v>
      </c>
      <c r="B949" s="239" t="s">
        <v>1137</v>
      </c>
      <c r="C949" s="243" t="s">
        <v>648</v>
      </c>
      <c r="D949" s="243">
        <v>2257</v>
      </c>
      <c r="E949" s="306">
        <v>0.68</v>
      </c>
      <c r="F949" s="242">
        <v>722.2399999999999</v>
      </c>
      <c r="G949" s="2" t="s">
        <v>5607</v>
      </c>
      <c r="H949" s="554"/>
      <c r="I949" s="555"/>
    </row>
    <row r="950" spans="1:9" s="2" customFormat="1" ht="13">
      <c r="A950" s="239" t="s">
        <v>1158</v>
      </c>
      <c r="B950" s="239" t="s">
        <v>1159</v>
      </c>
      <c r="C950" s="243" t="s">
        <v>648</v>
      </c>
      <c r="D950" s="243">
        <v>4875</v>
      </c>
      <c r="E950" s="306">
        <v>0.68</v>
      </c>
      <c r="F950" s="242">
        <v>1559.9999999999998</v>
      </c>
      <c r="G950" s="2" t="s">
        <v>5607</v>
      </c>
      <c r="H950" s="554"/>
      <c r="I950" s="555"/>
    </row>
    <row r="951" spans="1:9" s="2" customFormat="1" ht="13">
      <c r="A951" s="239" t="s">
        <v>100</v>
      </c>
      <c r="B951" s="239" t="s">
        <v>1154</v>
      </c>
      <c r="C951" s="243" t="s">
        <v>648</v>
      </c>
      <c r="D951" s="243">
        <v>5723</v>
      </c>
      <c r="E951" s="306">
        <v>0.68</v>
      </c>
      <c r="F951" s="242">
        <v>1831.3599999999997</v>
      </c>
      <c r="G951" s="2" t="s">
        <v>5607</v>
      </c>
      <c r="H951" s="554"/>
      <c r="I951" s="555"/>
    </row>
    <row r="952" spans="1:9" s="2" customFormat="1" ht="13">
      <c r="A952" s="239" t="s">
        <v>1160</v>
      </c>
      <c r="B952" s="239" t="s">
        <v>1161</v>
      </c>
      <c r="C952" s="243" t="s">
        <v>648</v>
      </c>
      <c r="D952" s="243">
        <v>4700</v>
      </c>
      <c r="E952" s="306">
        <v>0.68</v>
      </c>
      <c r="F952" s="242">
        <v>1503.9999999999998</v>
      </c>
      <c r="G952" s="2" t="s">
        <v>5607</v>
      </c>
      <c r="H952" s="554"/>
      <c r="I952" s="555"/>
    </row>
    <row r="953" spans="1:9" s="2" customFormat="1" ht="13">
      <c r="A953" s="239" t="s">
        <v>1172</v>
      </c>
      <c r="B953" s="239" t="s">
        <v>1173</v>
      </c>
      <c r="C953" s="243" t="s">
        <v>648</v>
      </c>
      <c r="D953" s="243">
        <v>2850</v>
      </c>
      <c r="E953" s="306">
        <v>0.68</v>
      </c>
      <c r="F953" s="242">
        <v>911.99999999999989</v>
      </c>
      <c r="G953" s="2" t="s">
        <v>5607</v>
      </c>
      <c r="H953" s="554"/>
      <c r="I953" s="555"/>
    </row>
    <row r="954" spans="1:9" s="2" customFormat="1" ht="13">
      <c r="A954" s="239" t="s">
        <v>1174</v>
      </c>
      <c r="B954" s="239" t="s">
        <v>1175</v>
      </c>
      <c r="C954" s="243" t="s">
        <v>648</v>
      </c>
      <c r="D954" s="243">
        <v>2825</v>
      </c>
      <c r="E954" s="306">
        <v>0.68</v>
      </c>
      <c r="F954" s="242">
        <v>903.99999999999989</v>
      </c>
      <c r="G954" s="2" t="s">
        <v>5607</v>
      </c>
      <c r="H954" s="554"/>
      <c r="I954" s="555"/>
    </row>
    <row r="955" spans="1:9" s="2" customFormat="1" ht="13">
      <c r="A955" s="239" t="s">
        <v>1176</v>
      </c>
      <c r="B955" s="239" t="s">
        <v>1177</v>
      </c>
      <c r="C955" s="243" t="s">
        <v>648</v>
      </c>
      <c r="D955" s="243">
        <v>2350</v>
      </c>
      <c r="E955" s="306">
        <v>0.68</v>
      </c>
      <c r="F955" s="242">
        <v>751.99999999999989</v>
      </c>
      <c r="G955" s="2" t="s">
        <v>5607</v>
      </c>
      <c r="H955" s="554"/>
      <c r="I955" s="555"/>
    </row>
    <row r="956" spans="1:9" s="2" customFormat="1" ht="13">
      <c r="A956" s="239" t="s">
        <v>1178</v>
      </c>
      <c r="B956" s="239" t="s">
        <v>1179</v>
      </c>
      <c r="C956" s="243" t="s">
        <v>648</v>
      </c>
      <c r="D956" s="243">
        <v>2325</v>
      </c>
      <c r="E956" s="306">
        <v>0.68</v>
      </c>
      <c r="F956" s="242">
        <v>743.99999999999989</v>
      </c>
      <c r="G956" s="2" t="s">
        <v>5607</v>
      </c>
      <c r="H956" s="554"/>
      <c r="I956" s="555"/>
    </row>
    <row r="957" spans="1:9" s="2" customFormat="1" ht="13">
      <c r="A957" s="239" t="s">
        <v>1180</v>
      </c>
      <c r="B957" s="239" t="s">
        <v>1181</v>
      </c>
      <c r="C957" s="243" t="s">
        <v>648</v>
      </c>
      <c r="D957" s="243">
        <v>2750</v>
      </c>
      <c r="E957" s="306">
        <v>0.68</v>
      </c>
      <c r="F957" s="242">
        <v>879.99999999999989</v>
      </c>
      <c r="G957" s="2" t="s">
        <v>5607</v>
      </c>
      <c r="H957" s="554"/>
      <c r="I957" s="555"/>
    </row>
    <row r="958" spans="1:9" s="2" customFormat="1" ht="13">
      <c r="A958" s="239" t="s">
        <v>1182</v>
      </c>
      <c r="B958" s="239" t="s">
        <v>1183</v>
      </c>
      <c r="C958" s="243" t="s">
        <v>648</v>
      </c>
      <c r="D958" s="243">
        <v>2800</v>
      </c>
      <c r="E958" s="306">
        <v>0.68</v>
      </c>
      <c r="F958" s="242">
        <v>895.99999999999989</v>
      </c>
      <c r="G958" s="2" t="s">
        <v>5607</v>
      </c>
      <c r="H958" s="554"/>
      <c r="I958" s="555"/>
    </row>
    <row r="959" spans="1:9" s="2" customFormat="1" ht="13">
      <c r="A959" s="239" t="s">
        <v>101</v>
      </c>
      <c r="B959" s="239" t="s">
        <v>1157</v>
      </c>
      <c r="C959" s="243" t="s">
        <v>648</v>
      </c>
      <c r="D959" s="243">
        <v>6947</v>
      </c>
      <c r="E959" s="306">
        <v>0.68</v>
      </c>
      <c r="F959" s="242">
        <v>2223.0399999999995</v>
      </c>
      <c r="G959" s="2" t="s">
        <v>5607</v>
      </c>
      <c r="H959" s="554"/>
      <c r="I959" s="555"/>
    </row>
    <row r="960" spans="1:9" s="2" customFormat="1" ht="13">
      <c r="A960" s="239" t="s">
        <v>95</v>
      </c>
      <c r="B960" s="239" t="s">
        <v>1144</v>
      </c>
      <c r="C960" s="240" t="s">
        <v>834</v>
      </c>
      <c r="D960" s="243">
        <v>99</v>
      </c>
      <c r="E960" s="306">
        <v>0.68</v>
      </c>
      <c r="F960" s="242">
        <v>31.679999999999996</v>
      </c>
      <c r="G960" s="2" t="s">
        <v>5607</v>
      </c>
      <c r="H960" s="554"/>
      <c r="I960" s="555"/>
    </row>
    <row r="961" spans="1:12" s="2" customFormat="1" ht="13">
      <c r="A961" s="239" t="s">
        <v>1227</v>
      </c>
      <c r="B961" s="239" t="s">
        <v>1228</v>
      </c>
      <c r="C961" s="240" t="s">
        <v>648</v>
      </c>
      <c r="D961" s="243">
        <v>77</v>
      </c>
      <c r="E961" s="306">
        <v>0.68</v>
      </c>
      <c r="F961" s="242">
        <v>24.639999999999997</v>
      </c>
      <c r="G961" s="2" t="s">
        <v>5607</v>
      </c>
      <c r="H961" s="554"/>
      <c r="I961" s="555"/>
    </row>
    <row r="962" spans="1:12" s="2" customFormat="1" ht="13">
      <c r="A962" s="239" t="s">
        <v>1721</v>
      </c>
      <c r="B962" s="239" t="s">
        <v>2981</v>
      </c>
      <c r="C962" s="240" t="s">
        <v>834</v>
      </c>
      <c r="D962" s="243">
        <v>320</v>
      </c>
      <c r="E962" s="306">
        <v>0.68</v>
      </c>
      <c r="F962" s="242">
        <v>102.39999999999998</v>
      </c>
      <c r="G962" s="2" t="s">
        <v>5607</v>
      </c>
      <c r="H962" s="554"/>
      <c r="I962" s="555"/>
    </row>
    <row r="963" spans="1:12" s="2" customFormat="1" ht="13">
      <c r="A963" s="239" t="s">
        <v>1359</v>
      </c>
      <c r="B963" s="239" t="s">
        <v>1614</v>
      </c>
      <c r="C963" s="240" t="s">
        <v>834</v>
      </c>
      <c r="D963" s="243">
        <v>190</v>
      </c>
      <c r="E963" s="306">
        <v>0.68</v>
      </c>
      <c r="F963" s="242">
        <v>60.79999999999999</v>
      </c>
      <c r="G963" s="2" t="s">
        <v>5607</v>
      </c>
      <c r="H963" s="554"/>
      <c r="I963" s="555"/>
    </row>
    <row r="964" spans="1:12" s="2" customFormat="1" ht="13">
      <c r="A964" s="282" t="s">
        <v>3380</v>
      </c>
      <c r="B964" s="282" t="s">
        <v>793</v>
      </c>
      <c r="C964" s="283" t="s">
        <v>635</v>
      </c>
      <c r="D964" s="283">
        <v>72</v>
      </c>
      <c r="E964" s="588">
        <v>0.34</v>
      </c>
      <c r="F964" s="284">
        <v>47.519999999999996</v>
      </c>
      <c r="G964" s="2" t="s">
        <v>5607</v>
      </c>
      <c r="H964" s="554"/>
      <c r="I964" s="555"/>
    </row>
    <row r="965" spans="1:12" s="55" customFormat="1" ht="29.25" customHeight="1">
      <c r="A965" s="196" t="s">
        <v>3335</v>
      </c>
      <c r="B965" s="196" t="s">
        <v>4084</v>
      </c>
      <c r="C965" s="196" t="s">
        <v>4080</v>
      </c>
      <c r="D965" s="197" t="s">
        <v>3336</v>
      </c>
      <c r="E965" s="198">
        <v>4</v>
      </c>
      <c r="F965" s="198">
        <v>0</v>
      </c>
      <c r="G965" s="582">
        <v>6573</v>
      </c>
      <c r="H965" s="199">
        <v>0.6</v>
      </c>
      <c r="I965" s="200">
        <v>2629.2000000000003</v>
      </c>
      <c r="J965" s="21" t="s">
        <v>5607</v>
      </c>
      <c r="K965" s="590"/>
      <c r="L965" s="591"/>
    </row>
    <row r="966" spans="1:12" s="55" customFormat="1" ht="29.25" customHeight="1">
      <c r="A966" s="196" t="s">
        <v>1772</v>
      </c>
      <c r="B966" s="196"/>
      <c r="C966" s="196"/>
      <c r="D966" s="197" t="s">
        <v>1773</v>
      </c>
      <c r="E966" s="198"/>
      <c r="F966" s="198"/>
      <c r="G966" s="581">
        <v>9375</v>
      </c>
      <c r="H966" s="199">
        <v>0.6</v>
      </c>
      <c r="I966" s="200">
        <v>3750</v>
      </c>
      <c r="J966" s="21" t="s">
        <v>5607</v>
      </c>
      <c r="K966" s="590"/>
      <c r="L966" s="591"/>
    </row>
    <row r="967" spans="1:12" s="55" customFormat="1" ht="29.25" customHeight="1">
      <c r="A967" s="196" t="s">
        <v>3940</v>
      </c>
      <c r="B967" s="196" t="s">
        <v>5157</v>
      </c>
      <c r="C967" s="196"/>
      <c r="D967" s="197" t="s">
        <v>5158</v>
      </c>
      <c r="E967" s="198"/>
      <c r="F967" s="198"/>
      <c r="G967" s="581">
        <v>14.65</v>
      </c>
      <c r="H967" s="199">
        <v>0.6</v>
      </c>
      <c r="I967" s="200">
        <v>5.86</v>
      </c>
      <c r="J967" s="21" t="s">
        <v>5607</v>
      </c>
      <c r="K967" s="590"/>
      <c r="L967" s="591"/>
    </row>
    <row r="968" spans="1:12" s="55" customFormat="1">
      <c r="A968" s="196">
        <v>409084308</v>
      </c>
      <c r="B968" s="196">
        <v>220498</v>
      </c>
      <c r="C968" s="196"/>
      <c r="D968" s="197" t="s">
        <v>1451</v>
      </c>
      <c r="E968" s="198"/>
      <c r="F968" s="198"/>
      <c r="G968" s="582">
        <v>74.180000000000007</v>
      </c>
      <c r="H968" s="199">
        <v>0.6</v>
      </c>
      <c r="I968" s="200">
        <v>29.672000000000004</v>
      </c>
      <c r="J968" s="21" t="s">
        <v>5607</v>
      </c>
      <c r="K968" s="590"/>
      <c r="L968" s="591"/>
    </row>
    <row r="969" spans="1:12">
      <c r="A969" s="196">
        <v>409085123</v>
      </c>
      <c r="B969" s="196" t="s">
        <v>1460</v>
      </c>
      <c r="C969" s="196"/>
      <c r="D969" s="197" t="s">
        <v>1459</v>
      </c>
      <c r="E969" s="198"/>
      <c r="F969" s="198"/>
      <c r="G969" s="582">
        <v>518.36</v>
      </c>
      <c r="H969" s="199">
        <v>0.6</v>
      </c>
      <c r="I969" s="200">
        <v>207.34400000000002</v>
      </c>
      <c r="J969" s="21" t="s">
        <v>5607</v>
      </c>
      <c r="K969" s="590"/>
      <c r="L969" s="591"/>
    </row>
    <row r="970" spans="1:12" s="55" customFormat="1">
      <c r="A970" s="196">
        <v>409085107</v>
      </c>
      <c r="B970" s="196" t="s">
        <v>1453</v>
      </c>
      <c r="C970" s="196"/>
      <c r="D970" s="197" t="s">
        <v>1452</v>
      </c>
      <c r="E970" s="198"/>
      <c r="F970" s="198"/>
      <c r="G970" s="582">
        <v>894.4</v>
      </c>
      <c r="H970" s="199">
        <v>0.6</v>
      </c>
      <c r="I970" s="200">
        <v>357.76</v>
      </c>
      <c r="J970" s="21" t="s">
        <v>5607</v>
      </c>
      <c r="K970" s="590"/>
      <c r="L970" s="591"/>
    </row>
    <row r="971" spans="1:12" s="55" customFormat="1">
      <c r="A971" s="196">
        <v>409083920</v>
      </c>
      <c r="B971" s="196" t="s">
        <v>1449</v>
      </c>
      <c r="C971" s="196"/>
      <c r="D971" s="197" t="s">
        <v>1436</v>
      </c>
      <c r="E971" s="198"/>
      <c r="F971" s="198"/>
      <c r="G971" s="582">
        <v>66.23</v>
      </c>
      <c r="H971" s="199">
        <v>0.6</v>
      </c>
      <c r="I971" s="200">
        <v>26.492000000000004</v>
      </c>
      <c r="J971" s="21" t="s">
        <v>5607</v>
      </c>
      <c r="K971" s="590"/>
      <c r="L971" s="591"/>
    </row>
    <row r="972" spans="1:12" s="55" customFormat="1">
      <c r="A972" s="196">
        <v>405423773</v>
      </c>
      <c r="B972" s="196" t="s">
        <v>1437</v>
      </c>
      <c r="C972" s="196"/>
      <c r="D972" s="197" t="s">
        <v>1436</v>
      </c>
      <c r="E972" s="198"/>
      <c r="F972" s="198"/>
      <c r="G972" s="582">
        <v>73.8</v>
      </c>
      <c r="H972" s="199">
        <v>0.6</v>
      </c>
      <c r="I972" s="200">
        <v>29.52</v>
      </c>
      <c r="J972" s="21" t="s">
        <v>5607</v>
      </c>
      <c r="K972" s="590"/>
      <c r="L972" s="591"/>
    </row>
    <row r="974" spans="1:12" ht="13">
      <c r="B974" s="239" t="s">
        <v>165</v>
      </c>
      <c r="C974" s="239" t="s">
        <v>166</v>
      </c>
      <c r="D974" s="240" t="s">
        <v>648</v>
      </c>
      <c r="E974" s="243">
        <v>1075</v>
      </c>
      <c r="F974" s="306">
        <v>0.34</v>
      </c>
      <c r="G974" s="242">
        <v>709.49999999999989</v>
      </c>
      <c r="H974" s="2" t="s">
        <v>5814</v>
      </c>
    </row>
    <row r="975" spans="1:12" ht="13">
      <c r="B975" s="239" t="s">
        <v>636</v>
      </c>
      <c r="C975" s="239" t="s">
        <v>336</v>
      </c>
      <c r="D975" s="240" t="s">
        <v>648</v>
      </c>
      <c r="E975" s="243">
        <v>2450</v>
      </c>
      <c r="F975" s="560">
        <v>0.34</v>
      </c>
      <c r="G975" s="242">
        <v>1616.9999999999998</v>
      </c>
      <c r="H975" s="2" t="s">
        <v>5814</v>
      </c>
    </row>
    <row r="976" spans="1:12" ht="13">
      <c r="B976" s="239" t="s">
        <v>338</v>
      </c>
      <c r="C976" s="239" t="s">
        <v>637</v>
      </c>
      <c r="D976" s="240" t="s">
        <v>648</v>
      </c>
      <c r="E976" s="243">
        <v>1200</v>
      </c>
      <c r="F976" s="560">
        <v>0.34</v>
      </c>
      <c r="G976" s="242">
        <v>791.99999999999989</v>
      </c>
      <c r="H976" s="2" t="s">
        <v>5814</v>
      </c>
    </row>
    <row r="977" spans="2:8" ht="13">
      <c r="B977" s="239" t="s">
        <v>830</v>
      </c>
      <c r="C977" s="239" t="s">
        <v>832</v>
      </c>
      <c r="D977" s="240" t="s">
        <v>648</v>
      </c>
      <c r="E977" s="243">
        <v>1150</v>
      </c>
      <c r="F977" s="560">
        <v>0.34</v>
      </c>
      <c r="G977" s="241">
        <v>758.99999999999989</v>
      </c>
      <c r="H977" s="2" t="s">
        <v>5814</v>
      </c>
    </row>
    <row r="978" spans="2:8" ht="13">
      <c r="B978" s="239" t="s">
        <v>831</v>
      </c>
      <c r="C978" s="239" t="s">
        <v>833</v>
      </c>
      <c r="D978" s="243" t="s">
        <v>648</v>
      </c>
      <c r="E978" s="243">
        <v>1350</v>
      </c>
      <c r="F978" s="560">
        <v>0.34</v>
      </c>
      <c r="G978" s="242">
        <v>890.99999999999989</v>
      </c>
      <c r="H978" s="2" t="s">
        <v>5814</v>
      </c>
    </row>
    <row r="979" spans="2:8" ht="13">
      <c r="B979" s="239" t="s">
        <v>339</v>
      </c>
      <c r="C979" s="239" t="s">
        <v>340</v>
      </c>
      <c r="D979" s="240" t="s">
        <v>648</v>
      </c>
      <c r="E979" s="243">
        <v>660</v>
      </c>
      <c r="F979" s="560">
        <v>0.34</v>
      </c>
      <c r="G979" s="242">
        <v>435.59999999999997</v>
      </c>
      <c r="H979" s="2" t="s">
        <v>5814</v>
      </c>
    </row>
    <row r="980" spans="2:8" ht="13">
      <c r="B980" s="239" t="s">
        <v>1624</v>
      </c>
      <c r="C980" s="239" t="s">
        <v>1625</v>
      </c>
      <c r="D980" s="240" t="s">
        <v>635</v>
      </c>
      <c r="E980" s="243">
        <v>55</v>
      </c>
      <c r="F980" s="306">
        <v>0.34</v>
      </c>
      <c r="G980" s="242">
        <v>36.299999999999997</v>
      </c>
      <c r="H980" s="2" t="s">
        <v>5814</v>
      </c>
    </row>
    <row r="981" spans="2:8" ht="13">
      <c r="B981" s="239" t="s">
        <v>559</v>
      </c>
      <c r="C981" s="239" t="s">
        <v>1627</v>
      </c>
      <c r="D981" s="240" t="s">
        <v>635</v>
      </c>
      <c r="E981" s="243">
        <v>450</v>
      </c>
      <c r="F981" s="306">
        <v>0.34</v>
      </c>
      <c r="G981" s="242">
        <v>296.99999999999994</v>
      </c>
      <c r="H981" s="2" t="s">
        <v>5814</v>
      </c>
    </row>
    <row r="982" spans="2:8" ht="13">
      <c r="B982" s="239" t="s">
        <v>643</v>
      </c>
      <c r="C982" s="239" t="s">
        <v>167</v>
      </c>
      <c r="D982" s="240" t="s">
        <v>648</v>
      </c>
      <c r="E982" s="243">
        <v>1450</v>
      </c>
      <c r="F982" s="306">
        <v>0.34</v>
      </c>
      <c r="G982" s="242">
        <v>956.99999999999989</v>
      </c>
      <c r="H982" s="2" t="s">
        <v>5814</v>
      </c>
    </row>
    <row r="983" spans="2:8" ht="13">
      <c r="B983" s="239" t="s">
        <v>644</v>
      </c>
      <c r="C983" s="239" t="s">
        <v>168</v>
      </c>
      <c r="D983" s="240" t="s">
        <v>648</v>
      </c>
      <c r="E983" s="243">
        <v>65</v>
      </c>
      <c r="F983" s="306">
        <v>0.34</v>
      </c>
      <c r="G983" s="242">
        <v>42.899999999999991</v>
      </c>
      <c r="H983" s="2" t="s">
        <v>5814</v>
      </c>
    </row>
    <row r="984" spans="2:8" ht="13">
      <c r="B984" s="239" t="s">
        <v>4054</v>
      </c>
      <c r="C984" s="239" t="s">
        <v>469</v>
      </c>
      <c r="D984" s="240" t="s">
        <v>648</v>
      </c>
      <c r="E984" s="243">
        <v>26500</v>
      </c>
      <c r="F984" s="306">
        <v>0.34</v>
      </c>
      <c r="G984" s="242">
        <v>17489.999999999996</v>
      </c>
      <c r="H984" s="2" t="s">
        <v>5814</v>
      </c>
    </row>
    <row r="985" spans="2:8" ht="13">
      <c r="B985" s="239" t="s">
        <v>475</v>
      </c>
      <c r="C985" s="239" t="s">
        <v>476</v>
      </c>
      <c r="D985" s="240" t="s">
        <v>648</v>
      </c>
      <c r="E985" s="240">
        <v>3320.66</v>
      </c>
      <c r="F985" s="306">
        <v>0.34</v>
      </c>
      <c r="G985" s="242">
        <v>2191.6355999999996</v>
      </c>
      <c r="H985" s="2" t="s">
        <v>5815</v>
      </c>
    </row>
    <row r="986" spans="2:8" ht="13">
      <c r="B986" s="239" t="s">
        <v>477</v>
      </c>
      <c r="C986" s="239" t="s">
        <v>478</v>
      </c>
      <c r="D986" s="240" t="s">
        <v>648</v>
      </c>
      <c r="E986" s="240">
        <v>5591.92</v>
      </c>
      <c r="F986" s="306">
        <v>0.34</v>
      </c>
      <c r="G986" s="242">
        <v>3690.6671999999994</v>
      </c>
      <c r="H986" s="2" t="s">
        <v>5815</v>
      </c>
    </row>
    <row r="987" spans="2:8" ht="13">
      <c r="B987" s="239" t="s">
        <v>479</v>
      </c>
      <c r="C987" s="239" t="s">
        <v>480</v>
      </c>
      <c r="D987" s="240" t="s">
        <v>648</v>
      </c>
      <c r="E987" s="240">
        <v>5953.5</v>
      </c>
      <c r="F987" s="306">
        <v>0.34</v>
      </c>
      <c r="G987" s="242">
        <v>3929.3099999999995</v>
      </c>
      <c r="H987" s="2" t="s">
        <v>5815</v>
      </c>
    </row>
    <row r="988" spans="2:8" ht="13">
      <c r="B988" s="239" t="s">
        <v>481</v>
      </c>
      <c r="C988" s="239" t="s">
        <v>482</v>
      </c>
      <c r="D988" s="240" t="s">
        <v>648</v>
      </c>
      <c r="E988" s="240">
        <v>5075.16</v>
      </c>
      <c r="F988" s="306">
        <v>0.34</v>
      </c>
      <c r="G988" s="242">
        <v>3349.6055999999994</v>
      </c>
      <c r="H988" s="2" t="s">
        <v>5815</v>
      </c>
    </row>
    <row r="989" spans="2:8" ht="13">
      <c r="B989" s="239" t="s">
        <v>483</v>
      </c>
      <c r="C989" s="239" t="s">
        <v>484</v>
      </c>
      <c r="D989" s="240" t="s">
        <v>648</v>
      </c>
      <c r="E989" s="240">
        <v>2989.48</v>
      </c>
      <c r="F989" s="306">
        <v>0.34</v>
      </c>
      <c r="G989" s="242">
        <v>1973.0567999999998</v>
      </c>
      <c r="H989" s="2" t="s">
        <v>5815</v>
      </c>
    </row>
    <row r="990" spans="2:8" ht="13">
      <c r="B990" s="239" t="s">
        <v>485</v>
      </c>
      <c r="C990" s="239" t="s">
        <v>486</v>
      </c>
      <c r="D990" s="240" t="s">
        <v>648</v>
      </c>
      <c r="E990" s="240">
        <v>3242.15</v>
      </c>
      <c r="F990" s="306">
        <v>0.34</v>
      </c>
      <c r="G990" s="242">
        <v>2139.819</v>
      </c>
      <c r="H990" s="2" t="s">
        <v>5815</v>
      </c>
    </row>
    <row r="991" spans="2:8" ht="13">
      <c r="B991" s="239" t="s">
        <v>487</v>
      </c>
      <c r="C991" s="239" t="s">
        <v>488</v>
      </c>
      <c r="D991" s="240" t="s">
        <v>648</v>
      </c>
      <c r="E991" s="240">
        <v>2276.6999999999998</v>
      </c>
      <c r="F991" s="306">
        <v>0.34</v>
      </c>
      <c r="G991" s="242">
        <v>1502.6219999999996</v>
      </c>
      <c r="H991" s="2" t="s">
        <v>5815</v>
      </c>
    </row>
    <row r="992" spans="2:8" ht="13">
      <c r="B992" s="239" t="s">
        <v>2921</v>
      </c>
      <c r="C992" s="239" t="s">
        <v>771</v>
      </c>
      <c r="D992" s="240" t="s">
        <v>648</v>
      </c>
      <c r="E992" s="243">
        <v>54644</v>
      </c>
      <c r="F992" s="306">
        <v>0.34</v>
      </c>
      <c r="G992" s="242">
        <v>36065.039999999994</v>
      </c>
      <c r="H992" s="2" t="s">
        <v>5814</v>
      </c>
    </row>
    <row r="993" spans="2:8" ht="13">
      <c r="B993" s="27" t="s">
        <v>773</v>
      </c>
      <c r="C993" s="27" t="s">
        <v>774</v>
      </c>
      <c r="D993" s="28" t="s">
        <v>648</v>
      </c>
      <c r="E993" s="30">
        <v>4460.8500000000004</v>
      </c>
      <c r="F993" s="598">
        <v>0.34</v>
      </c>
      <c r="G993" s="29">
        <v>2944.1610000000001</v>
      </c>
      <c r="H993" s="2" t="s">
        <v>5814</v>
      </c>
    </row>
    <row r="994" spans="2:8" ht="13">
      <c r="B994" s="27" t="s">
        <v>775</v>
      </c>
      <c r="C994" s="27" t="s">
        <v>776</v>
      </c>
      <c r="D994" s="28" t="s">
        <v>648</v>
      </c>
      <c r="E994" s="30">
        <v>5800</v>
      </c>
      <c r="F994" s="598">
        <v>0.34</v>
      </c>
      <c r="G994" s="29">
        <v>3827.9999999999995</v>
      </c>
      <c r="H994" s="2" t="s">
        <v>5814</v>
      </c>
    </row>
    <row r="995" spans="2:8" ht="13">
      <c r="B995" s="27" t="s">
        <v>1792</v>
      </c>
      <c r="C995" s="27" t="s">
        <v>1793</v>
      </c>
      <c r="D995" s="31" t="s">
        <v>635</v>
      </c>
      <c r="E995" s="31">
        <v>525</v>
      </c>
      <c r="F995" s="598">
        <v>0.68</v>
      </c>
      <c r="G995" s="29">
        <v>167.99999999999997</v>
      </c>
      <c r="H995" s="2" t="s">
        <v>5814</v>
      </c>
    </row>
    <row r="996" spans="2:8" ht="13">
      <c r="B996" s="32" t="s">
        <v>204</v>
      </c>
      <c r="C996" s="27" t="s">
        <v>205</v>
      </c>
      <c r="D996" s="31" t="s">
        <v>635</v>
      </c>
      <c r="E996" s="31">
        <v>55</v>
      </c>
      <c r="F996" s="598">
        <v>0.34</v>
      </c>
      <c r="G996" s="29">
        <v>36.299999999999997</v>
      </c>
      <c r="H996" s="2" t="s">
        <v>5814</v>
      </c>
    </row>
    <row r="997" spans="2:8" ht="13">
      <c r="B997" s="32" t="s">
        <v>1653</v>
      </c>
      <c r="C997" s="27" t="s">
        <v>1654</v>
      </c>
      <c r="D997" s="31" t="s">
        <v>1623</v>
      </c>
      <c r="E997" s="31">
        <v>112</v>
      </c>
      <c r="F997" s="598">
        <v>0.34</v>
      </c>
      <c r="G997" s="29">
        <v>73.919999999999987</v>
      </c>
      <c r="H997" s="2" t="s">
        <v>5814</v>
      </c>
    </row>
    <row r="998" spans="2:8" ht="13">
      <c r="B998" s="32" t="s">
        <v>1796</v>
      </c>
      <c r="C998" s="27" t="s">
        <v>1797</v>
      </c>
      <c r="D998" s="31" t="s">
        <v>635</v>
      </c>
      <c r="E998" s="31">
        <v>60</v>
      </c>
      <c r="F998" s="598">
        <v>0.34</v>
      </c>
      <c r="G998" s="29">
        <v>39.599999999999994</v>
      </c>
      <c r="H998" s="2" t="s">
        <v>5815</v>
      </c>
    </row>
    <row r="999" spans="2:8" ht="13">
      <c r="B999" s="32" t="s">
        <v>1798</v>
      </c>
      <c r="C999" s="27" t="s">
        <v>1799</v>
      </c>
      <c r="D999" s="31" t="s">
        <v>635</v>
      </c>
      <c r="E999" s="31">
        <v>80</v>
      </c>
      <c r="F999" s="598">
        <v>0.34</v>
      </c>
      <c r="G999" s="29">
        <v>52.8</v>
      </c>
      <c r="H999" s="2" t="s">
        <v>5815</v>
      </c>
    </row>
    <row r="1000" spans="2:8" ht="13">
      <c r="B1000" s="32" t="s">
        <v>3806</v>
      </c>
      <c r="C1000" s="27" t="s">
        <v>4220</v>
      </c>
      <c r="D1000" s="31" t="s">
        <v>635</v>
      </c>
      <c r="E1000" s="31">
        <v>60</v>
      </c>
      <c r="F1000" s="598">
        <v>0.34</v>
      </c>
      <c r="G1000" s="29">
        <v>39.599999999999994</v>
      </c>
      <c r="H1000" s="2" t="s">
        <v>5814</v>
      </c>
    </row>
    <row r="1001" spans="2:8" ht="13">
      <c r="B1001" s="32" t="s">
        <v>4258</v>
      </c>
      <c r="C1001" s="27" t="s">
        <v>4259</v>
      </c>
      <c r="D1001" s="30" t="s">
        <v>835</v>
      </c>
      <c r="E1001" s="30">
        <v>170</v>
      </c>
      <c r="F1001" s="598">
        <v>0.68</v>
      </c>
      <c r="G1001" s="29">
        <v>54.399999999999991</v>
      </c>
      <c r="H1001" s="2" t="s">
        <v>5814</v>
      </c>
    </row>
    <row r="1002" spans="2:8" ht="13">
      <c r="B1002" s="27" t="s">
        <v>207</v>
      </c>
      <c r="C1002" s="27" t="s">
        <v>208</v>
      </c>
      <c r="D1002" s="28" t="s">
        <v>835</v>
      </c>
      <c r="E1002" s="30">
        <v>2200</v>
      </c>
      <c r="F1002" s="598">
        <v>0.68</v>
      </c>
      <c r="G1002" s="29">
        <v>703.99999999999989</v>
      </c>
      <c r="H1002" s="2" t="s">
        <v>5814</v>
      </c>
    </row>
    <row r="1003" spans="2:8" ht="13">
      <c r="B1003" s="27" t="s">
        <v>1019</v>
      </c>
      <c r="C1003" s="27" t="s">
        <v>1020</v>
      </c>
      <c r="D1003" s="28" t="s">
        <v>835</v>
      </c>
      <c r="E1003" s="30">
        <v>1200</v>
      </c>
      <c r="F1003" s="598">
        <v>0.68</v>
      </c>
      <c r="G1003" s="29">
        <v>383.99999999999994</v>
      </c>
      <c r="H1003" s="2" t="s">
        <v>5814</v>
      </c>
    </row>
    <row r="1004" spans="2:8" ht="13">
      <c r="B1004" s="32" t="s">
        <v>5433</v>
      </c>
      <c r="C1004" s="27" t="s">
        <v>5434</v>
      </c>
      <c r="D1004" s="31" t="s">
        <v>1623</v>
      </c>
      <c r="E1004" s="31">
        <v>3400</v>
      </c>
      <c r="F1004" s="598">
        <v>0.68</v>
      </c>
      <c r="G1004" s="29">
        <v>1087.9999999999998</v>
      </c>
      <c r="H1004" s="2" t="s">
        <v>5814</v>
      </c>
    </row>
    <row r="1005" spans="2:8" ht="13">
      <c r="B1005" s="32" t="s">
        <v>5437</v>
      </c>
      <c r="C1005" s="27" t="s">
        <v>5609</v>
      </c>
      <c r="D1005" s="31" t="s">
        <v>1623</v>
      </c>
      <c r="E1005" s="31">
        <v>4700</v>
      </c>
      <c r="F1005" s="598">
        <v>0.68</v>
      </c>
      <c r="G1005" s="29">
        <v>1503.9999999999998</v>
      </c>
      <c r="H1005" s="2" t="s">
        <v>5814</v>
      </c>
    </row>
    <row r="1006" spans="2:8" ht="13">
      <c r="B1006" s="27" t="s">
        <v>560</v>
      </c>
      <c r="C1006" s="27" t="s">
        <v>210</v>
      </c>
      <c r="D1006" s="28" t="s">
        <v>648</v>
      </c>
      <c r="E1006" s="30">
        <v>300</v>
      </c>
      <c r="F1006" s="598">
        <v>0.34</v>
      </c>
      <c r="G1006" s="29">
        <v>197.99999999999997</v>
      </c>
      <c r="H1006" s="2" t="s">
        <v>5814</v>
      </c>
    </row>
    <row r="1007" spans="2:8" ht="13">
      <c r="B1007" s="36" t="s">
        <v>4391</v>
      </c>
      <c r="C1007" s="27" t="s">
        <v>4392</v>
      </c>
      <c r="D1007" s="28" t="s">
        <v>834</v>
      </c>
      <c r="E1007" s="30">
        <v>100</v>
      </c>
      <c r="F1007" s="599">
        <v>0.68</v>
      </c>
      <c r="G1007" s="154">
        <v>31.999999999999996</v>
      </c>
      <c r="H1007" s="2" t="s">
        <v>5815</v>
      </c>
    </row>
    <row r="1008" spans="2:8" ht="13">
      <c r="B1008" s="36" t="s">
        <v>4394</v>
      </c>
      <c r="C1008" s="27" t="s">
        <v>4393</v>
      </c>
      <c r="D1008" s="28" t="s">
        <v>834</v>
      </c>
      <c r="E1008" s="28">
        <v>1000</v>
      </c>
      <c r="F1008" s="598">
        <v>0.68</v>
      </c>
      <c r="G1008" s="29">
        <v>319.99999999999994</v>
      </c>
      <c r="H1008" s="2" t="s">
        <v>5815</v>
      </c>
    </row>
    <row r="1009" spans="2:8" ht="13">
      <c r="B1009" s="36" t="s">
        <v>2939</v>
      </c>
      <c r="C1009" s="27" t="s">
        <v>2940</v>
      </c>
      <c r="D1009" s="28" t="s">
        <v>834</v>
      </c>
      <c r="E1009" s="28">
        <v>1500</v>
      </c>
      <c r="F1009" s="598">
        <v>0.68</v>
      </c>
      <c r="G1009" s="29">
        <v>479.99999999999994</v>
      </c>
      <c r="H1009" s="2" t="s">
        <v>5815</v>
      </c>
    </row>
    <row r="1010" spans="2:8" ht="13">
      <c r="B1010" s="36" t="s">
        <v>2941</v>
      </c>
      <c r="C1010" s="27" t="s">
        <v>2942</v>
      </c>
      <c r="D1010" s="28" t="s">
        <v>834</v>
      </c>
      <c r="E1010" s="28">
        <v>1000</v>
      </c>
      <c r="F1010" s="598">
        <v>0.68</v>
      </c>
      <c r="G1010" s="29">
        <v>319.99999999999994</v>
      </c>
      <c r="H1010" s="2" t="s">
        <v>5815</v>
      </c>
    </row>
    <row r="1011" spans="2:8" ht="13">
      <c r="B1011" s="36" t="s">
        <v>2938</v>
      </c>
      <c r="C1011" s="27" t="s">
        <v>4395</v>
      </c>
      <c r="D1011" s="28" t="s">
        <v>635</v>
      </c>
      <c r="E1011" s="28">
        <v>100</v>
      </c>
      <c r="F1011" s="598">
        <v>0.68</v>
      </c>
      <c r="G1011" s="29">
        <v>31.999999999999996</v>
      </c>
      <c r="H1011" s="2" t="s">
        <v>5815</v>
      </c>
    </row>
    <row r="1012" spans="2:8" ht="13">
      <c r="B1012" s="27" t="s">
        <v>4877</v>
      </c>
      <c r="C1012" s="27" t="s">
        <v>4878</v>
      </c>
      <c r="D1012" s="28" t="s">
        <v>635</v>
      </c>
      <c r="E1012" s="30">
        <v>475</v>
      </c>
      <c r="F1012" s="598">
        <v>0.68</v>
      </c>
      <c r="G1012" s="29">
        <v>151.99999999999997</v>
      </c>
      <c r="H1012" s="2" t="s">
        <v>5814</v>
      </c>
    </row>
    <row r="1013" spans="2:8" ht="13">
      <c r="B1013" s="27" t="s">
        <v>1374</v>
      </c>
      <c r="C1013" s="27" t="s">
        <v>1375</v>
      </c>
      <c r="D1013" s="28" t="s">
        <v>648</v>
      </c>
      <c r="E1013" s="28">
        <v>1000</v>
      </c>
      <c r="F1013" s="598">
        <v>0.68</v>
      </c>
      <c r="G1013" s="29">
        <v>319.99999999999994</v>
      </c>
      <c r="H1013" s="2" t="s">
        <v>5815</v>
      </c>
    </row>
    <row r="1014" spans="2:8" ht="13">
      <c r="B1014" s="27" t="s">
        <v>2593</v>
      </c>
      <c r="C1014" s="27" t="s">
        <v>2594</v>
      </c>
      <c r="D1014" s="28" t="s">
        <v>648</v>
      </c>
      <c r="E1014" s="28">
        <v>90</v>
      </c>
      <c r="F1014" s="598">
        <v>0.68</v>
      </c>
      <c r="G1014" s="29">
        <v>28.799999999999997</v>
      </c>
      <c r="H1014" s="2" t="s">
        <v>5815</v>
      </c>
    </row>
    <row r="1015" spans="2:8" ht="13">
      <c r="B1015" s="27" t="s">
        <v>2595</v>
      </c>
      <c r="C1015" s="27" t="s">
        <v>2596</v>
      </c>
      <c r="D1015" s="28" t="s">
        <v>648</v>
      </c>
      <c r="E1015" s="28">
        <v>90</v>
      </c>
      <c r="F1015" s="598">
        <v>0.68</v>
      </c>
      <c r="G1015" s="29">
        <v>28.799999999999997</v>
      </c>
      <c r="H1015" s="2" t="s">
        <v>5815</v>
      </c>
    </row>
    <row r="1016" spans="2:8" ht="13">
      <c r="B1016" s="27" t="s">
        <v>2598</v>
      </c>
      <c r="C1016" s="27" t="s">
        <v>213</v>
      </c>
      <c r="D1016" s="28" t="s">
        <v>835</v>
      </c>
      <c r="E1016" s="30">
        <v>148.5</v>
      </c>
      <c r="F1016" s="598">
        <v>0.68</v>
      </c>
      <c r="G1016" s="29">
        <v>47.519999999999996</v>
      </c>
      <c r="H1016" s="2" t="s">
        <v>5814</v>
      </c>
    </row>
    <row r="1017" spans="2:8" ht="13">
      <c r="B1017" s="40" t="s">
        <v>823</v>
      </c>
      <c r="C1017" s="27" t="s">
        <v>221</v>
      </c>
      <c r="D1017" s="28" t="s">
        <v>835</v>
      </c>
      <c r="E1017" s="158">
        <v>140</v>
      </c>
      <c r="F1017" s="598">
        <v>0.68</v>
      </c>
      <c r="G1017" s="29">
        <v>44.79999999999999</v>
      </c>
      <c r="H1017" s="2" t="s">
        <v>5814</v>
      </c>
    </row>
    <row r="1018" spans="2:8" ht="13">
      <c r="B1018" s="40" t="s">
        <v>2972</v>
      </c>
      <c r="C1018" s="41" t="s">
        <v>2973</v>
      </c>
      <c r="D1018" s="28" t="s">
        <v>835</v>
      </c>
      <c r="E1018" s="158">
        <v>250</v>
      </c>
      <c r="F1018" s="598">
        <v>0.68</v>
      </c>
      <c r="G1018" s="29">
        <v>79.999999999999986</v>
      </c>
      <c r="H1018" s="2" t="s">
        <v>5814</v>
      </c>
    </row>
    <row r="1019" spans="2:8" ht="13">
      <c r="B1019" s="40" t="s">
        <v>2974</v>
      </c>
      <c r="C1019" s="41" t="s">
        <v>2975</v>
      </c>
      <c r="D1019" s="28" t="s">
        <v>835</v>
      </c>
      <c r="E1019" s="30">
        <v>325</v>
      </c>
      <c r="F1019" s="598">
        <v>0.68</v>
      </c>
      <c r="G1019" s="29">
        <v>103.99999999999999</v>
      </c>
      <c r="H1019" s="2" t="s">
        <v>5814</v>
      </c>
    </row>
    <row r="1020" spans="2:8" ht="13">
      <c r="B1020" s="27" t="s">
        <v>1</v>
      </c>
      <c r="C1020" s="27" t="s">
        <v>2</v>
      </c>
      <c r="D1020" s="28" t="s">
        <v>648</v>
      </c>
      <c r="E1020" s="30">
        <v>825</v>
      </c>
      <c r="F1020" s="598">
        <v>0.34</v>
      </c>
      <c r="G1020" s="29">
        <v>544.49999999999989</v>
      </c>
      <c r="H1020" s="2" t="s">
        <v>5814</v>
      </c>
    </row>
    <row r="1021" spans="2:8" ht="13">
      <c r="B1021" s="32" t="s">
        <v>173</v>
      </c>
      <c r="C1021" s="27" t="s">
        <v>174</v>
      </c>
      <c r="D1021" s="28" t="s">
        <v>648</v>
      </c>
      <c r="E1021" s="30">
        <v>200</v>
      </c>
      <c r="F1021" s="598">
        <v>0.34</v>
      </c>
      <c r="G1021" s="29">
        <v>131.99999999999997</v>
      </c>
      <c r="H1021" s="2" t="s">
        <v>5814</v>
      </c>
    </row>
    <row r="1022" spans="2:8" ht="13">
      <c r="B1022" s="32" t="s">
        <v>175</v>
      </c>
      <c r="C1022" s="27" t="s">
        <v>176</v>
      </c>
      <c r="D1022" s="28" t="s">
        <v>648</v>
      </c>
      <c r="E1022" s="30">
        <v>303</v>
      </c>
      <c r="F1022" s="598">
        <v>0.34</v>
      </c>
      <c r="G1022" s="29">
        <v>199.98</v>
      </c>
      <c r="H1022" s="2" t="s">
        <v>5814</v>
      </c>
    </row>
    <row r="1023" spans="2:8" ht="13">
      <c r="B1023" s="32" t="s">
        <v>177</v>
      </c>
      <c r="C1023" s="27" t="s">
        <v>178</v>
      </c>
      <c r="D1023" s="28" t="s">
        <v>648</v>
      </c>
      <c r="E1023" s="30">
        <v>385</v>
      </c>
      <c r="F1023" s="598">
        <v>0.34</v>
      </c>
      <c r="G1023" s="29">
        <v>254.09999999999997</v>
      </c>
      <c r="H1023" s="2" t="s">
        <v>5814</v>
      </c>
    </row>
    <row r="1024" spans="2:8" ht="13">
      <c r="B1024" s="27" t="s">
        <v>3</v>
      </c>
      <c r="C1024" s="27" t="s">
        <v>4</v>
      </c>
      <c r="D1024" s="28" t="s">
        <v>648</v>
      </c>
      <c r="E1024" s="30">
        <v>37</v>
      </c>
      <c r="F1024" s="598">
        <v>0.34</v>
      </c>
      <c r="G1024" s="29">
        <v>24.419999999999998</v>
      </c>
      <c r="H1024" s="2" t="s">
        <v>5814</v>
      </c>
    </row>
    <row r="1025" spans="2:8" ht="13">
      <c r="B1025" s="32" t="s">
        <v>182</v>
      </c>
      <c r="C1025" s="27" t="s">
        <v>183</v>
      </c>
      <c r="D1025" s="28" t="s">
        <v>648</v>
      </c>
      <c r="E1025" s="30">
        <v>181</v>
      </c>
      <c r="F1025" s="598">
        <v>0.34</v>
      </c>
      <c r="G1025" s="29">
        <v>119.45999999999998</v>
      </c>
      <c r="H1025" s="2" t="s">
        <v>5814</v>
      </c>
    </row>
    <row r="1026" spans="2:8" ht="13">
      <c r="B1026" s="32" t="s">
        <v>184</v>
      </c>
      <c r="C1026" s="27" t="s">
        <v>185</v>
      </c>
      <c r="D1026" s="28" t="s">
        <v>648</v>
      </c>
      <c r="E1026" s="30">
        <v>85</v>
      </c>
      <c r="F1026" s="598">
        <v>0.34</v>
      </c>
      <c r="G1026" s="29">
        <v>56.099999999999994</v>
      </c>
      <c r="H1026" s="2" t="s">
        <v>5814</v>
      </c>
    </row>
    <row r="1027" spans="2:8" ht="13">
      <c r="B1027" s="27">
        <v>407305549</v>
      </c>
      <c r="C1027" s="27" t="s">
        <v>2612</v>
      </c>
      <c r="D1027" s="28" t="s">
        <v>648</v>
      </c>
      <c r="E1027" s="30">
        <v>0.15</v>
      </c>
      <c r="F1027" s="598">
        <v>0.34</v>
      </c>
      <c r="G1027" s="29">
        <v>9.8999999999999991E-2</v>
      </c>
      <c r="H1027" s="2" t="s">
        <v>5814</v>
      </c>
    </row>
    <row r="1028" spans="2:8" ht="13">
      <c r="B1028" s="27" t="s">
        <v>112</v>
      </c>
      <c r="C1028" s="27" t="s">
        <v>113</v>
      </c>
      <c r="D1028" s="28" t="s">
        <v>648</v>
      </c>
      <c r="E1028" s="30">
        <v>2420</v>
      </c>
      <c r="F1028" s="598">
        <v>0.68</v>
      </c>
      <c r="G1028" s="29">
        <v>774.39999999999986</v>
      </c>
      <c r="H1028" s="2" t="s">
        <v>5814</v>
      </c>
    </row>
    <row r="1029" spans="2:8" ht="13">
      <c r="B1029" s="27" t="s">
        <v>114</v>
      </c>
      <c r="C1029" s="27" t="s">
        <v>115</v>
      </c>
      <c r="D1029" s="28" t="s">
        <v>648</v>
      </c>
      <c r="E1029" s="30">
        <v>2475</v>
      </c>
      <c r="F1029" s="598">
        <v>0.68</v>
      </c>
      <c r="G1029" s="29">
        <v>791.99999999999989</v>
      </c>
      <c r="H1029" s="2" t="s">
        <v>5814</v>
      </c>
    </row>
    <row r="1030" spans="2:8" ht="13">
      <c r="B1030" s="27" t="s">
        <v>117</v>
      </c>
      <c r="C1030" s="27" t="s">
        <v>118</v>
      </c>
      <c r="D1030" s="28" t="s">
        <v>648</v>
      </c>
      <c r="E1030" s="30">
        <v>1525</v>
      </c>
      <c r="F1030" s="598">
        <v>0.68</v>
      </c>
      <c r="G1030" s="29">
        <v>487.99999999999994</v>
      </c>
      <c r="H1030" s="2" t="s">
        <v>5814</v>
      </c>
    </row>
    <row r="1031" spans="2:8" ht="13">
      <c r="B1031" s="27" t="s">
        <v>119</v>
      </c>
      <c r="C1031" s="27" t="s">
        <v>120</v>
      </c>
      <c r="D1031" s="28" t="s">
        <v>648</v>
      </c>
      <c r="E1031" s="30">
        <v>1525</v>
      </c>
      <c r="F1031" s="598">
        <v>0.68</v>
      </c>
      <c r="G1031" s="29">
        <v>487.99999999999994</v>
      </c>
      <c r="H1031" s="2" t="s">
        <v>5814</v>
      </c>
    </row>
    <row r="1032" spans="2:8" ht="13">
      <c r="B1032" s="27" t="s">
        <v>121</v>
      </c>
      <c r="C1032" s="27" t="s">
        <v>33</v>
      </c>
      <c r="D1032" s="28" t="s">
        <v>648</v>
      </c>
      <c r="E1032" s="30">
        <v>415</v>
      </c>
      <c r="F1032" s="598">
        <v>0.68</v>
      </c>
      <c r="G1032" s="29">
        <v>132.79999999999998</v>
      </c>
      <c r="H1032" s="2" t="s">
        <v>5814</v>
      </c>
    </row>
    <row r="1033" spans="2:8" ht="13">
      <c r="B1033" s="27" t="s">
        <v>34</v>
      </c>
      <c r="C1033" s="27" t="s">
        <v>35</v>
      </c>
      <c r="D1033" s="28" t="s">
        <v>648</v>
      </c>
      <c r="E1033" s="30">
        <v>451</v>
      </c>
      <c r="F1033" s="598">
        <v>0.68</v>
      </c>
      <c r="G1033" s="29">
        <v>144.31999999999996</v>
      </c>
      <c r="H1033" s="2" t="s">
        <v>5814</v>
      </c>
    </row>
    <row r="1034" spans="2:8" ht="13">
      <c r="B1034" s="27" t="s">
        <v>1035</v>
      </c>
      <c r="C1034" s="27" t="s">
        <v>1036</v>
      </c>
      <c r="D1034" s="28" t="s">
        <v>648</v>
      </c>
      <c r="E1034" s="30">
        <v>500</v>
      </c>
      <c r="F1034" s="598">
        <v>0.68</v>
      </c>
      <c r="G1034" s="29">
        <v>159.99999999999997</v>
      </c>
      <c r="H1034" s="2" t="s">
        <v>5814</v>
      </c>
    </row>
    <row r="1035" spans="2:8" ht="13">
      <c r="B1035" s="27" t="s">
        <v>1818</v>
      </c>
      <c r="C1035" s="27" t="s">
        <v>1819</v>
      </c>
      <c r="D1035" s="28" t="s">
        <v>648</v>
      </c>
      <c r="E1035" s="30">
        <v>2890</v>
      </c>
      <c r="F1035" s="598">
        <v>0.68</v>
      </c>
      <c r="G1035" s="29">
        <v>924.79999999999984</v>
      </c>
      <c r="H1035" s="2" t="s">
        <v>5814</v>
      </c>
    </row>
    <row r="1036" spans="2:8" ht="13">
      <c r="B1036" s="27" t="s">
        <v>1670</v>
      </c>
      <c r="C1036" s="27" t="s">
        <v>1671</v>
      </c>
      <c r="D1036" s="28" t="s">
        <v>635</v>
      </c>
      <c r="E1036" s="30">
        <v>7200</v>
      </c>
      <c r="F1036" s="598">
        <v>0.68</v>
      </c>
      <c r="G1036" s="29">
        <v>2303.9999999999995</v>
      </c>
      <c r="H1036" s="2" t="s">
        <v>5814</v>
      </c>
    </row>
    <row r="1037" spans="2:8" ht="13">
      <c r="B1037" s="27" t="s">
        <v>1672</v>
      </c>
      <c r="C1037" s="27" t="s">
        <v>1673</v>
      </c>
      <c r="D1037" s="28" t="s">
        <v>635</v>
      </c>
      <c r="E1037" s="30">
        <v>5800</v>
      </c>
      <c r="F1037" s="598">
        <v>0.68</v>
      </c>
      <c r="G1037" s="29">
        <v>1855.9999999999998</v>
      </c>
      <c r="H1037" s="2" t="s">
        <v>5814</v>
      </c>
    </row>
    <row r="1038" spans="2:8" ht="13">
      <c r="B1038" s="27" t="s">
        <v>1674</v>
      </c>
      <c r="C1038" s="27" t="s">
        <v>1675</v>
      </c>
      <c r="D1038" s="28" t="s">
        <v>635</v>
      </c>
      <c r="E1038" s="30">
        <v>10100</v>
      </c>
      <c r="F1038" s="598">
        <v>0.68</v>
      </c>
      <c r="G1038" s="29">
        <v>3231.9999999999995</v>
      </c>
      <c r="H1038" s="2" t="s">
        <v>5814</v>
      </c>
    </row>
    <row r="1039" spans="2:8" ht="13">
      <c r="B1039" s="27" t="s">
        <v>1676</v>
      </c>
      <c r="C1039" s="27" t="s">
        <v>1677</v>
      </c>
      <c r="D1039" s="28" t="s">
        <v>635</v>
      </c>
      <c r="E1039" s="30">
        <v>10750</v>
      </c>
      <c r="F1039" s="598">
        <v>0.68</v>
      </c>
      <c r="G1039" s="29">
        <v>3439.9999999999995</v>
      </c>
      <c r="H1039" s="2" t="s">
        <v>5814</v>
      </c>
    </row>
    <row r="1040" spans="2:8" ht="13">
      <c r="B1040" s="27" t="s">
        <v>37</v>
      </c>
      <c r="C1040" s="27" t="s">
        <v>38</v>
      </c>
      <c r="D1040" s="28" t="s">
        <v>648</v>
      </c>
      <c r="E1040" s="30">
        <v>760</v>
      </c>
      <c r="F1040" s="598">
        <v>0.68</v>
      </c>
      <c r="G1040" s="29">
        <v>243.19999999999996</v>
      </c>
      <c r="H1040" s="2" t="s">
        <v>5814</v>
      </c>
    </row>
    <row r="1041" spans="2:8" ht="13">
      <c r="B1041" s="27" t="s">
        <v>39</v>
      </c>
      <c r="C1041" s="27" t="s">
        <v>40</v>
      </c>
      <c r="D1041" s="28" t="s">
        <v>648</v>
      </c>
      <c r="E1041" s="30">
        <v>650</v>
      </c>
      <c r="F1041" s="598">
        <v>0.68</v>
      </c>
      <c r="G1041" s="29">
        <v>207.99999999999997</v>
      </c>
      <c r="H1041" s="2" t="s">
        <v>5814</v>
      </c>
    </row>
    <row r="1042" spans="2:8" ht="13">
      <c r="B1042" s="27" t="s">
        <v>41</v>
      </c>
      <c r="C1042" s="27" t="s">
        <v>42</v>
      </c>
      <c r="D1042" s="28" t="s">
        <v>648</v>
      </c>
      <c r="E1042" s="30">
        <v>475</v>
      </c>
      <c r="F1042" s="598">
        <v>0.68</v>
      </c>
      <c r="G1042" s="29">
        <v>151.99999999999997</v>
      </c>
      <c r="H1042" s="2" t="s">
        <v>5814</v>
      </c>
    </row>
    <row r="1043" spans="2:8" ht="13">
      <c r="B1043" s="27" t="s">
        <v>43</v>
      </c>
      <c r="C1043" s="27" t="s">
        <v>44</v>
      </c>
      <c r="D1043" s="28" t="s">
        <v>648</v>
      </c>
      <c r="E1043" s="30">
        <v>1275</v>
      </c>
      <c r="F1043" s="598">
        <v>0.68</v>
      </c>
      <c r="G1043" s="29">
        <v>407.99999999999994</v>
      </c>
      <c r="H1043" s="2" t="s">
        <v>5814</v>
      </c>
    </row>
    <row r="1044" spans="2:8" ht="13">
      <c r="B1044" s="27" t="s">
        <v>1039</v>
      </c>
      <c r="C1044" s="27" t="s">
        <v>1559</v>
      </c>
      <c r="D1044" s="28" t="s">
        <v>648</v>
      </c>
      <c r="E1044" s="30">
        <v>1300</v>
      </c>
      <c r="F1044" s="598">
        <v>0.68</v>
      </c>
      <c r="G1044" s="29">
        <v>415.99999999999994</v>
      </c>
      <c r="H1044" s="2" t="s">
        <v>5814</v>
      </c>
    </row>
    <row r="1045" spans="2:8" ht="13">
      <c r="B1045" s="27" t="s">
        <v>1040</v>
      </c>
      <c r="C1045" s="27" t="s">
        <v>1041</v>
      </c>
      <c r="D1045" s="28" t="s">
        <v>648</v>
      </c>
      <c r="E1045" s="30">
        <v>650</v>
      </c>
      <c r="F1045" s="598">
        <v>0.68</v>
      </c>
      <c r="G1045" s="29">
        <v>207.99999999999997</v>
      </c>
      <c r="H1045" s="2" t="s">
        <v>5814</v>
      </c>
    </row>
    <row r="1046" spans="2:8" ht="13">
      <c r="B1046" s="27" t="s">
        <v>1822</v>
      </c>
      <c r="C1046" s="27" t="s">
        <v>1823</v>
      </c>
      <c r="D1046" s="28" t="s">
        <v>648</v>
      </c>
      <c r="E1046" s="30">
        <v>950</v>
      </c>
      <c r="F1046" s="598">
        <v>0.68</v>
      </c>
      <c r="G1046" s="29">
        <v>303.99999999999994</v>
      </c>
      <c r="H1046" s="2" t="s">
        <v>5814</v>
      </c>
    </row>
    <row r="1047" spans="2:8" ht="13">
      <c r="B1047" s="27" t="s">
        <v>1043</v>
      </c>
      <c r="C1047" s="27" t="s">
        <v>1044</v>
      </c>
      <c r="D1047" s="30" t="s">
        <v>648</v>
      </c>
      <c r="E1047" s="30">
        <v>3200</v>
      </c>
      <c r="F1047" s="598">
        <v>0.68</v>
      </c>
      <c r="G1047" s="29">
        <v>1023.9999999999999</v>
      </c>
      <c r="H1047" s="2" t="s">
        <v>5814</v>
      </c>
    </row>
    <row r="1048" spans="2:8" ht="13">
      <c r="B1048" s="27" t="s">
        <v>1045</v>
      </c>
      <c r="C1048" s="27" t="s">
        <v>1046</v>
      </c>
      <c r="D1048" s="30" t="s">
        <v>648</v>
      </c>
      <c r="E1048" s="30">
        <v>1650</v>
      </c>
      <c r="F1048" s="598">
        <v>0.68</v>
      </c>
      <c r="G1048" s="29">
        <v>527.99999999999989</v>
      </c>
      <c r="H1048" s="2" t="s">
        <v>5814</v>
      </c>
    </row>
    <row r="1049" spans="2:8" ht="13">
      <c r="B1049" s="27" t="s">
        <v>1053</v>
      </c>
      <c r="C1049" s="27" t="s">
        <v>1054</v>
      </c>
      <c r="D1049" s="30" t="s">
        <v>648</v>
      </c>
      <c r="E1049" s="30">
        <v>1225</v>
      </c>
      <c r="F1049" s="598">
        <v>0.68</v>
      </c>
      <c r="G1049" s="29">
        <v>391.99999999999994</v>
      </c>
      <c r="H1049" s="2" t="s">
        <v>5814</v>
      </c>
    </row>
    <row r="1050" spans="2:8" ht="13">
      <c r="B1050" s="27" t="s">
        <v>1820</v>
      </c>
      <c r="C1050" s="27" t="s">
        <v>1821</v>
      </c>
      <c r="D1050" s="28" t="s">
        <v>648</v>
      </c>
      <c r="E1050" s="30">
        <v>3515</v>
      </c>
      <c r="F1050" s="598">
        <v>0.68</v>
      </c>
      <c r="G1050" s="29">
        <v>1124.7999999999997</v>
      </c>
      <c r="H1050" s="2" t="s">
        <v>5814</v>
      </c>
    </row>
    <row r="1051" spans="2:8" ht="13">
      <c r="B1051" s="27" t="s">
        <v>46</v>
      </c>
      <c r="C1051" s="27" t="s">
        <v>47</v>
      </c>
      <c r="D1051" s="28" t="s">
        <v>648</v>
      </c>
      <c r="E1051" s="30">
        <v>825</v>
      </c>
      <c r="F1051" s="598">
        <v>0.68</v>
      </c>
      <c r="G1051" s="29">
        <v>263.99999999999994</v>
      </c>
      <c r="H1051" s="2" t="s">
        <v>5814</v>
      </c>
    </row>
    <row r="1052" spans="2:8" ht="13">
      <c r="B1052" s="27" t="s">
        <v>48</v>
      </c>
      <c r="C1052" s="27" t="s">
        <v>49</v>
      </c>
      <c r="D1052" s="28" t="s">
        <v>648</v>
      </c>
      <c r="E1052" s="30">
        <v>710</v>
      </c>
      <c r="F1052" s="598">
        <v>0.68</v>
      </c>
      <c r="G1052" s="29">
        <v>227.19999999999996</v>
      </c>
      <c r="H1052" s="2" t="s">
        <v>5814</v>
      </c>
    </row>
    <row r="1053" spans="2:8" ht="13">
      <c r="B1053" s="27" t="s">
        <v>50</v>
      </c>
      <c r="C1053" s="27" t="s">
        <v>51</v>
      </c>
      <c r="D1053" s="28" t="s">
        <v>648</v>
      </c>
      <c r="E1053" s="30">
        <v>508</v>
      </c>
      <c r="F1053" s="598">
        <v>0.68</v>
      </c>
      <c r="G1053" s="29">
        <v>162.55999999999997</v>
      </c>
      <c r="H1053" s="2" t="s">
        <v>5814</v>
      </c>
    </row>
    <row r="1054" spans="2:8" ht="13">
      <c r="B1054" s="27" t="s">
        <v>52</v>
      </c>
      <c r="C1054" s="27" t="s">
        <v>53</v>
      </c>
      <c r="D1054" s="28" t="s">
        <v>648</v>
      </c>
      <c r="E1054" s="30">
        <v>1350</v>
      </c>
      <c r="F1054" s="598">
        <v>0.68</v>
      </c>
      <c r="G1054" s="29">
        <v>431.99999999999994</v>
      </c>
      <c r="H1054" s="2" t="s">
        <v>5814</v>
      </c>
    </row>
    <row r="1055" spans="2:8" ht="13">
      <c r="B1055" s="27" t="s">
        <v>1059</v>
      </c>
      <c r="C1055" s="27" t="s">
        <v>1562</v>
      </c>
      <c r="D1055" s="28" t="s">
        <v>648</v>
      </c>
      <c r="E1055" s="30">
        <v>1425</v>
      </c>
      <c r="F1055" s="598">
        <v>0.68</v>
      </c>
      <c r="G1055" s="29">
        <v>455.99999999999994</v>
      </c>
      <c r="H1055" s="2" t="s">
        <v>5814</v>
      </c>
    </row>
    <row r="1056" spans="2:8" ht="13">
      <c r="B1056" s="27" t="s">
        <v>1060</v>
      </c>
      <c r="C1056" s="27" t="s">
        <v>1061</v>
      </c>
      <c r="D1056" s="28" t="s">
        <v>648</v>
      </c>
      <c r="E1056" s="30">
        <v>715</v>
      </c>
      <c r="F1056" s="598">
        <v>0.68</v>
      </c>
      <c r="G1056" s="29">
        <v>228.79999999999995</v>
      </c>
      <c r="H1056" s="2" t="s">
        <v>5814</v>
      </c>
    </row>
    <row r="1057" spans="2:8" ht="13">
      <c r="B1057" s="27" t="s">
        <v>55</v>
      </c>
      <c r="C1057" s="27" t="s">
        <v>56</v>
      </c>
      <c r="D1057" s="28" t="s">
        <v>648</v>
      </c>
      <c r="E1057" s="30">
        <v>2575</v>
      </c>
      <c r="F1057" s="598">
        <v>0.68</v>
      </c>
      <c r="G1057" s="29">
        <v>823.99999999999989</v>
      </c>
      <c r="H1057" s="2" t="s">
        <v>5814</v>
      </c>
    </row>
    <row r="1058" spans="2:8" ht="13">
      <c r="B1058" s="27" t="s">
        <v>57</v>
      </c>
      <c r="C1058" s="27" t="s">
        <v>58</v>
      </c>
      <c r="D1058" s="28" t="s">
        <v>648</v>
      </c>
      <c r="E1058" s="30">
        <v>680</v>
      </c>
      <c r="F1058" s="598">
        <v>0.68</v>
      </c>
      <c r="G1058" s="29">
        <v>217.59999999999997</v>
      </c>
      <c r="H1058" s="2" t="s">
        <v>5814</v>
      </c>
    </row>
    <row r="1059" spans="2:8" ht="13">
      <c r="B1059" s="27" t="s">
        <v>1084</v>
      </c>
      <c r="C1059" s="27" t="s">
        <v>1072</v>
      </c>
      <c r="D1059" s="28" t="s">
        <v>648</v>
      </c>
      <c r="E1059" s="30">
        <v>1050</v>
      </c>
      <c r="F1059" s="598">
        <v>0.68</v>
      </c>
      <c r="G1059" s="29">
        <v>335.99999999999994</v>
      </c>
      <c r="H1059" s="2" t="s">
        <v>5814</v>
      </c>
    </row>
    <row r="1060" spans="2:8" ht="13">
      <c r="B1060" s="27" t="s">
        <v>1086</v>
      </c>
      <c r="C1060" s="27" t="s">
        <v>1076</v>
      </c>
      <c r="D1060" s="28" t="s">
        <v>648</v>
      </c>
      <c r="E1060" s="30">
        <v>700</v>
      </c>
      <c r="F1060" s="598">
        <v>0.68</v>
      </c>
      <c r="G1060" s="29">
        <v>223.99999999999997</v>
      </c>
      <c r="H1060" s="2" t="s">
        <v>5814</v>
      </c>
    </row>
    <row r="1061" spans="2:8" ht="13">
      <c r="B1061" s="27" t="s">
        <v>1087</v>
      </c>
      <c r="C1061" s="27" t="s">
        <v>1078</v>
      </c>
      <c r="D1061" s="28" t="s">
        <v>648</v>
      </c>
      <c r="E1061" s="30">
        <v>1600</v>
      </c>
      <c r="F1061" s="598">
        <v>0.68</v>
      </c>
      <c r="G1061" s="29">
        <v>511.99999999999994</v>
      </c>
      <c r="H1061" s="2" t="s">
        <v>5814</v>
      </c>
    </row>
    <row r="1062" spans="2:8" ht="13">
      <c r="B1062" s="27" t="s">
        <v>69</v>
      </c>
      <c r="C1062" s="27" t="s">
        <v>70</v>
      </c>
      <c r="D1062" s="28" t="s">
        <v>648</v>
      </c>
      <c r="E1062" s="30">
        <v>1300</v>
      </c>
      <c r="F1062" s="598">
        <v>0.68</v>
      </c>
      <c r="G1062" s="29">
        <v>415.99999999999994</v>
      </c>
      <c r="H1062" s="2" t="s">
        <v>5814</v>
      </c>
    </row>
    <row r="1063" spans="2:8" ht="13">
      <c r="B1063" s="27" t="s">
        <v>71</v>
      </c>
      <c r="C1063" s="27" t="s">
        <v>72</v>
      </c>
      <c r="D1063" s="28" t="s">
        <v>648</v>
      </c>
      <c r="E1063" s="30">
        <v>1300</v>
      </c>
      <c r="F1063" s="598">
        <v>0.68</v>
      </c>
      <c r="G1063" s="29">
        <v>415.99999999999994</v>
      </c>
      <c r="H1063" s="2" t="s">
        <v>5814</v>
      </c>
    </row>
    <row r="1064" spans="2:8" ht="13">
      <c r="B1064" s="27" t="s">
        <v>73</v>
      </c>
      <c r="C1064" s="27" t="s">
        <v>74</v>
      </c>
      <c r="D1064" s="28" t="s">
        <v>648</v>
      </c>
      <c r="E1064" s="30">
        <v>1950</v>
      </c>
      <c r="F1064" s="598">
        <v>0.68</v>
      </c>
      <c r="G1064" s="29">
        <v>623.99999999999989</v>
      </c>
      <c r="H1064" s="2" t="s">
        <v>5814</v>
      </c>
    </row>
    <row r="1065" spans="2:8" ht="13">
      <c r="B1065" s="27" t="s">
        <v>75</v>
      </c>
      <c r="C1065" s="27" t="s">
        <v>396</v>
      </c>
      <c r="D1065" s="28" t="s">
        <v>648</v>
      </c>
      <c r="E1065" s="30">
        <v>2150</v>
      </c>
      <c r="F1065" s="598">
        <v>0.68</v>
      </c>
      <c r="G1065" s="29">
        <v>687.99999999999989</v>
      </c>
      <c r="H1065" s="2" t="s">
        <v>5814</v>
      </c>
    </row>
    <row r="1066" spans="2:8" ht="13">
      <c r="B1066" s="27" t="s">
        <v>397</v>
      </c>
      <c r="C1066" s="27" t="s">
        <v>398</v>
      </c>
      <c r="D1066" s="28" t="s">
        <v>648</v>
      </c>
      <c r="E1066" s="30">
        <v>2150</v>
      </c>
      <c r="F1066" s="598">
        <v>0.68</v>
      </c>
      <c r="G1066" s="29">
        <v>687.99999999999989</v>
      </c>
      <c r="H1066" s="2" t="s">
        <v>5814</v>
      </c>
    </row>
    <row r="1067" spans="2:8" ht="13">
      <c r="B1067" s="27" t="s">
        <v>1092</v>
      </c>
      <c r="C1067" s="27" t="s">
        <v>1093</v>
      </c>
      <c r="D1067" s="28" t="s">
        <v>648</v>
      </c>
      <c r="E1067" s="30">
        <v>2500</v>
      </c>
      <c r="F1067" s="598">
        <v>0.68</v>
      </c>
      <c r="G1067" s="29">
        <v>799.99999999999989</v>
      </c>
      <c r="H1067" s="2" t="s">
        <v>5814</v>
      </c>
    </row>
    <row r="1068" spans="2:8" ht="13">
      <c r="B1068" s="27" t="s">
        <v>1094</v>
      </c>
      <c r="C1068" s="27" t="s">
        <v>1095</v>
      </c>
      <c r="D1068" s="28" t="s">
        <v>648</v>
      </c>
      <c r="E1068" s="30">
        <v>2500</v>
      </c>
      <c r="F1068" s="598">
        <v>0.68</v>
      </c>
      <c r="G1068" s="29">
        <v>799.99999999999989</v>
      </c>
      <c r="H1068" s="2" t="s">
        <v>5814</v>
      </c>
    </row>
    <row r="1069" spans="2:8" ht="13">
      <c r="B1069" s="27" t="s">
        <v>126</v>
      </c>
      <c r="C1069" s="27" t="s">
        <v>76</v>
      </c>
      <c r="D1069" s="28" t="s">
        <v>648</v>
      </c>
      <c r="E1069" s="30">
        <v>1225</v>
      </c>
      <c r="F1069" s="598">
        <v>0.68</v>
      </c>
      <c r="G1069" s="29">
        <v>391.99999999999994</v>
      </c>
      <c r="H1069" s="2" t="s">
        <v>5814</v>
      </c>
    </row>
    <row r="1070" spans="2:8" ht="13">
      <c r="B1070" s="27" t="s">
        <v>77</v>
      </c>
      <c r="C1070" s="27" t="s">
        <v>78</v>
      </c>
      <c r="D1070" s="28" t="s">
        <v>648</v>
      </c>
      <c r="E1070" s="30">
        <v>1300</v>
      </c>
      <c r="F1070" s="598">
        <v>0.68</v>
      </c>
      <c r="G1070" s="29">
        <v>415.99999999999994</v>
      </c>
      <c r="H1070" s="2" t="s">
        <v>5814</v>
      </c>
    </row>
    <row r="1071" spans="2:8" ht="13">
      <c r="B1071" s="27" t="s">
        <v>81</v>
      </c>
      <c r="C1071" s="27" t="s">
        <v>82</v>
      </c>
      <c r="D1071" s="28" t="s">
        <v>648</v>
      </c>
      <c r="E1071" s="30">
        <v>4550</v>
      </c>
      <c r="F1071" s="598">
        <v>0.68</v>
      </c>
      <c r="G1071" s="29">
        <v>1455.9999999999998</v>
      </c>
      <c r="H1071" s="2" t="s">
        <v>5814</v>
      </c>
    </row>
    <row r="1072" spans="2:8" ht="13">
      <c r="B1072" s="27" t="s">
        <v>83</v>
      </c>
      <c r="C1072" s="27" t="s">
        <v>84</v>
      </c>
      <c r="D1072" s="28" t="s">
        <v>648</v>
      </c>
      <c r="E1072" s="30">
        <v>4550</v>
      </c>
      <c r="F1072" s="598">
        <v>0.68</v>
      </c>
      <c r="G1072" s="29">
        <v>1455.9999999999998</v>
      </c>
      <c r="H1072" s="2" t="s">
        <v>5814</v>
      </c>
    </row>
    <row r="1073" spans="2:8" ht="13">
      <c r="B1073" s="27" t="s">
        <v>381</v>
      </c>
      <c r="C1073" s="27" t="s">
        <v>382</v>
      </c>
      <c r="D1073" s="28" t="s">
        <v>648</v>
      </c>
      <c r="E1073" s="30">
        <v>1825</v>
      </c>
      <c r="F1073" s="598">
        <v>0.68</v>
      </c>
      <c r="G1073" s="29">
        <v>583.99999999999989</v>
      </c>
      <c r="H1073" s="2" t="s">
        <v>5814</v>
      </c>
    </row>
    <row r="1074" spans="2:8" ht="13">
      <c r="B1074" s="27" t="s">
        <v>568</v>
      </c>
      <c r="C1074" s="27" t="s">
        <v>1096</v>
      </c>
      <c r="D1074" s="28" t="s">
        <v>648</v>
      </c>
      <c r="E1074" s="30">
        <v>3450</v>
      </c>
      <c r="F1074" s="598">
        <v>0.68</v>
      </c>
      <c r="G1074" s="29">
        <v>1103.9999999999998</v>
      </c>
      <c r="H1074" s="2" t="s">
        <v>5814</v>
      </c>
    </row>
    <row r="1075" spans="2:8" ht="13">
      <c r="B1075" s="27" t="s">
        <v>569</v>
      </c>
      <c r="C1075" s="27" t="s">
        <v>1097</v>
      </c>
      <c r="D1075" s="28" t="s">
        <v>648</v>
      </c>
      <c r="E1075" s="30">
        <v>3200</v>
      </c>
      <c r="F1075" s="598">
        <v>0.68</v>
      </c>
      <c r="G1075" s="29">
        <v>1023.9999999999999</v>
      </c>
      <c r="H1075" s="2" t="s">
        <v>5814</v>
      </c>
    </row>
    <row r="1076" spans="2:8" ht="13">
      <c r="B1076" s="27" t="s">
        <v>570</v>
      </c>
      <c r="C1076" s="27" t="s">
        <v>571</v>
      </c>
      <c r="D1076" s="28" t="s">
        <v>648</v>
      </c>
      <c r="E1076" s="30">
        <v>1575</v>
      </c>
      <c r="F1076" s="598">
        <v>0.68</v>
      </c>
      <c r="G1076" s="29">
        <v>503.99999999999994</v>
      </c>
      <c r="H1076" s="2" t="s">
        <v>5814</v>
      </c>
    </row>
    <row r="1077" spans="2:8" ht="13">
      <c r="B1077" s="27" t="s">
        <v>1696</v>
      </c>
      <c r="C1077" s="27" t="s">
        <v>1099</v>
      </c>
      <c r="D1077" s="28" t="s">
        <v>648</v>
      </c>
      <c r="E1077" s="30">
        <v>1800</v>
      </c>
      <c r="F1077" s="598">
        <v>0.68</v>
      </c>
      <c r="G1077" s="29">
        <v>575.99999999999989</v>
      </c>
      <c r="H1077" s="2" t="s">
        <v>5814</v>
      </c>
    </row>
    <row r="1078" spans="2:8" ht="13">
      <c r="B1078" s="27" t="s">
        <v>1697</v>
      </c>
      <c r="C1078" s="27" t="s">
        <v>1101</v>
      </c>
      <c r="D1078" s="28" t="s">
        <v>648</v>
      </c>
      <c r="E1078" s="30">
        <v>1800</v>
      </c>
      <c r="F1078" s="598">
        <v>0.68</v>
      </c>
      <c r="G1078" s="29">
        <v>575.99999999999989</v>
      </c>
      <c r="H1078" s="2" t="s">
        <v>5814</v>
      </c>
    </row>
    <row r="1079" spans="2:8" ht="13">
      <c r="B1079" s="27" t="s">
        <v>578</v>
      </c>
      <c r="C1079" s="27" t="s">
        <v>579</v>
      </c>
      <c r="D1079" s="28" t="s">
        <v>648</v>
      </c>
      <c r="E1079" s="30">
        <v>1300</v>
      </c>
      <c r="F1079" s="598">
        <v>0.68</v>
      </c>
      <c r="G1079" s="29">
        <v>415.99999999999994</v>
      </c>
      <c r="H1079" s="2" t="s">
        <v>5814</v>
      </c>
    </row>
    <row r="1080" spans="2:8" ht="13">
      <c r="B1080" s="27" t="s">
        <v>580</v>
      </c>
      <c r="C1080" s="27" t="s">
        <v>581</v>
      </c>
      <c r="D1080" s="28" t="s">
        <v>648</v>
      </c>
      <c r="E1080" s="30">
        <v>4650</v>
      </c>
      <c r="F1080" s="598">
        <v>0.68</v>
      </c>
      <c r="G1080" s="29">
        <v>1487.9999999999998</v>
      </c>
      <c r="H1080" s="2" t="s">
        <v>5814</v>
      </c>
    </row>
    <row r="1081" spans="2:8" ht="13">
      <c r="B1081" s="27" t="s">
        <v>582</v>
      </c>
      <c r="C1081" s="27" t="s">
        <v>583</v>
      </c>
      <c r="D1081" s="28" t="s">
        <v>648</v>
      </c>
      <c r="E1081" s="30">
        <v>4650</v>
      </c>
      <c r="F1081" s="598">
        <v>0.68</v>
      </c>
      <c r="G1081" s="29">
        <v>1487.9999999999998</v>
      </c>
      <c r="H1081" s="2" t="s">
        <v>5814</v>
      </c>
    </row>
    <row r="1082" spans="2:8" ht="13">
      <c r="B1082" s="27" t="s">
        <v>598</v>
      </c>
      <c r="C1082" s="27" t="s">
        <v>599</v>
      </c>
      <c r="D1082" s="28" t="s">
        <v>648</v>
      </c>
      <c r="E1082" s="30">
        <v>2100</v>
      </c>
      <c r="F1082" s="598">
        <v>0.68</v>
      </c>
      <c r="G1082" s="29">
        <v>671.99999999999989</v>
      </c>
      <c r="H1082" s="2" t="s">
        <v>5814</v>
      </c>
    </row>
    <row r="1083" spans="2:8" ht="13">
      <c r="B1083" s="27" t="s">
        <v>600</v>
      </c>
      <c r="C1083" s="27" t="s">
        <v>601</v>
      </c>
      <c r="D1083" s="28" t="s">
        <v>648</v>
      </c>
      <c r="E1083" s="30">
        <v>2300</v>
      </c>
      <c r="F1083" s="598">
        <v>0.68</v>
      </c>
      <c r="G1083" s="29">
        <v>735.99999999999989</v>
      </c>
      <c r="H1083" s="2" t="s">
        <v>5814</v>
      </c>
    </row>
    <row r="1084" spans="2:8" ht="13">
      <c r="B1084" s="27" t="s">
        <v>321</v>
      </c>
      <c r="C1084" s="27" t="s">
        <v>322</v>
      </c>
      <c r="D1084" s="28" t="s">
        <v>648</v>
      </c>
      <c r="E1084" s="30">
        <v>585</v>
      </c>
      <c r="F1084" s="598">
        <v>0.68</v>
      </c>
      <c r="G1084" s="29">
        <v>187.19999999999996</v>
      </c>
      <c r="H1084" s="2" t="s">
        <v>5814</v>
      </c>
    </row>
    <row r="1085" spans="2:8" ht="13">
      <c r="B1085" s="27" t="s">
        <v>323</v>
      </c>
      <c r="C1085" s="27" t="s">
        <v>324</v>
      </c>
      <c r="D1085" s="28" t="s">
        <v>648</v>
      </c>
      <c r="E1085" s="30">
        <v>400</v>
      </c>
      <c r="F1085" s="598">
        <v>0.68</v>
      </c>
      <c r="G1085" s="29">
        <v>127.99999999999999</v>
      </c>
      <c r="H1085" s="2" t="s">
        <v>5814</v>
      </c>
    </row>
    <row r="1086" spans="2:8" ht="13">
      <c r="B1086" s="27" t="s">
        <v>325</v>
      </c>
      <c r="C1086" s="27" t="s">
        <v>326</v>
      </c>
      <c r="D1086" s="28" t="s">
        <v>648</v>
      </c>
      <c r="E1086" s="30">
        <v>810</v>
      </c>
      <c r="F1086" s="598">
        <v>0.68</v>
      </c>
      <c r="G1086" s="29">
        <v>259.2</v>
      </c>
      <c r="H1086" s="2" t="s">
        <v>5814</v>
      </c>
    </row>
    <row r="1087" spans="2:8" ht="13">
      <c r="B1087" s="27" t="s">
        <v>327</v>
      </c>
      <c r="C1087" s="27" t="s">
        <v>328</v>
      </c>
      <c r="D1087" s="28" t="s">
        <v>648</v>
      </c>
      <c r="E1087" s="30">
        <v>620</v>
      </c>
      <c r="F1087" s="598">
        <v>0.68</v>
      </c>
      <c r="G1087" s="29">
        <v>198.39999999999998</v>
      </c>
      <c r="H1087" s="2" t="s">
        <v>5814</v>
      </c>
    </row>
    <row r="1088" spans="2:8" ht="13">
      <c r="B1088" s="27" t="s">
        <v>329</v>
      </c>
      <c r="C1088" s="27" t="s">
        <v>330</v>
      </c>
      <c r="D1088" s="28" t="s">
        <v>648</v>
      </c>
      <c r="E1088" s="30">
        <v>116</v>
      </c>
      <c r="F1088" s="598">
        <v>0.68</v>
      </c>
      <c r="G1088" s="29">
        <v>37.119999999999997</v>
      </c>
      <c r="H1088" s="2" t="s">
        <v>5814</v>
      </c>
    </row>
    <row r="1089" spans="2:8" ht="13">
      <c r="B1089" s="27" t="s">
        <v>331</v>
      </c>
      <c r="C1089" s="27" t="s">
        <v>332</v>
      </c>
      <c r="D1089" s="28" t="s">
        <v>648</v>
      </c>
      <c r="E1089" s="30">
        <v>810</v>
      </c>
      <c r="F1089" s="598">
        <v>0.68</v>
      </c>
      <c r="G1089" s="29">
        <v>259.2</v>
      </c>
      <c r="H1089" s="2" t="s">
        <v>5814</v>
      </c>
    </row>
    <row r="1090" spans="2:8" ht="13">
      <c r="B1090" s="27" t="s">
        <v>333</v>
      </c>
      <c r="C1090" s="27" t="s">
        <v>334</v>
      </c>
      <c r="D1090" s="28" t="s">
        <v>648</v>
      </c>
      <c r="E1090" s="30">
        <v>625</v>
      </c>
      <c r="F1090" s="598">
        <v>0.68</v>
      </c>
      <c r="G1090" s="29">
        <v>199.99999999999997</v>
      </c>
      <c r="H1090" s="2" t="s">
        <v>5814</v>
      </c>
    </row>
    <row r="1091" spans="2:8" ht="13">
      <c r="B1091" s="27" t="s">
        <v>335</v>
      </c>
      <c r="C1091" s="27" t="s">
        <v>13</v>
      </c>
      <c r="D1091" s="28" t="s">
        <v>648</v>
      </c>
      <c r="E1091" s="30">
        <v>1070</v>
      </c>
      <c r="F1091" s="598">
        <v>0.68</v>
      </c>
      <c r="G1091" s="29">
        <v>342.39999999999992</v>
      </c>
      <c r="H1091" s="2" t="s">
        <v>5814</v>
      </c>
    </row>
    <row r="1092" spans="2:8" ht="13">
      <c r="B1092" s="27" t="s">
        <v>14</v>
      </c>
      <c r="C1092" s="27" t="s">
        <v>15</v>
      </c>
      <c r="D1092" s="28" t="s">
        <v>648</v>
      </c>
      <c r="E1092" s="30">
        <v>875</v>
      </c>
      <c r="F1092" s="598">
        <v>0.68</v>
      </c>
      <c r="G1092" s="29">
        <v>279.99999999999994</v>
      </c>
      <c r="H1092" s="2" t="s">
        <v>5814</v>
      </c>
    </row>
    <row r="1093" spans="2:8" ht="13">
      <c r="B1093" s="27" t="s">
        <v>1698</v>
      </c>
      <c r="C1093" s="27" t="s">
        <v>1699</v>
      </c>
      <c r="D1093" s="30" t="s">
        <v>648</v>
      </c>
      <c r="E1093" s="30">
        <v>925</v>
      </c>
      <c r="F1093" s="598">
        <v>0.68</v>
      </c>
      <c r="G1093" s="29">
        <v>295.99999999999994</v>
      </c>
      <c r="H1093" s="2" t="s">
        <v>5814</v>
      </c>
    </row>
    <row r="1094" spans="2:8" ht="13">
      <c r="B1094" s="27" t="s">
        <v>1700</v>
      </c>
      <c r="C1094" s="27" t="s">
        <v>1701</v>
      </c>
      <c r="D1094" s="30" t="s">
        <v>648</v>
      </c>
      <c r="E1094" s="30">
        <v>730</v>
      </c>
      <c r="F1094" s="598">
        <v>0.68</v>
      </c>
      <c r="G1094" s="29">
        <v>233.59999999999997</v>
      </c>
      <c r="H1094" s="2" t="s">
        <v>5814</v>
      </c>
    </row>
    <row r="1095" spans="2:8" ht="13">
      <c r="B1095" s="27" t="s">
        <v>1702</v>
      </c>
      <c r="C1095" s="27" t="s">
        <v>1703</v>
      </c>
      <c r="D1095" s="30" t="s">
        <v>648</v>
      </c>
      <c r="E1095" s="30">
        <v>975</v>
      </c>
      <c r="F1095" s="598">
        <v>0.68</v>
      </c>
      <c r="G1095" s="29">
        <v>311.99999999999994</v>
      </c>
      <c r="H1095" s="2" t="s">
        <v>5814</v>
      </c>
    </row>
    <row r="1096" spans="2:8" ht="13">
      <c r="B1096" s="27" t="s">
        <v>1704</v>
      </c>
      <c r="C1096" s="27" t="s">
        <v>1705</v>
      </c>
      <c r="D1096" s="30" t="s">
        <v>648</v>
      </c>
      <c r="E1096" s="30">
        <v>790</v>
      </c>
      <c r="F1096" s="598">
        <v>0.68</v>
      </c>
      <c r="G1096" s="29">
        <v>252.79999999999995</v>
      </c>
      <c r="H1096" s="2" t="s">
        <v>5814</v>
      </c>
    </row>
    <row r="1097" spans="2:8" ht="13">
      <c r="B1097" s="27" t="s">
        <v>1706</v>
      </c>
      <c r="C1097" s="27" t="s">
        <v>1707</v>
      </c>
      <c r="D1097" s="30" t="s">
        <v>648</v>
      </c>
      <c r="E1097" s="30">
        <v>1125</v>
      </c>
      <c r="F1097" s="598">
        <v>0.68</v>
      </c>
      <c r="G1097" s="29">
        <v>359.99999999999994</v>
      </c>
      <c r="H1097" s="2" t="s">
        <v>5814</v>
      </c>
    </row>
    <row r="1098" spans="2:8" ht="13">
      <c r="B1098" s="27" t="s">
        <v>1708</v>
      </c>
      <c r="C1098" s="27" t="s">
        <v>1709</v>
      </c>
      <c r="D1098" s="30" t="s">
        <v>648</v>
      </c>
      <c r="E1098" s="30">
        <v>925</v>
      </c>
      <c r="F1098" s="598">
        <v>0.68</v>
      </c>
      <c r="G1098" s="29">
        <v>295.99999999999994</v>
      </c>
      <c r="H1098" s="2" t="s">
        <v>5814</v>
      </c>
    </row>
    <row r="1099" spans="2:8" ht="13">
      <c r="B1099" s="27" t="s">
        <v>1710</v>
      </c>
      <c r="C1099" s="27" t="s">
        <v>1711</v>
      </c>
      <c r="D1099" s="30" t="s">
        <v>648</v>
      </c>
      <c r="E1099" s="30">
        <v>1075</v>
      </c>
      <c r="F1099" s="598">
        <v>0.68</v>
      </c>
      <c r="G1099" s="29">
        <v>343.99999999999994</v>
      </c>
      <c r="H1099" s="2" t="s">
        <v>5814</v>
      </c>
    </row>
    <row r="1100" spans="2:8" ht="13">
      <c r="B1100" s="27" t="s">
        <v>1712</v>
      </c>
      <c r="C1100" s="27" t="s">
        <v>1713</v>
      </c>
      <c r="D1100" s="30" t="s">
        <v>648</v>
      </c>
      <c r="E1100" s="30">
        <v>2000</v>
      </c>
      <c r="F1100" s="598">
        <v>0.68</v>
      </c>
      <c r="G1100" s="29">
        <v>639.99999999999989</v>
      </c>
      <c r="H1100" s="2" t="s">
        <v>5814</v>
      </c>
    </row>
    <row r="1101" spans="2:8" ht="13">
      <c r="B1101" s="27" t="s">
        <v>1826</v>
      </c>
      <c r="C1101" s="27" t="s">
        <v>1827</v>
      </c>
      <c r="D1101" s="30" t="s">
        <v>635</v>
      </c>
      <c r="E1101" s="30">
        <v>690</v>
      </c>
      <c r="F1101" s="598">
        <v>0.68</v>
      </c>
      <c r="G1101" s="29">
        <v>220.79999999999995</v>
      </c>
      <c r="H1101" s="2" t="s">
        <v>5814</v>
      </c>
    </row>
    <row r="1102" spans="2:8" ht="13">
      <c r="B1102" s="27" t="s">
        <v>1828</v>
      </c>
      <c r="C1102" s="27" t="s">
        <v>1829</v>
      </c>
      <c r="D1102" s="30" t="s">
        <v>635</v>
      </c>
      <c r="E1102" s="30">
        <v>1200</v>
      </c>
      <c r="F1102" s="598">
        <v>0.68</v>
      </c>
      <c r="G1102" s="29">
        <v>383.99999999999994</v>
      </c>
      <c r="H1102" s="2" t="s">
        <v>5814</v>
      </c>
    </row>
    <row r="1103" spans="2:8" ht="13">
      <c r="B1103" s="27" t="s">
        <v>1105</v>
      </c>
      <c r="C1103" s="27" t="s">
        <v>1106</v>
      </c>
      <c r="D1103" s="28" t="s">
        <v>648</v>
      </c>
      <c r="E1103" s="30">
        <v>3650</v>
      </c>
      <c r="F1103" s="598">
        <v>0.68</v>
      </c>
      <c r="G1103" s="29">
        <v>1167.9999999999998</v>
      </c>
      <c r="H1103" s="2" t="s">
        <v>5814</v>
      </c>
    </row>
    <row r="1104" spans="2:8" ht="13">
      <c r="B1104" s="27" t="s">
        <v>1107</v>
      </c>
      <c r="C1104" s="27" t="s">
        <v>1108</v>
      </c>
      <c r="D1104" s="28" t="s">
        <v>648</v>
      </c>
      <c r="E1104" s="30">
        <v>4200</v>
      </c>
      <c r="F1104" s="598">
        <v>0.68</v>
      </c>
      <c r="G1104" s="29">
        <v>1343.9999999999998</v>
      </c>
      <c r="H1104" s="2" t="s">
        <v>5814</v>
      </c>
    </row>
    <row r="1105" spans="2:8" ht="13">
      <c r="B1105" s="27" t="s">
        <v>1109</v>
      </c>
      <c r="C1105" s="27" t="s">
        <v>1110</v>
      </c>
      <c r="D1105" s="28" t="s">
        <v>648</v>
      </c>
      <c r="E1105" s="30">
        <v>3600</v>
      </c>
      <c r="F1105" s="598">
        <v>0.68</v>
      </c>
      <c r="G1105" s="29">
        <v>1151.9999999999998</v>
      </c>
      <c r="H1105" s="2" t="s">
        <v>5814</v>
      </c>
    </row>
    <row r="1106" spans="2:8" ht="13">
      <c r="B1106" s="27" t="s">
        <v>1111</v>
      </c>
      <c r="C1106" s="27" t="s">
        <v>1112</v>
      </c>
      <c r="D1106" s="28" t="s">
        <v>648</v>
      </c>
      <c r="E1106" s="30">
        <v>4150</v>
      </c>
      <c r="F1106" s="598">
        <v>0.68</v>
      </c>
      <c r="G1106" s="29">
        <v>1327.9999999999998</v>
      </c>
      <c r="H1106" s="2" t="s">
        <v>5814</v>
      </c>
    </row>
    <row r="1107" spans="2:8" ht="13">
      <c r="B1107" s="27" t="s">
        <v>1117</v>
      </c>
      <c r="C1107" s="27" t="s">
        <v>1118</v>
      </c>
      <c r="D1107" s="28" t="s">
        <v>648</v>
      </c>
      <c r="E1107" s="30">
        <v>750</v>
      </c>
      <c r="F1107" s="598">
        <v>0.68</v>
      </c>
      <c r="G1107" s="29">
        <v>239.99999999999997</v>
      </c>
      <c r="H1107" s="2" t="s">
        <v>5814</v>
      </c>
    </row>
    <row r="1108" spans="2:8" ht="13">
      <c r="B1108" s="27" t="s">
        <v>1119</v>
      </c>
      <c r="C1108" s="27" t="s">
        <v>1120</v>
      </c>
      <c r="D1108" s="28" t="s">
        <v>648</v>
      </c>
      <c r="E1108" s="30">
        <v>3800</v>
      </c>
      <c r="F1108" s="598">
        <v>0.68</v>
      </c>
      <c r="G1108" s="29">
        <v>1215.9999999999998</v>
      </c>
      <c r="H1108" s="2" t="s">
        <v>5814</v>
      </c>
    </row>
    <row r="1109" spans="2:8" ht="13">
      <c r="B1109" s="27" t="s">
        <v>1121</v>
      </c>
      <c r="C1109" s="27" t="s">
        <v>1122</v>
      </c>
      <c r="D1109" s="28" t="s">
        <v>648</v>
      </c>
      <c r="E1109" s="30">
        <v>3124</v>
      </c>
      <c r="F1109" s="598">
        <v>0.68</v>
      </c>
      <c r="G1109" s="29">
        <v>999.67999999999984</v>
      </c>
      <c r="H1109" s="2" t="s">
        <v>5814</v>
      </c>
    </row>
    <row r="1110" spans="2:8" ht="13">
      <c r="B1110" s="27" t="s">
        <v>1123</v>
      </c>
      <c r="C1110" s="27" t="s">
        <v>1124</v>
      </c>
      <c r="D1110" s="28" t="s">
        <v>648</v>
      </c>
      <c r="E1110" s="30">
        <v>3800</v>
      </c>
      <c r="F1110" s="598">
        <v>0.68</v>
      </c>
      <c r="G1110" s="29">
        <v>1215.9999999999998</v>
      </c>
      <c r="H1110" s="2" t="s">
        <v>5814</v>
      </c>
    </row>
    <row r="1111" spans="2:8" ht="13">
      <c r="B1111" s="27" t="s">
        <v>1125</v>
      </c>
      <c r="C1111" s="27" t="s">
        <v>1126</v>
      </c>
      <c r="D1111" s="28" t="s">
        <v>648</v>
      </c>
      <c r="E1111" s="30">
        <v>3084</v>
      </c>
      <c r="F1111" s="598">
        <v>0.68</v>
      </c>
      <c r="G1111" s="29">
        <v>986.87999999999988</v>
      </c>
      <c r="H1111" s="2" t="s">
        <v>5814</v>
      </c>
    </row>
    <row r="1112" spans="2:8" ht="13">
      <c r="B1112" s="27" t="s">
        <v>1127</v>
      </c>
      <c r="C1112" s="27" t="s">
        <v>1128</v>
      </c>
      <c r="D1112" s="28" t="s">
        <v>648</v>
      </c>
      <c r="E1112" s="30">
        <v>1600</v>
      </c>
      <c r="F1112" s="598">
        <v>0.68</v>
      </c>
      <c r="G1112" s="29">
        <v>511.99999999999994</v>
      </c>
      <c r="H1112" s="2" t="s">
        <v>5814</v>
      </c>
    </row>
    <row r="1113" spans="2:8" ht="13">
      <c r="B1113" s="27" t="s">
        <v>1131</v>
      </c>
      <c r="C1113" s="27" t="s">
        <v>1132</v>
      </c>
      <c r="D1113" s="28" t="s">
        <v>648</v>
      </c>
      <c r="E1113" s="30">
        <v>780</v>
      </c>
      <c r="F1113" s="598">
        <v>0.68</v>
      </c>
      <c r="G1113" s="29">
        <v>249.59999999999997</v>
      </c>
      <c r="H1113" s="2" t="s">
        <v>5814</v>
      </c>
    </row>
    <row r="1114" spans="2:8" ht="13">
      <c r="B1114" s="27" t="s">
        <v>160</v>
      </c>
      <c r="C1114" s="27" t="s">
        <v>1134</v>
      </c>
      <c r="D1114" s="30" t="s">
        <v>648</v>
      </c>
      <c r="E1114" s="30">
        <v>3450</v>
      </c>
      <c r="F1114" s="598">
        <v>0.68</v>
      </c>
      <c r="G1114" s="29">
        <v>1103.9999999999998</v>
      </c>
      <c r="H1114" s="2" t="s">
        <v>5814</v>
      </c>
    </row>
    <row r="1115" spans="2:8" ht="13">
      <c r="B1115" s="27" t="s">
        <v>161</v>
      </c>
      <c r="C1115" s="27" t="s">
        <v>1135</v>
      </c>
      <c r="D1115" s="30" t="s">
        <v>648</v>
      </c>
      <c r="E1115" s="30">
        <v>3600</v>
      </c>
      <c r="F1115" s="598">
        <v>0.68</v>
      </c>
      <c r="G1115" s="29">
        <v>1151.9999999999998</v>
      </c>
      <c r="H1115" s="2" t="s">
        <v>5814</v>
      </c>
    </row>
    <row r="1116" spans="2:8" ht="13">
      <c r="B1116" s="27" t="s">
        <v>1138</v>
      </c>
      <c r="C1116" s="27" t="s">
        <v>1139</v>
      </c>
      <c r="D1116" s="30" t="s">
        <v>648</v>
      </c>
      <c r="E1116" s="30">
        <v>1550</v>
      </c>
      <c r="F1116" s="598">
        <v>0.68</v>
      </c>
      <c r="G1116" s="29">
        <v>495.99999999999994</v>
      </c>
      <c r="H1116" s="2" t="s">
        <v>5814</v>
      </c>
    </row>
    <row r="1117" spans="2:8" ht="13">
      <c r="B1117" s="27" t="s">
        <v>162</v>
      </c>
      <c r="C1117" s="27" t="s">
        <v>1137</v>
      </c>
      <c r="D1117" s="30" t="s">
        <v>648</v>
      </c>
      <c r="E1117" s="30">
        <v>3500</v>
      </c>
      <c r="F1117" s="598">
        <v>0.68</v>
      </c>
      <c r="G1117" s="29">
        <v>1119.9999999999998</v>
      </c>
      <c r="H1117" s="2" t="s">
        <v>5814</v>
      </c>
    </row>
    <row r="1118" spans="2:8" ht="13">
      <c r="B1118" s="27" t="s">
        <v>163</v>
      </c>
      <c r="C1118" s="27" t="s">
        <v>1140</v>
      </c>
      <c r="D1118" s="30" t="s">
        <v>648</v>
      </c>
      <c r="E1118" s="30">
        <v>2597</v>
      </c>
      <c r="F1118" s="598">
        <v>0.68</v>
      </c>
      <c r="G1118" s="29">
        <v>831.03999999999985</v>
      </c>
      <c r="H1118" s="2" t="s">
        <v>5814</v>
      </c>
    </row>
    <row r="1119" spans="2:8" ht="13">
      <c r="B1119" s="27" t="s">
        <v>1141</v>
      </c>
      <c r="C1119" s="27" t="s">
        <v>1142</v>
      </c>
      <c r="D1119" s="30" t="s">
        <v>648</v>
      </c>
      <c r="E1119" s="30">
        <v>600</v>
      </c>
      <c r="F1119" s="598">
        <v>0.68</v>
      </c>
      <c r="G1119" s="29">
        <v>191.99999999999997</v>
      </c>
      <c r="H1119" s="2" t="s">
        <v>5814</v>
      </c>
    </row>
    <row r="1120" spans="2:8" ht="13">
      <c r="B1120" s="27" t="s">
        <v>164</v>
      </c>
      <c r="C1120" s="27" t="s">
        <v>1143</v>
      </c>
      <c r="D1120" s="30" t="s">
        <v>648</v>
      </c>
      <c r="E1120" s="30">
        <v>165</v>
      </c>
      <c r="F1120" s="598">
        <v>0.68</v>
      </c>
      <c r="G1120" s="29">
        <v>52.79999999999999</v>
      </c>
      <c r="H1120" s="2" t="s">
        <v>5814</v>
      </c>
    </row>
    <row r="1121" spans="2:8" ht="13">
      <c r="B1121" s="27" t="s">
        <v>95</v>
      </c>
      <c r="C1121" s="27" t="s">
        <v>1144</v>
      </c>
      <c r="D1121" s="30" t="s">
        <v>648</v>
      </c>
      <c r="E1121" s="30">
        <v>170</v>
      </c>
      <c r="F1121" s="598">
        <v>0.68</v>
      </c>
      <c r="G1121" s="29">
        <v>54.399999999999991</v>
      </c>
      <c r="H1121" s="2" t="s">
        <v>5814</v>
      </c>
    </row>
    <row r="1122" spans="2:8" ht="13">
      <c r="B1122" s="27" t="s">
        <v>1146</v>
      </c>
      <c r="C1122" s="27" t="s">
        <v>1147</v>
      </c>
      <c r="D1122" s="30" t="s">
        <v>648</v>
      </c>
      <c r="E1122" s="30">
        <v>7025</v>
      </c>
      <c r="F1122" s="598">
        <v>0.68</v>
      </c>
      <c r="G1122" s="29">
        <v>2247.9999999999995</v>
      </c>
      <c r="H1122" s="2" t="s">
        <v>5814</v>
      </c>
    </row>
    <row r="1123" spans="2:8" ht="13">
      <c r="B1123" s="27" t="s">
        <v>98</v>
      </c>
      <c r="C1123" s="27" t="s">
        <v>1148</v>
      </c>
      <c r="D1123" s="30" t="s">
        <v>648</v>
      </c>
      <c r="E1123" s="30">
        <v>6200</v>
      </c>
      <c r="F1123" s="598">
        <v>0.68</v>
      </c>
      <c r="G1123" s="29">
        <v>1983.9999999999998</v>
      </c>
      <c r="H1123" s="2" t="s">
        <v>5814</v>
      </c>
    </row>
    <row r="1124" spans="2:8" ht="13">
      <c r="B1124" s="27" t="s">
        <v>1149</v>
      </c>
      <c r="C1124" s="27" t="s">
        <v>1150</v>
      </c>
      <c r="D1124" s="30" t="s">
        <v>648</v>
      </c>
      <c r="E1124" s="30">
        <v>7750</v>
      </c>
      <c r="F1124" s="598">
        <v>0.68</v>
      </c>
      <c r="G1124" s="29">
        <v>2479.9999999999995</v>
      </c>
      <c r="H1124" s="2" t="s">
        <v>5814</v>
      </c>
    </row>
    <row r="1125" spans="2:8" ht="13">
      <c r="B1125" s="27" t="s">
        <v>99</v>
      </c>
      <c r="C1125" s="27" t="s">
        <v>1151</v>
      </c>
      <c r="D1125" s="30" t="s">
        <v>648</v>
      </c>
      <c r="E1125" s="30">
        <v>6680</v>
      </c>
      <c r="F1125" s="598">
        <v>0.68</v>
      </c>
      <c r="G1125" s="29">
        <v>2137.5999999999995</v>
      </c>
      <c r="H1125" s="2" t="s">
        <v>5814</v>
      </c>
    </row>
    <row r="1126" spans="2:8" ht="13">
      <c r="B1126" s="27" t="s">
        <v>1152</v>
      </c>
      <c r="C1126" s="27" t="s">
        <v>1153</v>
      </c>
      <c r="D1126" s="30" t="s">
        <v>648</v>
      </c>
      <c r="E1126" s="30">
        <v>7250</v>
      </c>
      <c r="F1126" s="598">
        <v>0.68</v>
      </c>
      <c r="G1126" s="29">
        <v>2319.9999999999995</v>
      </c>
      <c r="H1126" s="2" t="s">
        <v>5814</v>
      </c>
    </row>
    <row r="1127" spans="2:8" ht="13">
      <c r="B1127" s="27" t="s">
        <v>100</v>
      </c>
      <c r="C1127" s="27" t="s">
        <v>1154</v>
      </c>
      <c r="D1127" s="30" t="s">
        <v>648</v>
      </c>
      <c r="E1127" s="30">
        <v>7200</v>
      </c>
      <c r="F1127" s="598">
        <v>0.68</v>
      </c>
      <c r="G1127" s="29">
        <v>2303.9999999999995</v>
      </c>
      <c r="H1127" s="2" t="s">
        <v>5814</v>
      </c>
    </row>
    <row r="1128" spans="2:8" ht="13">
      <c r="B1128" s="27" t="s">
        <v>1155</v>
      </c>
      <c r="C1128" s="27" t="s">
        <v>1156</v>
      </c>
      <c r="D1128" s="30" t="s">
        <v>648</v>
      </c>
      <c r="E1128" s="30">
        <v>7975</v>
      </c>
      <c r="F1128" s="598">
        <v>0.68</v>
      </c>
      <c r="G1128" s="29">
        <v>2551.9999999999995</v>
      </c>
      <c r="H1128" s="2" t="s">
        <v>5814</v>
      </c>
    </row>
    <row r="1129" spans="2:8" ht="13">
      <c r="B1129" s="27" t="s">
        <v>101</v>
      </c>
      <c r="C1129" s="27" t="s">
        <v>1157</v>
      </c>
      <c r="D1129" s="30" t="s">
        <v>648</v>
      </c>
      <c r="E1129" s="30">
        <v>10000</v>
      </c>
      <c r="F1129" s="598">
        <v>0.68</v>
      </c>
      <c r="G1129" s="29">
        <v>3199.9999999999995</v>
      </c>
      <c r="H1129" s="2" t="s">
        <v>5814</v>
      </c>
    </row>
    <row r="1130" spans="2:8" ht="13">
      <c r="B1130" s="27" t="s">
        <v>1158</v>
      </c>
      <c r="C1130" s="27" t="s">
        <v>1159</v>
      </c>
      <c r="D1130" s="30" t="s">
        <v>648</v>
      </c>
      <c r="E1130" s="30">
        <v>7000</v>
      </c>
      <c r="F1130" s="598">
        <v>0.68</v>
      </c>
      <c r="G1130" s="29">
        <v>2239.9999999999995</v>
      </c>
      <c r="H1130" s="2" t="s">
        <v>5814</v>
      </c>
    </row>
    <row r="1131" spans="2:8" ht="13">
      <c r="B1131" s="27" t="s">
        <v>1160</v>
      </c>
      <c r="C1131" s="27" t="s">
        <v>1161</v>
      </c>
      <c r="D1131" s="30" t="s">
        <v>648</v>
      </c>
      <c r="E1131" s="30">
        <v>6500</v>
      </c>
      <c r="F1131" s="598">
        <v>0.68</v>
      </c>
      <c r="G1131" s="29">
        <v>2079.9999999999995</v>
      </c>
      <c r="H1131" s="2" t="s">
        <v>5814</v>
      </c>
    </row>
    <row r="1132" spans="2:8" ht="13">
      <c r="B1132" s="27" t="s">
        <v>1164</v>
      </c>
      <c r="C1132" s="27" t="s">
        <v>1165</v>
      </c>
      <c r="D1132" s="30" t="s">
        <v>648</v>
      </c>
      <c r="E1132" s="30">
        <v>1725</v>
      </c>
      <c r="F1132" s="598">
        <v>0.68</v>
      </c>
      <c r="G1132" s="29">
        <v>551.99999999999989</v>
      </c>
      <c r="H1132" s="2" t="s">
        <v>5814</v>
      </c>
    </row>
    <row r="1133" spans="2:8" ht="13">
      <c r="B1133" s="27" t="s">
        <v>1166</v>
      </c>
      <c r="C1133" s="27" t="s">
        <v>1167</v>
      </c>
      <c r="D1133" s="30" t="s">
        <v>648</v>
      </c>
      <c r="E1133" s="30">
        <v>875</v>
      </c>
      <c r="F1133" s="598">
        <v>0.68</v>
      </c>
      <c r="G1133" s="29">
        <v>279.99999999999994</v>
      </c>
      <c r="H1133" s="2" t="s">
        <v>5814</v>
      </c>
    </row>
    <row r="1134" spans="2:8" ht="13">
      <c r="B1134" s="27" t="s">
        <v>1168</v>
      </c>
      <c r="C1134" s="27" t="s">
        <v>1169</v>
      </c>
      <c r="D1134" s="30" t="s">
        <v>648</v>
      </c>
      <c r="E1134" s="30">
        <v>2950</v>
      </c>
      <c r="F1134" s="598">
        <v>0.68</v>
      </c>
      <c r="G1134" s="29">
        <v>943.99999999999989</v>
      </c>
      <c r="H1134" s="2" t="s">
        <v>5814</v>
      </c>
    </row>
    <row r="1135" spans="2:8" ht="13">
      <c r="B1135" s="27" t="s">
        <v>1170</v>
      </c>
      <c r="C1135" s="27" t="s">
        <v>1171</v>
      </c>
      <c r="D1135" s="30" t="s">
        <v>648</v>
      </c>
      <c r="E1135" s="30">
        <v>2900</v>
      </c>
      <c r="F1135" s="598">
        <v>0.68</v>
      </c>
      <c r="G1135" s="29">
        <v>927.99999999999989</v>
      </c>
      <c r="H1135" s="2" t="s">
        <v>5814</v>
      </c>
    </row>
    <row r="1136" spans="2:8" ht="13">
      <c r="B1136" s="27" t="s">
        <v>1172</v>
      </c>
      <c r="C1136" s="27" t="s">
        <v>1173</v>
      </c>
      <c r="D1136" s="30" t="s">
        <v>648</v>
      </c>
      <c r="E1136" s="30">
        <v>3800</v>
      </c>
      <c r="F1136" s="598">
        <v>0.68</v>
      </c>
      <c r="G1136" s="29">
        <v>1215.9999999999998</v>
      </c>
      <c r="H1136" s="2" t="s">
        <v>5814</v>
      </c>
    </row>
    <row r="1137" spans="2:8" ht="13">
      <c r="B1137" s="27" t="s">
        <v>1174</v>
      </c>
      <c r="C1137" s="27" t="s">
        <v>1175</v>
      </c>
      <c r="D1137" s="30" t="s">
        <v>648</v>
      </c>
      <c r="E1137" s="30">
        <v>3800</v>
      </c>
      <c r="F1137" s="598">
        <v>0.68</v>
      </c>
      <c r="G1137" s="29">
        <v>1215.9999999999998</v>
      </c>
      <c r="H1137" s="2" t="s">
        <v>5814</v>
      </c>
    </row>
    <row r="1138" spans="2:8" ht="13">
      <c r="B1138" s="27" t="s">
        <v>1176</v>
      </c>
      <c r="C1138" s="27" t="s">
        <v>1177</v>
      </c>
      <c r="D1138" s="30" t="s">
        <v>648</v>
      </c>
      <c r="E1138" s="30">
        <v>3500</v>
      </c>
      <c r="F1138" s="598">
        <v>0.68</v>
      </c>
      <c r="G1138" s="29">
        <v>1119.9999999999998</v>
      </c>
      <c r="H1138" s="2" t="s">
        <v>5814</v>
      </c>
    </row>
    <row r="1139" spans="2:8" ht="13">
      <c r="B1139" s="27" t="s">
        <v>1178</v>
      </c>
      <c r="C1139" s="27" t="s">
        <v>1179</v>
      </c>
      <c r="D1139" s="30" t="s">
        <v>648</v>
      </c>
      <c r="E1139" s="30">
        <v>3500</v>
      </c>
      <c r="F1139" s="598">
        <v>0.68</v>
      </c>
      <c r="G1139" s="29">
        <v>1119.9999999999998</v>
      </c>
      <c r="H1139" s="2" t="s">
        <v>5814</v>
      </c>
    </row>
    <row r="1140" spans="2:8" ht="13">
      <c r="B1140" s="27" t="s">
        <v>1180</v>
      </c>
      <c r="C1140" s="27" t="s">
        <v>1181</v>
      </c>
      <c r="D1140" s="30" t="s">
        <v>648</v>
      </c>
      <c r="E1140" s="30">
        <v>3800</v>
      </c>
      <c r="F1140" s="598">
        <v>0.68</v>
      </c>
      <c r="G1140" s="29">
        <v>1215.9999999999998</v>
      </c>
      <c r="H1140" s="2" t="s">
        <v>5814</v>
      </c>
    </row>
    <row r="1141" spans="2:8" ht="13">
      <c r="B1141" s="27" t="s">
        <v>1182</v>
      </c>
      <c r="C1141" s="27" t="s">
        <v>1183</v>
      </c>
      <c r="D1141" s="30" t="s">
        <v>648</v>
      </c>
      <c r="E1141" s="30">
        <v>3800</v>
      </c>
      <c r="F1141" s="598">
        <v>0.68</v>
      </c>
      <c r="G1141" s="29">
        <v>1215.9999999999998</v>
      </c>
      <c r="H1141" s="2" t="s">
        <v>5814</v>
      </c>
    </row>
    <row r="1142" spans="2:8" ht="13">
      <c r="B1142" s="27" t="s">
        <v>1184</v>
      </c>
      <c r="C1142" s="27" t="s">
        <v>1185</v>
      </c>
      <c r="D1142" s="30" t="s">
        <v>648</v>
      </c>
      <c r="E1142" s="30">
        <v>435</v>
      </c>
      <c r="F1142" s="598">
        <v>0.68</v>
      </c>
      <c r="G1142" s="29">
        <v>139.19999999999999</v>
      </c>
      <c r="H1142" s="2" t="s">
        <v>5814</v>
      </c>
    </row>
    <row r="1143" spans="2:8" ht="13">
      <c r="B1143" s="27" t="s">
        <v>4962</v>
      </c>
      <c r="C1143" s="27" t="s">
        <v>4785</v>
      </c>
      <c r="D1143" s="30" t="s">
        <v>635</v>
      </c>
      <c r="E1143" s="30">
        <v>3200</v>
      </c>
      <c r="F1143" s="598">
        <v>0.68</v>
      </c>
      <c r="G1143" s="29">
        <v>1023.9999999999999</v>
      </c>
      <c r="H1143" s="2" t="s">
        <v>5814</v>
      </c>
    </row>
    <row r="1144" spans="2:8" ht="13">
      <c r="B1144" s="27" t="s">
        <v>4963</v>
      </c>
      <c r="C1144" s="27" t="s">
        <v>4787</v>
      </c>
      <c r="D1144" s="30" t="s">
        <v>635</v>
      </c>
      <c r="E1144" s="30">
        <v>3500</v>
      </c>
      <c r="F1144" s="598">
        <v>0.68</v>
      </c>
      <c r="G1144" s="29">
        <v>1119.9999999999998</v>
      </c>
      <c r="H1144" s="2" t="s">
        <v>5814</v>
      </c>
    </row>
    <row r="1145" spans="2:8" ht="13">
      <c r="B1145" s="27" t="s">
        <v>103</v>
      </c>
      <c r="C1145" s="27" t="s">
        <v>1188</v>
      </c>
      <c r="D1145" s="28" t="s">
        <v>648</v>
      </c>
      <c r="E1145" s="30">
        <v>2250</v>
      </c>
      <c r="F1145" s="598">
        <v>0.68</v>
      </c>
      <c r="G1145" s="29">
        <v>719.99999999999989</v>
      </c>
      <c r="H1145" s="2" t="s">
        <v>5814</v>
      </c>
    </row>
    <row r="1146" spans="2:8" ht="13">
      <c r="B1146" s="27" t="s">
        <v>104</v>
      </c>
      <c r="C1146" s="27" t="s">
        <v>1189</v>
      </c>
      <c r="D1146" s="28" t="s">
        <v>834</v>
      </c>
      <c r="E1146" s="30">
        <v>2200</v>
      </c>
      <c r="F1146" s="598">
        <v>0.68</v>
      </c>
      <c r="G1146" s="29">
        <v>703.99999999999989</v>
      </c>
      <c r="H1146" s="2" t="s">
        <v>5814</v>
      </c>
    </row>
    <row r="1147" spans="2:8" ht="13">
      <c r="B1147" s="27" t="s">
        <v>1190</v>
      </c>
      <c r="C1147" s="27" t="s">
        <v>1573</v>
      </c>
      <c r="D1147" s="30" t="s">
        <v>635</v>
      </c>
      <c r="E1147" s="30">
        <v>2885</v>
      </c>
      <c r="F1147" s="598">
        <v>0.68</v>
      </c>
      <c r="G1147" s="29">
        <v>923.19999999999982</v>
      </c>
      <c r="H1147" s="2" t="s">
        <v>5814</v>
      </c>
    </row>
    <row r="1148" spans="2:8" ht="13">
      <c r="B1148" s="27" t="s">
        <v>1191</v>
      </c>
      <c r="C1148" s="27" t="s">
        <v>1192</v>
      </c>
      <c r="D1148" s="28" t="s">
        <v>648</v>
      </c>
      <c r="E1148" s="30">
        <v>1100</v>
      </c>
      <c r="F1148" s="598">
        <v>0.68</v>
      </c>
      <c r="G1148" s="29">
        <v>351.99999999999994</v>
      </c>
      <c r="H1148" s="2" t="s">
        <v>5814</v>
      </c>
    </row>
    <row r="1149" spans="2:8" ht="13">
      <c r="B1149" s="27" t="s">
        <v>1193</v>
      </c>
      <c r="C1149" s="27" t="s">
        <v>1194</v>
      </c>
      <c r="D1149" s="28" t="s">
        <v>648</v>
      </c>
      <c r="E1149" s="30">
        <v>670</v>
      </c>
      <c r="F1149" s="598">
        <v>0.68</v>
      </c>
      <c r="G1149" s="29">
        <v>214.39999999999998</v>
      </c>
      <c r="H1149" s="2" t="s">
        <v>5814</v>
      </c>
    </row>
    <row r="1150" spans="2:8" ht="13">
      <c r="B1150" s="27" t="s">
        <v>1195</v>
      </c>
      <c r="C1150" s="27" t="s">
        <v>380</v>
      </c>
      <c r="D1150" s="28" t="s">
        <v>648</v>
      </c>
      <c r="E1150" s="30">
        <v>155</v>
      </c>
      <c r="F1150" s="598">
        <v>0.68</v>
      </c>
      <c r="G1150" s="29">
        <v>49.599999999999994</v>
      </c>
      <c r="H1150" s="2" t="s">
        <v>5814</v>
      </c>
    </row>
    <row r="1151" spans="2:8" ht="13">
      <c r="B1151" s="27" t="s">
        <v>1830</v>
      </c>
      <c r="C1151" s="27" t="s">
        <v>426</v>
      </c>
      <c r="D1151" s="28" t="s">
        <v>834</v>
      </c>
      <c r="E1151" s="30">
        <v>2609</v>
      </c>
      <c r="F1151" s="598">
        <v>0.68</v>
      </c>
      <c r="G1151" s="29">
        <v>834.87999999999988</v>
      </c>
      <c r="H1151" s="2" t="s">
        <v>5814</v>
      </c>
    </row>
    <row r="1152" spans="2:8" ht="13">
      <c r="B1152" s="27" t="s">
        <v>1834</v>
      </c>
      <c r="C1152" s="27" t="s">
        <v>1198</v>
      </c>
      <c r="D1152" s="28" t="s">
        <v>834</v>
      </c>
      <c r="E1152" s="30">
        <v>2290</v>
      </c>
      <c r="F1152" s="598">
        <v>0.68</v>
      </c>
      <c r="G1152" s="29">
        <v>732.79999999999984</v>
      </c>
      <c r="H1152" s="2" t="s">
        <v>5814</v>
      </c>
    </row>
    <row r="1153" spans="2:8" ht="13">
      <c r="B1153" s="27" t="s">
        <v>518</v>
      </c>
      <c r="C1153" s="27" t="s">
        <v>1143</v>
      </c>
      <c r="D1153" s="28" t="s">
        <v>834</v>
      </c>
      <c r="E1153" s="30">
        <v>165</v>
      </c>
      <c r="F1153" s="598">
        <v>0.68</v>
      </c>
      <c r="G1153" s="29">
        <v>52.79999999999999</v>
      </c>
      <c r="H1153" s="2" t="s">
        <v>5814</v>
      </c>
    </row>
    <row r="1154" spans="2:8" ht="13">
      <c r="B1154" s="27" t="s">
        <v>95</v>
      </c>
      <c r="C1154" s="27" t="s">
        <v>1144</v>
      </c>
      <c r="D1154" s="28" t="s">
        <v>834</v>
      </c>
      <c r="E1154" s="30">
        <v>170</v>
      </c>
      <c r="F1154" s="598">
        <v>0.68</v>
      </c>
      <c r="G1154" s="29">
        <v>54.399999999999991</v>
      </c>
      <c r="H1154" s="2" t="s">
        <v>5814</v>
      </c>
    </row>
    <row r="1155" spans="2:8" ht="13">
      <c r="B1155" s="27" t="s">
        <v>1844</v>
      </c>
      <c r="C1155" s="27" t="s">
        <v>1208</v>
      </c>
      <c r="D1155" s="28" t="s">
        <v>834</v>
      </c>
      <c r="E1155" s="30">
        <v>5450</v>
      </c>
      <c r="F1155" s="598">
        <v>0.68</v>
      </c>
      <c r="G1155" s="29">
        <v>1743.9999999999998</v>
      </c>
      <c r="H1155" s="2" t="s">
        <v>5814</v>
      </c>
    </row>
    <row r="1156" spans="2:8" ht="13">
      <c r="B1156" s="27" t="s">
        <v>1845</v>
      </c>
      <c r="C1156" s="27" t="s">
        <v>1209</v>
      </c>
      <c r="D1156" s="28" t="s">
        <v>834</v>
      </c>
      <c r="E1156" s="30">
        <v>6017</v>
      </c>
      <c r="F1156" s="598">
        <v>0.68</v>
      </c>
      <c r="G1156" s="29">
        <v>1925.4399999999996</v>
      </c>
      <c r="H1156" s="2" t="s">
        <v>5814</v>
      </c>
    </row>
    <row r="1157" spans="2:8" ht="13">
      <c r="B1157" s="27" t="s">
        <v>1848</v>
      </c>
      <c r="C1157" s="27" t="s">
        <v>1212</v>
      </c>
      <c r="D1157" s="28" t="s">
        <v>834</v>
      </c>
      <c r="E1157" s="30">
        <v>6150</v>
      </c>
      <c r="F1157" s="598">
        <v>0.68</v>
      </c>
      <c r="G1157" s="29">
        <v>1967.9999999999998</v>
      </c>
      <c r="H1157" s="2" t="s">
        <v>5814</v>
      </c>
    </row>
    <row r="1158" spans="2:8" ht="13">
      <c r="B1158" s="27" t="s">
        <v>1849</v>
      </c>
      <c r="C1158" s="27" t="s">
        <v>1213</v>
      </c>
      <c r="D1158" s="28" t="s">
        <v>834</v>
      </c>
      <c r="E1158" s="30">
        <v>6295</v>
      </c>
      <c r="F1158" s="598">
        <v>0.68</v>
      </c>
      <c r="G1158" s="29">
        <v>2014.3999999999996</v>
      </c>
      <c r="H1158" s="2" t="s">
        <v>5814</v>
      </c>
    </row>
    <row r="1159" spans="2:8" ht="13">
      <c r="B1159" s="27" t="s">
        <v>1852</v>
      </c>
      <c r="C1159" s="27" t="s">
        <v>1216</v>
      </c>
      <c r="D1159" s="28" t="s">
        <v>834</v>
      </c>
      <c r="E1159" s="30">
        <v>5500</v>
      </c>
      <c r="F1159" s="598">
        <v>0.68</v>
      </c>
      <c r="G1159" s="29">
        <v>1759.9999999999998</v>
      </c>
      <c r="H1159" s="2" t="s">
        <v>5814</v>
      </c>
    </row>
    <row r="1160" spans="2:8" ht="13">
      <c r="B1160" s="27" t="s">
        <v>1853</v>
      </c>
      <c r="C1160" s="27" t="s">
        <v>1574</v>
      </c>
      <c r="D1160" s="28" t="s">
        <v>834</v>
      </c>
      <c r="E1160" s="30">
        <v>4700</v>
      </c>
      <c r="F1160" s="598">
        <v>0.68</v>
      </c>
      <c r="G1160" s="29">
        <v>1503.9999999999998</v>
      </c>
      <c r="H1160" s="2" t="s">
        <v>5814</v>
      </c>
    </row>
    <row r="1161" spans="2:8" ht="13">
      <c r="B1161" s="27" t="s">
        <v>1858</v>
      </c>
      <c r="C1161" s="27" t="s">
        <v>1169</v>
      </c>
      <c r="D1161" s="28" t="s">
        <v>834</v>
      </c>
      <c r="E1161" s="30">
        <v>2145</v>
      </c>
      <c r="F1161" s="598">
        <v>0.68</v>
      </c>
      <c r="G1161" s="29">
        <v>686.39999999999986</v>
      </c>
      <c r="H1161" s="2" t="s">
        <v>5814</v>
      </c>
    </row>
    <row r="1162" spans="2:8" ht="13">
      <c r="B1162" s="27" t="s">
        <v>2978</v>
      </c>
      <c r="C1162" s="27" t="s">
        <v>1171</v>
      </c>
      <c r="D1162" s="28" t="s">
        <v>834</v>
      </c>
      <c r="E1162" s="30">
        <v>2550</v>
      </c>
      <c r="F1162" s="598">
        <v>0.68</v>
      </c>
      <c r="G1162" s="29">
        <v>815.99999999999989</v>
      </c>
      <c r="H1162" s="2" t="s">
        <v>5814</v>
      </c>
    </row>
    <row r="1163" spans="2:8" ht="13">
      <c r="B1163" s="27" t="s">
        <v>1861</v>
      </c>
      <c r="C1163" s="27" t="s">
        <v>1177</v>
      </c>
      <c r="D1163" s="28" t="s">
        <v>834</v>
      </c>
      <c r="E1163" s="30">
        <v>1975</v>
      </c>
      <c r="F1163" s="598">
        <v>0.68</v>
      </c>
      <c r="G1163" s="29">
        <v>631.99999999999989</v>
      </c>
      <c r="H1163" s="2" t="s">
        <v>5814</v>
      </c>
    </row>
    <row r="1164" spans="2:8" ht="13">
      <c r="B1164" s="27" t="s">
        <v>2859</v>
      </c>
      <c r="C1164" s="27" t="s">
        <v>1179</v>
      </c>
      <c r="D1164" s="28" t="s">
        <v>834</v>
      </c>
      <c r="E1164" s="30">
        <v>2375</v>
      </c>
      <c r="F1164" s="598">
        <v>0.68</v>
      </c>
      <c r="G1164" s="29">
        <v>759.99999999999989</v>
      </c>
      <c r="H1164" s="2" t="s">
        <v>5814</v>
      </c>
    </row>
    <row r="1165" spans="2:8" ht="13">
      <c r="B1165" s="27" t="s">
        <v>521</v>
      </c>
      <c r="C1165" s="27" t="s">
        <v>522</v>
      </c>
      <c r="D1165" s="28" t="s">
        <v>648</v>
      </c>
      <c r="E1165" s="30">
        <v>1825</v>
      </c>
      <c r="F1165" s="598">
        <v>0.68</v>
      </c>
      <c r="G1165" s="29">
        <v>583.99999999999989</v>
      </c>
      <c r="H1165" s="2" t="s">
        <v>5814</v>
      </c>
    </row>
    <row r="1166" spans="2:8" ht="13">
      <c r="B1166" s="27" t="s">
        <v>523</v>
      </c>
      <c r="C1166" s="27" t="s">
        <v>1221</v>
      </c>
      <c r="D1166" s="28" t="s">
        <v>648</v>
      </c>
      <c r="E1166" s="30">
        <v>2025</v>
      </c>
      <c r="F1166" s="598">
        <v>0.68</v>
      </c>
      <c r="G1166" s="29">
        <v>647.99999999999989</v>
      </c>
      <c r="H1166" s="2" t="s">
        <v>5814</v>
      </c>
    </row>
    <row r="1167" spans="2:8" ht="13">
      <c r="B1167" s="27" t="s">
        <v>1222</v>
      </c>
      <c r="C1167" s="27" t="s">
        <v>1223</v>
      </c>
      <c r="D1167" s="28" t="s">
        <v>648</v>
      </c>
      <c r="E1167" s="30">
        <v>2050</v>
      </c>
      <c r="F1167" s="598">
        <v>0.68</v>
      </c>
      <c r="G1167" s="29">
        <v>655.99999999999989</v>
      </c>
      <c r="H1167" s="2" t="s">
        <v>5814</v>
      </c>
    </row>
    <row r="1168" spans="2:8" ht="13">
      <c r="B1168" s="27" t="s">
        <v>524</v>
      </c>
      <c r="C1168" s="27" t="s">
        <v>525</v>
      </c>
      <c r="D1168" s="28" t="s">
        <v>648</v>
      </c>
      <c r="E1168" s="30">
        <v>900</v>
      </c>
      <c r="F1168" s="598">
        <v>0.68</v>
      </c>
      <c r="G1168" s="29">
        <v>287.99999999999994</v>
      </c>
      <c r="H1168" s="2" t="s">
        <v>5814</v>
      </c>
    </row>
    <row r="1169" spans="2:8" ht="13">
      <c r="B1169" s="27" t="s">
        <v>526</v>
      </c>
      <c r="C1169" s="27" t="s">
        <v>527</v>
      </c>
      <c r="D1169" s="28" t="s">
        <v>648</v>
      </c>
      <c r="E1169" s="30">
        <v>900</v>
      </c>
      <c r="F1169" s="598">
        <v>0.68</v>
      </c>
      <c r="G1169" s="29">
        <v>287.99999999999994</v>
      </c>
      <c r="H1169" s="2" t="s">
        <v>5814</v>
      </c>
    </row>
    <row r="1170" spans="2:8" ht="13">
      <c r="B1170" s="27" t="s">
        <v>1098</v>
      </c>
      <c r="C1170" s="27" t="s">
        <v>1225</v>
      </c>
      <c r="D1170" s="28" t="s">
        <v>648</v>
      </c>
      <c r="E1170" s="30">
        <v>750</v>
      </c>
      <c r="F1170" s="598">
        <v>0.68</v>
      </c>
      <c r="G1170" s="29">
        <v>239.99999999999997</v>
      </c>
      <c r="H1170" s="2" t="s">
        <v>5814</v>
      </c>
    </row>
    <row r="1171" spans="2:8" ht="13">
      <c r="B1171" s="27" t="s">
        <v>1100</v>
      </c>
      <c r="C1171" s="27" t="s">
        <v>1226</v>
      </c>
      <c r="D1171" s="28" t="s">
        <v>648</v>
      </c>
      <c r="E1171" s="30">
        <v>750</v>
      </c>
      <c r="F1171" s="598">
        <v>0.68</v>
      </c>
      <c r="G1171" s="29">
        <v>239.99999999999997</v>
      </c>
      <c r="H1171" s="2" t="s">
        <v>5814</v>
      </c>
    </row>
    <row r="1172" spans="2:8" ht="13">
      <c r="B1172" s="27" t="s">
        <v>1227</v>
      </c>
      <c r="C1172" s="27" t="s">
        <v>1228</v>
      </c>
      <c r="D1172" s="28" t="s">
        <v>648</v>
      </c>
      <c r="E1172" s="30">
        <v>120</v>
      </c>
      <c r="F1172" s="598">
        <v>0.68</v>
      </c>
      <c r="G1172" s="29">
        <v>38.399999999999991</v>
      </c>
      <c r="H1172" s="2" t="s">
        <v>5814</v>
      </c>
    </row>
    <row r="1173" spans="2:8" ht="13">
      <c r="B1173" s="27" t="s">
        <v>544</v>
      </c>
      <c r="C1173" s="27" t="s">
        <v>545</v>
      </c>
      <c r="D1173" s="28" t="s">
        <v>648</v>
      </c>
      <c r="E1173" s="30">
        <v>1250</v>
      </c>
      <c r="F1173" s="598">
        <v>0.68</v>
      </c>
      <c r="G1173" s="29">
        <v>399.99999999999994</v>
      </c>
      <c r="H1173" s="2" t="s">
        <v>5814</v>
      </c>
    </row>
    <row r="1174" spans="2:8" ht="13">
      <c r="B1174" s="27" t="s">
        <v>546</v>
      </c>
      <c r="C1174" s="27" t="s">
        <v>547</v>
      </c>
      <c r="D1174" s="28" t="s">
        <v>648</v>
      </c>
      <c r="E1174" s="30">
        <v>1220</v>
      </c>
      <c r="F1174" s="598">
        <v>0.68</v>
      </c>
      <c r="G1174" s="29">
        <v>390.39999999999992</v>
      </c>
      <c r="H1174" s="2" t="s">
        <v>5814</v>
      </c>
    </row>
    <row r="1175" spans="2:8" ht="13">
      <c r="B1175" s="27" t="s">
        <v>1874</v>
      </c>
      <c r="C1175" s="27" t="s">
        <v>1875</v>
      </c>
      <c r="D1175" s="28" t="s">
        <v>648</v>
      </c>
      <c r="E1175" s="30">
        <v>1550</v>
      </c>
      <c r="F1175" s="598">
        <v>0.68</v>
      </c>
      <c r="G1175" s="29">
        <v>495.99999999999994</v>
      </c>
      <c r="H1175" s="2" t="s">
        <v>5814</v>
      </c>
    </row>
    <row r="1176" spans="2:8" ht="13">
      <c r="B1176" s="27" t="s">
        <v>1876</v>
      </c>
      <c r="C1176" s="27" t="s">
        <v>1877</v>
      </c>
      <c r="D1176" s="28" t="s">
        <v>648</v>
      </c>
      <c r="E1176" s="30">
        <v>1550</v>
      </c>
      <c r="F1176" s="598">
        <v>0.68</v>
      </c>
      <c r="G1176" s="29">
        <v>495.99999999999994</v>
      </c>
      <c r="H1176" s="2" t="s">
        <v>5814</v>
      </c>
    </row>
    <row r="1177" spans="2:8" ht="13">
      <c r="B1177" s="27" t="s">
        <v>1229</v>
      </c>
      <c r="C1177" s="27" t="s">
        <v>1230</v>
      </c>
      <c r="D1177" s="28" t="s">
        <v>648</v>
      </c>
      <c r="E1177" s="30">
        <v>1145</v>
      </c>
      <c r="F1177" s="598">
        <v>0.68</v>
      </c>
      <c r="G1177" s="29">
        <v>366.39999999999992</v>
      </c>
      <c r="H1177" s="2" t="s">
        <v>5814</v>
      </c>
    </row>
    <row r="1178" spans="2:8" ht="13">
      <c r="B1178" s="27" t="s">
        <v>1231</v>
      </c>
      <c r="C1178" s="27" t="s">
        <v>1232</v>
      </c>
      <c r="D1178" s="28" t="s">
        <v>648</v>
      </c>
      <c r="E1178" s="30">
        <v>1150</v>
      </c>
      <c r="F1178" s="598">
        <v>0.68</v>
      </c>
      <c r="G1178" s="29">
        <v>367.99999999999994</v>
      </c>
      <c r="H1178" s="2" t="s">
        <v>5814</v>
      </c>
    </row>
    <row r="1179" spans="2:8" ht="13">
      <c r="B1179" s="27" t="s">
        <v>1254</v>
      </c>
      <c r="C1179" s="27" t="s">
        <v>1576</v>
      </c>
      <c r="D1179" s="34" t="s">
        <v>648</v>
      </c>
      <c r="E1179" s="303">
        <v>2500</v>
      </c>
      <c r="F1179" s="598">
        <v>0.68</v>
      </c>
      <c r="G1179" s="29">
        <v>799.99999999999989</v>
      </c>
      <c r="H1179" s="2" t="s">
        <v>5814</v>
      </c>
    </row>
    <row r="1180" spans="2:8" ht="13">
      <c r="B1180" s="27" t="s">
        <v>1256</v>
      </c>
      <c r="C1180" s="27" t="s">
        <v>1257</v>
      </c>
      <c r="D1180" s="28" t="s">
        <v>648</v>
      </c>
      <c r="E1180" s="30">
        <v>720</v>
      </c>
      <c r="F1180" s="598">
        <v>0.68</v>
      </c>
      <c r="G1180" s="29">
        <v>230.39999999999998</v>
      </c>
      <c r="H1180" s="2" t="s">
        <v>5814</v>
      </c>
    </row>
    <row r="1181" spans="2:8" ht="13">
      <c r="B1181" s="27" t="s">
        <v>1258</v>
      </c>
      <c r="C1181" s="27" t="s">
        <v>1259</v>
      </c>
      <c r="D1181" s="28" t="s">
        <v>648</v>
      </c>
      <c r="E1181" s="30">
        <v>360</v>
      </c>
      <c r="F1181" s="598">
        <v>0.68</v>
      </c>
      <c r="G1181" s="29">
        <v>115.19999999999999</v>
      </c>
      <c r="H1181" s="2" t="s">
        <v>5814</v>
      </c>
    </row>
    <row r="1182" spans="2:8" ht="13">
      <c r="B1182" s="27" t="s">
        <v>1262</v>
      </c>
      <c r="C1182" s="27" t="s">
        <v>1578</v>
      </c>
      <c r="D1182" s="35" t="s">
        <v>648</v>
      </c>
      <c r="E1182" s="160">
        <v>925</v>
      </c>
      <c r="F1182" s="598">
        <v>0.68</v>
      </c>
      <c r="G1182" s="29">
        <v>295.99999999999994</v>
      </c>
      <c r="H1182" s="2" t="s">
        <v>5814</v>
      </c>
    </row>
    <row r="1183" spans="2:8" ht="13">
      <c r="B1183" s="27" t="s">
        <v>1263</v>
      </c>
      <c r="C1183" s="27" t="s">
        <v>1579</v>
      </c>
      <c r="D1183" s="35" t="s">
        <v>648</v>
      </c>
      <c r="E1183" s="160">
        <v>800</v>
      </c>
      <c r="F1183" s="598">
        <v>0.68</v>
      </c>
      <c r="G1183" s="29">
        <v>255.99999999999997</v>
      </c>
      <c r="H1183" s="2" t="s">
        <v>5814</v>
      </c>
    </row>
    <row r="1184" spans="2:8" ht="13">
      <c r="B1184" s="27" t="s">
        <v>1264</v>
      </c>
      <c r="C1184" s="27" t="s">
        <v>1580</v>
      </c>
      <c r="D1184" s="35" t="s">
        <v>648</v>
      </c>
      <c r="E1184" s="160">
        <v>400</v>
      </c>
      <c r="F1184" s="598">
        <v>0.68</v>
      </c>
      <c r="G1184" s="29">
        <v>127.99999999999999</v>
      </c>
      <c r="H1184" s="2" t="s">
        <v>5814</v>
      </c>
    </row>
    <row r="1185" spans="2:8" ht="13">
      <c r="B1185" s="27" t="s">
        <v>320</v>
      </c>
      <c r="C1185" s="27" t="s">
        <v>1270</v>
      </c>
      <c r="D1185" s="28" t="s">
        <v>648</v>
      </c>
      <c r="E1185" s="30">
        <v>526</v>
      </c>
      <c r="F1185" s="598">
        <v>0.68</v>
      </c>
      <c r="G1185" s="29">
        <v>168.31999999999996</v>
      </c>
      <c r="H1185" s="2" t="s">
        <v>5814</v>
      </c>
    </row>
    <row r="1186" spans="2:8" ht="13">
      <c r="B1186" s="27" t="s">
        <v>1273</v>
      </c>
      <c r="C1186" s="27" t="s">
        <v>1274</v>
      </c>
      <c r="D1186" s="28" t="s">
        <v>648</v>
      </c>
      <c r="E1186" s="30">
        <v>960</v>
      </c>
      <c r="F1186" s="598">
        <v>0.68</v>
      </c>
      <c r="G1186" s="29">
        <v>307.19999999999993</v>
      </c>
      <c r="H1186" s="2" t="s">
        <v>5814</v>
      </c>
    </row>
    <row r="1187" spans="2:8" ht="13">
      <c r="B1187" s="27" t="s">
        <v>1275</v>
      </c>
      <c r="C1187" s="27" t="s">
        <v>1276</v>
      </c>
      <c r="D1187" s="28" t="s">
        <v>648</v>
      </c>
      <c r="E1187" s="30">
        <v>740</v>
      </c>
      <c r="F1187" s="598">
        <v>0.68</v>
      </c>
      <c r="G1187" s="29">
        <v>236.79999999999995</v>
      </c>
      <c r="H1187" s="2" t="s">
        <v>5814</v>
      </c>
    </row>
    <row r="1188" spans="2:8" ht="13">
      <c r="B1188" s="27" t="s">
        <v>1277</v>
      </c>
      <c r="C1188" s="27" t="s">
        <v>1278</v>
      </c>
      <c r="D1188" s="28" t="s">
        <v>648</v>
      </c>
      <c r="E1188" s="30">
        <v>370</v>
      </c>
      <c r="F1188" s="598">
        <v>0.68</v>
      </c>
      <c r="G1188" s="29">
        <v>118.39999999999998</v>
      </c>
      <c r="H1188" s="2" t="s">
        <v>5814</v>
      </c>
    </row>
    <row r="1189" spans="2:8" ht="13">
      <c r="B1189" s="27" t="s">
        <v>1878</v>
      </c>
      <c r="C1189" s="27" t="s">
        <v>1879</v>
      </c>
      <c r="D1189" s="28" t="s">
        <v>648</v>
      </c>
      <c r="E1189" s="30">
        <v>250</v>
      </c>
      <c r="F1189" s="598">
        <v>0.68</v>
      </c>
      <c r="G1189" s="29">
        <v>79.999999999999986</v>
      </c>
      <c r="H1189" s="2" t="s">
        <v>5814</v>
      </c>
    </row>
    <row r="1190" spans="2:8" ht="13">
      <c r="B1190" s="27" t="s">
        <v>1884</v>
      </c>
      <c r="C1190" s="27" t="s">
        <v>1885</v>
      </c>
      <c r="D1190" s="28" t="s">
        <v>648</v>
      </c>
      <c r="E1190" s="28">
        <v>250</v>
      </c>
      <c r="F1190" s="598">
        <v>0.68</v>
      </c>
      <c r="G1190" s="29">
        <v>79.999999999999986</v>
      </c>
      <c r="H1190" s="2" t="s">
        <v>5814</v>
      </c>
    </row>
    <row r="1191" spans="2:8" ht="13">
      <c r="B1191" s="27" t="s">
        <v>1601</v>
      </c>
      <c r="C1191" s="27" t="s">
        <v>1602</v>
      </c>
      <c r="D1191" s="28" t="s">
        <v>834</v>
      </c>
      <c r="E1191" s="30">
        <v>540</v>
      </c>
      <c r="F1191" s="598">
        <v>0.68</v>
      </c>
      <c r="G1191" s="29">
        <v>172.79999999999998</v>
      </c>
      <c r="H1191" s="2" t="s">
        <v>5814</v>
      </c>
    </row>
    <row r="1192" spans="2:8" ht="13">
      <c r="B1192" s="27" t="s">
        <v>1715</v>
      </c>
      <c r="C1192" s="27" t="s">
        <v>1284</v>
      </c>
      <c r="D1192" s="28" t="s">
        <v>834</v>
      </c>
      <c r="E1192" s="28">
        <v>2150</v>
      </c>
      <c r="F1192" s="598">
        <v>0.68</v>
      </c>
      <c r="G1192" s="29">
        <v>687.99999999999989</v>
      </c>
      <c r="H1192" s="2" t="s">
        <v>5814</v>
      </c>
    </row>
    <row r="1193" spans="2:8" ht="13">
      <c r="B1193" s="27" t="s">
        <v>1582</v>
      </c>
      <c r="C1193" s="27" t="s">
        <v>1583</v>
      </c>
      <c r="D1193" s="28" t="s">
        <v>834</v>
      </c>
      <c r="E1193" s="30">
        <v>385</v>
      </c>
      <c r="F1193" s="598">
        <v>0.68</v>
      </c>
      <c r="G1193" s="29">
        <v>123.19999999999997</v>
      </c>
      <c r="H1193" s="2" t="s">
        <v>5814</v>
      </c>
    </row>
    <row r="1194" spans="2:8" ht="13">
      <c r="B1194" s="27" t="s">
        <v>1721</v>
      </c>
      <c r="C1194" s="27" t="s">
        <v>2981</v>
      </c>
      <c r="D1194" s="28" t="s">
        <v>834</v>
      </c>
      <c r="E1194" s="30">
        <v>485</v>
      </c>
      <c r="F1194" s="598">
        <v>0.68</v>
      </c>
      <c r="G1194" s="29">
        <v>155.19999999999999</v>
      </c>
      <c r="H1194" s="2" t="s">
        <v>5814</v>
      </c>
    </row>
    <row r="1195" spans="2:8" ht="13">
      <c r="B1195" s="27" t="s">
        <v>1290</v>
      </c>
      <c r="C1195" s="27" t="s">
        <v>1291</v>
      </c>
      <c r="D1195" s="28" t="s">
        <v>834</v>
      </c>
      <c r="E1195" s="30">
        <v>103</v>
      </c>
      <c r="F1195" s="598">
        <v>0.68</v>
      </c>
      <c r="G1195" s="29">
        <v>32.959999999999994</v>
      </c>
      <c r="H1195" s="2" t="s">
        <v>5814</v>
      </c>
    </row>
    <row r="1196" spans="2:8" ht="13">
      <c r="B1196" s="27" t="s">
        <v>1292</v>
      </c>
      <c r="C1196" s="27" t="s">
        <v>1293</v>
      </c>
      <c r="D1196" s="28" t="s">
        <v>834</v>
      </c>
      <c r="E1196" s="30">
        <v>65</v>
      </c>
      <c r="F1196" s="598">
        <v>0.68</v>
      </c>
      <c r="G1196" s="29">
        <v>20.799999999999997</v>
      </c>
      <c r="H1196" s="2" t="s">
        <v>5814</v>
      </c>
    </row>
    <row r="1197" spans="2:8" ht="13">
      <c r="B1197" s="27" t="s">
        <v>1294</v>
      </c>
      <c r="C1197" s="27" t="s">
        <v>1295</v>
      </c>
      <c r="D1197" s="28" t="s">
        <v>834</v>
      </c>
      <c r="E1197" s="30">
        <v>112</v>
      </c>
      <c r="F1197" s="598">
        <v>0.68</v>
      </c>
      <c r="G1197" s="29">
        <v>35.839999999999996</v>
      </c>
      <c r="H1197" s="2" t="s">
        <v>5814</v>
      </c>
    </row>
    <row r="1198" spans="2:8" ht="13">
      <c r="B1198" s="27" t="s">
        <v>1296</v>
      </c>
      <c r="C1198" s="27" t="s">
        <v>1297</v>
      </c>
      <c r="D1198" s="28" t="s">
        <v>834</v>
      </c>
      <c r="E1198" s="30">
        <v>114</v>
      </c>
      <c r="F1198" s="598">
        <v>0.68</v>
      </c>
      <c r="G1198" s="29">
        <v>36.479999999999997</v>
      </c>
      <c r="H1198" s="2" t="s">
        <v>5814</v>
      </c>
    </row>
    <row r="1199" spans="2:8" ht="13">
      <c r="B1199" s="27" t="s">
        <v>1298</v>
      </c>
      <c r="C1199" s="27" t="s">
        <v>1299</v>
      </c>
      <c r="D1199" s="28" t="s">
        <v>834</v>
      </c>
      <c r="E1199" s="30">
        <v>125</v>
      </c>
      <c r="F1199" s="598">
        <v>0.68</v>
      </c>
      <c r="G1199" s="29">
        <v>39.999999999999993</v>
      </c>
      <c r="H1199" s="2" t="s">
        <v>5814</v>
      </c>
    </row>
    <row r="1200" spans="2:8" ht="13">
      <c r="B1200" s="27" t="s">
        <v>1300</v>
      </c>
      <c r="C1200" s="27" t="s">
        <v>1301</v>
      </c>
      <c r="D1200" s="28" t="s">
        <v>834</v>
      </c>
      <c r="E1200" s="30">
        <v>125</v>
      </c>
      <c r="F1200" s="598">
        <v>0.68</v>
      </c>
      <c r="G1200" s="29">
        <v>39.999999999999993</v>
      </c>
      <c r="H1200" s="2" t="s">
        <v>5814</v>
      </c>
    </row>
    <row r="1201" spans="2:8" ht="13">
      <c r="B1201" s="27" t="s">
        <v>1302</v>
      </c>
      <c r="C1201" s="27" t="s">
        <v>1303</v>
      </c>
      <c r="D1201" s="28" t="s">
        <v>834</v>
      </c>
      <c r="E1201" s="30">
        <v>135</v>
      </c>
      <c r="F1201" s="598">
        <v>0.68</v>
      </c>
      <c r="G1201" s="29">
        <v>43.199999999999996</v>
      </c>
      <c r="H1201" s="2" t="s">
        <v>5814</v>
      </c>
    </row>
    <row r="1202" spans="2:8" ht="13">
      <c r="B1202" s="27" t="s">
        <v>1304</v>
      </c>
      <c r="C1202" s="27" t="s">
        <v>1305</v>
      </c>
      <c r="D1202" s="28" t="s">
        <v>834</v>
      </c>
      <c r="E1202" s="30">
        <v>205</v>
      </c>
      <c r="F1202" s="598">
        <v>0.68</v>
      </c>
      <c r="G1202" s="29">
        <v>65.599999999999994</v>
      </c>
      <c r="H1202" s="2" t="s">
        <v>5814</v>
      </c>
    </row>
    <row r="1203" spans="2:8" ht="13">
      <c r="B1203" s="27" t="s">
        <v>1306</v>
      </c>
      <c r="C1203" s="27" t="s">
        <v>1307</v>
      </c>
      <c r="D1203" s="28" t="s">
        <v>834</v>
      </c>
      <c r="E1203" s="30">
        <v>228</v>
      </c>
      <c r="F1203" s="598">
        <v>0.68</v>
      </c>
      <c r="G1203" s="29">
        <v>72.959999999999994</v>
      </c>
      <c r="H1203" s="2" t="s">
        <v>5814</v>
      </c>
    </row>
    <row r="1204" spans="2:8" ht="13">
      <c r="B1204" s="27" t="s">
        <v>1585</v>
      </c>
      <c r="C1204" s="27" t="s">
        <v>1586</v>
      </c>
      <c r="D1204" s="28" t="s">
        <v>834</v>
      </c>
      <c r="E1204" s="30">
        <v>228</v>
      </c>
      <c r="F1204" s="598">
        <v>0.68</v>
      </c>
      <c r="G1204" s="29">
        <v>72.959999999999994</v>
      </c>
      <c r="H1204" s="2" t="s">
        <v>5814</v>
      </c>
    </row>
    <row r="1205" spans="2:8" ht="13">
      <c r="B1205" s="27" t="s">
        <v>1587</v>
      </c>
      <c r="C1205" s="27" t="s">
        <v>1588</v>
      </c>
      <c r="D1205" s="28" t="s">
        <v>834</v>
      </c>
      <c r="E1205" s="30">
        <v>925</v>
      </c>
      <c r="F1205" s="598">
        <v>0.68</v>
      </c>
      <c r="G1205" s="29">
        <v>295.99999999999994</v>
      </c>
      <c r="H1205" s="2" t="s">
        <v>5814</v>
      </c>
    </row>
    <row r="1206" spans="2:8" ht="13">
      <c r="B1206" s="27" t="s">
        <v>1589</v>
      </c>
      <c r="C1206" s="27" t="s">
        <v>1590</v>
      </c>
      <c r="D1206" s="28" t="s">
        <v>834</v>
      </c>
      <c r="E1206" s="30">
        <v>925</v>
      </c>
      <c r="F1206" s="598">
        <v>0.68</v>
      </c>
      <c r="G1206" s="29">
        <v>295.99999999999994</v>
      </c>
      <c r="H1206" s="2" t="s">
        <v>5814</v>
      </c>
    </row>
    <row r="1207" spans="2:8" ht="13">
      <c r="B1207" s="27" t="s">
        <v>1722</v>
      </c>
      <c r="C1207" s="27" t="s">
        <v>1723</v>
      </c>
      <c r="D1207" s="28" t="s">
        <v>834</v>
      </c>
      <c r="E1207" s="30">
        <v>715</v>
      </c>
      <c r="F1207" s="598">
        <v>0.68</v>
      </c>
      <c r="G1207" s="29">
        <v>228.79999999999995</v>
      </c>
      <c r="H1207" s="2" t="s">
        <v>5814</v>
      </c>
    </row>
    <row r="1208" spans="2:8" ht="13">
      <c r="B1208" s="27" t="s">
        <v>1724</v>
      </c>
      <c r="C1208" s="27" t="s">
        <v>1725</v>
      </c>
      <c r="D1208" s="28" t="s">
        <v>834</v>
      </c>
      <c r="E1208" s="30">
        <v>715</v>
      </c>
      <c r="F1208" s="598">
        <v>0.68</v>
      </c>
      <c r="G1208" s="29">
        <v>228.79999999999995</v>
      </c>
      <c r="H1208" s="2" t="s">
        <v>5814</v>
      </c>
    </row>
    <row r="1209" spans="2:8" ht="13">
      <c r="B1209" s="27" t="s">
        <v>1308</v>
      </c>
      <c r="C1209" s="27" t="s">
        <v>1309</v>
      </c>
      <c r="D1209" s="28" t="s">
        <v>834</v>
      </c>
      <c r="E1209" s="30">
        <v>520</v>
      </c>
      <c r="F1209" s="598">
        <v>0.68</v>
      </c>
      <c r="G1209" s="29">
        <v>166.39999999999998</v>
      </c>
      <c r="H1209" s="2" t="s">
        <v>5814</v>
      </c>
    </row>
    <row r="1210" spans="2:8" ht="13">
      <c r="B1210" s="27" t="s">
        <v>1310</v>
      </c>
      <c r="C1210" s="27" t="s">
        <v>1311</v>
      </c>
      <c r="D1210" s="28" t="s">
        <v>834</v>
      </c>
      <c r="E1210" s="30">
        <v>520</v>
      </c>
      <c r="F1210" s="598">
        <v>0.68</v>
      </c>
      <c r="G1210" s="29">
        <v>166.39999999999998</v>
      </c>
      <c r="H1210" s="2" t="s">
        <v>5814</v>
      </c>
    </row>
    <row r="1211" spans="2:8" ht="13">
      <c r="B1211" s="27" t="s">
        <v>1098</v>
      </c>
      <c r="C1211" s="27" t="s">
        <v>1591</v>
      </c>
      <c r="D1211" s="28" t="s">
        <v>834</v>
      </c>
      <c r="E1211" s="30">
        <v>750</v>
      </c>
      <c r="F1211" s="598">
        <v>0.68</v>
      </c>
      <c r="G1211" s="29">
        <v>239.99999999999997</v>
      </c>
      <c r="H1211" s="2" t="s">
        <v>5814</v>
      </c>
    </row>
    <row r="1212" spans="2:8" ht="13">
      <c r="B1212" s="27" t="s">
        <v>1100</v>
      </c>
      <c r="C1212" s="27" t="s">
        <v>1592</v>
      </c>
      <c r="D1212" s="28" t="s">
        <v>834</v>
      </c>
      <c r="E1212" s="30">
        <v>750</v>
      </c>
      <c r="F1212" s="598">
        <v>0.68</v>
      </c>
      <c r="G1212" s="29">
        <v>239.99999999999997</v>
      </c>
      <c r="H1212" s="2" t="s">
        <v>5814</v>
      </c>
    </row>
    <row r="1213" spans="2:8" ht="13">
      <c r="B1213" s="27" t="s">
        <v>1312</v>
      </c>
      <c r="C1213" s="27" t="s">
        <v>1313</v>
      </c>
      <c r="D1213" s="28" t="s">
        <v>834</v>
      </c>
      <c r="E1213" s="30">
        <v>515</v>
      </c>
      <c r="F1213" s="598">
        <v>0.68</v>
      </c>
      <c r="G1213" s="29">
        <v>164.79999999999998</v>
      </c>
      <c r="H1213" s="2" t="s">
        <v>5814</v>
      </c>
    </row>
    <row r="1214" spans="2:8" ht="13">
      <c r="B1214" s="27" t="s">
        <v>1314</v>
      </c>
      <c r="C1214" s="27" t="s">
        <v>1315</v>
      </c>
      <c r="D1214" s="28" t="s">
        <v>834</v>
      </c>
      <c r="E1214" s="30">
        <v>515</v>
      </c>
      <c r="F1214" s="598">
        <v>0.68</v>
      </c>
      <c r="G1214" s="29">
        <v>164.79999999999998</v>
      </c>
      <c r="H1214" s="2" t="s">
        <v>5814</v>
      </c>
    </row>
    <row r="1215" spans="2:8" ht="13">
      <c r="B1215" s="27" t="s">
        <v>1727</v>
      </c>
      <c r="C1215" s="27" t="s">
        <v>1594</v>
      </c>
      <c r="D1215" s="28" t="s">
        <v>834</v>
      </c>
      <c r="E1215" s="28">
        <v>3850</v>
      </c>
      <c r="F1215" s="598">
        <v>0.68</v>
      </c>
      <c r="G1215" s="29">
        <v>1231.9999999999998</v>
      </c>
      <c r="H1215" s="2" t="s">
        <v>5814</v>
      </c>
    </row>
    <row r="1216" spans="2:8" ht="13">
      <c r="B1216" s="27" t="s">
        <v>1597</v>
      </c>
      <c r="C1216" s="27" t="s">
        <v>1598</v>
      </c>
      <c r="D1216" s="28" t="s">
        <v>834</v>
      </c>
      <c r="E1216" s="30">
        <v>93</v>
      </c>
      <c r="F1216" s="598">
        <v>0.68</v>
      </c>
      <c r="G1216" s="29">
        <v>29.759999999999994</v>
      </c>
      <c r="H1216" s="2" t="s">
        <v>5814</v>
      </c>
    </row>
    <row r="1217" spans="2:8" ht="13">
      <c r="B1217" s="27" t="s">
        <v>1601</v>
      </c>
      <c r="C1217" s="27" t="s">
        <v>1731</v>
      </c>
      <c r="D1217" s="28" t="s">
        <v>834</v>
      </c>
      <c r="E1217" s="30">
        <v>540</v>
      </c>
      <c r="F1217" s="598">
        <v>0.68</v>
      </c>
      <c r="G1217" s="29">
        <v>172.79999999999998</v>
      </c>
      <c r="H1217" s="2" t="s">
        <v>5814</v>
      </c>
    </row>
    <row r="1218" spans="2:8" ht="13">
      <c r="B1218" s="27" t="s">
        <v>1733</v>
      </c>
      <c r="C1218" s="27" t="s">
        <v>1331</v>
      </c>
      <c r="D1218" s="28" t="s">
        <v>635</v>
      </c>
      <c r="E1218" s="30">
        <v>1825</v>
      </c>
      <c r="F1218" s="598">
        <v>0.68</v>
      </c>
      <c r="G1218" s="29">
        <v>583.99999999999989</v>
      </c>
      <c r="H1218" s="2" t="s">
        <v>5814</v>
      </c>
    </row>
    <row r="1219" spans="2:8" ht="13">
      <c r="B1219" s="27" t="s">
        <v>1343</v>
      </c>
      <c r="C1219" s="27" t="s">
        <v>1344</v>
      </c>
      <c r="D1219" s="28" t="s">
        <v>834</v>
      </c>
      <c r="E1219" s="30">
        <v>315</v>
      </c>
      <c r="F1219" s="598">
        <v>0.68</v>
      </c>
      <c r="G1219" s="29">
        <v>100.79999999999998</v>
      </c>
      <c r="H1219" s="2" t="s">
        <v>5814</v>
      </c>
    </row>
    <row r="1220" spans="2:8" ht="13">
      <c r="B1220" s="27" t="s">
        <v>1345</v>
      </c>
      <c r="C1220" s="27" t="s">
        <v>1604</v>
      </c>
      <c r="D1220" s="28" t="s">
        <v>834</v>
      </c>
      <c r="E1220" s="30">
        <v>1260</v>
      </c>
      <c r="F1220" s="598">
        <v>0.68</v>
      </c>
      <c r="G1220" s="29">
        <v>403.19999999999993</v>
      </c>
      <c r="H1220" s="2" t="s">
        <v>5814</v>
      </c>
    </row>
    <row r="1221" spans="2:8" ht="13">
      <c r="B1221" s="27" t="s">
        <v>1346</v>
      </c>
      <c r="C1221" s="27" t="s">
        <v>1605</v>
      </c>
      <c r="D1221" s="28" t="s">
        <v>834</v>
      </c>
      <c r="E1221" s="30">
        <v>1260</v>
      </c>
      <c r="F1221" s="598">
        <v>0.68</v>
      </c>
      <c r="G1221" s="29">
        <v>403.19999999999993</v>
      </c>
      <c r="H1221" s="2" t="s">
        <v>5814</v>
      </c>
    </row>
    <row r="1222" spans="2:8" ht="13">
      <c r="B1222" s="27" t="s">
        <v>1347</v>
      </c>
      <c r="C1222" s="27" t="s">
        <v>1604</v>
      </c>
      <c r="D1222" s="28" t="s">
        <v>834</v>
      </c>
      <c r="E1222" s="30">
        <v>1420</v>
      </c>
      <c r="F1222" s="598">
        <v>0.68</v>
      </c>
      <c r="G1222" s="29">
        <v>454.39999999999992</v>
      </c>
      <c r="H1222" s="2" t="s">
        <v>5814</v>
      </c>
    </row>
    <row r="1223" spans="2:8" ht="13">
      <c r="B1223" s="27" t="s">
        <v>1348</v>
      </c>
      <c r="C1223" s="27" t="s">
        <v>1605</v>
      </c>
      <c r="D1223" s="28" t="s">
        <v>834</v>
      </c>
      <c r="E1223" s="30">
        <v>1420</v>
      </c>
      <c r="F1223" s="598">
        <v>0.68</v>
      </c>
      <c r="G1223" s="29">
        <v>454.39999999999992</v>
      </c>
      <c r="H1223" s="2" t="s">
        <v>5814</v>
      </c>
    </row>
    <row r="1224" spans="2:8" ht="13">
      <c r="B1224" s="27" t="s">
        <v>1349</v>
      </c>
      <c r="C1224" s="27" t="s">
        <v>1350</v>
      </c>
      <c r="D1224" s="28" t="s">
        <v>834</v>
      </c>
      <c r="E1224" s="30">
        <v>125</v>
      </c>
      <c r="F1224" s="598">
        <v>0.68</v>
      </c>
      <c r="G1224" s="29">
        <v>39.999999999999993</v>
      </c>
      <c r="H1224" s="2" t="s">
        <v>5814</v>
      </c>
    </row>
    <row r="1225" spans="2:8" ht="13">
      <c r="B1225" s="27" t="s">
        <v>1351</v>
      </c>
      <c r="C1225" s="27" t="s">
        <v>1606</v>
      </c>
      <c r="D1225" s="28" t="s">
        <v>834</v>
      </c>
      <c r="E1225" s="30">
        <v>190</v>
      </c>
      <c r="F1225" s="598">
        <v>0.68</v>
      </c>
      <c r="G1225" s="29">
        <v>60.79999999999999</v>
      </c>
      <c r="H1225" s="2" t="s">
        <v>5814</v>
      </c>
    </row>
    <row r="1226" spans="2:8" ht="13">
      <c r="B1226" s="27" t="s">
        <v>1352</v>
      </c>
      <c r="C1226" s="27" t="s">
        <v>1607</v>
      </c>
      <c r="D1226" s="28" t="s">
        <v>834</v>
      </c>
      <c r="E1226" s="30">
        <v>540</v>
      </c>
      <c r="F1226" s="598">
        <v>0.68</v>
      </c>
      <c r="G1226" s="29">
        <v>172.79999999999998</v>
      </c>
      <c r="H1226" s="2" t="s">
        <v>5814</v>
      </c>
    </row>
    <row r="1227" spans="2:8" ht="13">
      <c r="B1227" s="27" t="s">
        <v>1354</v>
      </c>
      <c r="C1227" s="27" t="s">
        <v>1609</v>
      </c>
      <c r="D1227" s="28" t="s">
        <v>834</v>
      </c>
      <c r="E1227" s="30">
        <v>170</v>
      </c>
      <c r="F1227" s="598">
        <v>0.68</v>
      </c>
      <c r="G1227" s="29">
        <v>54.399999999999991</v>
      </c>
      <c r="H1227" s="2" t="s">
        <v>5814</v>
      </c>
    </row>
    <row r="1228" spans="2:8" ht="13">
      <c r="B1228" s="27" t="s">
        <v>1355</v>
      </c>
      <c r="C1228" s="27" t="s">
        <v>1610</v>
      </c>
      <c r="D1228" s="28" t="s">
        <v>834</v>
      </c>
      <c r="E1228" s="30">
        <v>140</v>
      </c>
      <c r="F1228" s="598">
        <v>0.68</v>
      </c>
      <c r="G1228" s="29">
        <v>44.79999999999999</v>
      </c>
      <c r="H1228" s="2" t="s">
        <v>5814</v>
      </c>
    </row>
    <row r="1229" spans="2:8" ht="13">
      <c r="B1229" s="27" t="s">
        <v>1356</v>
      </c>
      <c r="C1229" s="27" t="s">
        <v>1611</v>
      </c>
      <c r="D1229" s="28" t="s">
        <v>834</v>
      </c>
      <c r="E1229" s="30">
        <v>175</v>
      </c>
      <c r="F1229" s="598">
        <v>0.68</v>
      </c>
      <c r="G1229" s="29">
        <v>55.999999999999993</v>
      </c>
      <c r="H1229" s="2" t="s">
        <v>5814</v>
      </c>
    </row>
    <row r="1230" spans="2:8" ht="13">
      <c r="B1230" s="27" t="s">
        <v>1357</v>
      </c>
      <c r="C1230" s="27" t="s">
        <v>1612</v>
      </c>
      <c r="D1230" s="28" t="s">
        <v>834</v>
      </c>
      <c r="E1230" s="30">
        <v>175</v>
      </c>
      <c r="F1230" s="598">
        <v>0.68</v>
      </c>
      <c r="G1230" s="29">
        <v>55.999999999999993</v>
      </c>
      <c r="H1230" s="2" t="s">
        <v>5814</v>
      </c>
    </row>
    <row r="1231" spans="2:8" ht="13">
      <c r="B1231" s="27" t="s">
        <v>1358</v>
      </c>
      <c r="C1231" s="27" t="s">
        <v>1613</v>
      </c>
      <c r="D1231" s="28" t="s">
        <v>834</v>
      </c>
      <c r="E1231" s="30">
        <v>185</v>
      </c>
      <c r="F1231" s="598">
        <v>0.68</v>
      </c>
      <c r="G1231" s="29">
        <v>59.199999999999989</v>
      </c>
      <c r="H1231" s="2" t="s">
        <v>5814</v>
      </c>
    </row>
    <row r="1232" spans="2:8" ht="13">
      <c r="B1232" s="27" t="s">
        <v>1737</v>
      </c>
      <c r="C1232" s="27" t="s">
        <v>1738</v>
      </c>
      <c r="D1232" s="28" t="s">
        <v>834</v>
      </c>
      <c r="E1232" s="30">
        <v>50</v>
      </c>
      <c r="F1232" s="598">
        <v>0.68</v>
      </c>
      <c r="G1232" s="29">
        <v>15.999999999999998</v>
      </c>
      <c r="H1232" s="2" t="s">
        <v>5814</v>
      </c>
    </row>
    <row r="1233" spans="2:8" ht="13">
      <c r="B1233" s="27" t="s">
        <v>2997</v>
      </c>
      <c r="C1233" s="27" t="s">
        <v>2998</v>
      </c>
      <c r="D1233" s="28" t="s">
        <v>834</v>
      </c>
      <c r="E1233" s="30">
        <v>150</v>
      </c>
      <c r="F1233" s="598">
        <v>0.68</v>
      </c>
      <c r="G1233" s="29">
        <v>47.999999999999993</v>
      </c>
      <c r="H1233" s="2" t="s">
        <v>5814</v>
      </c>
    </row>
    <row r="1234" spans="2:8" ht="13">
      <c r="B1234" s="27" t="s">
        <v>2999</v>
      </c>
      <c r="C1234" s="27" t="s">
        <v>3000</v>
      </c>
      <c r="D1234" s="28" t="s">
        <v>635</v>
      </c>
      <c r="E1234" s="30">
        <v>188</v>
      </c>
      <c r="F1234" s="598">
        <v>0.68</v>
      </c>
      <c r="G1234" s="29">
        <v>60.159999999999989</v>
      </c>
      <c r="H1234" s="2" t="s">
        <v>5814</v>
      </c>
    </row>
    <row r="1235" spans="2:8" ht="13">
      <c r="B1235" s="27" t="s">
        <v>1739</v>
      </c>
      <c r="C1235" s="27" t="s">
        <v>1740</v>
      </c>
      <c r="D1235" s="28" t="s">
        <v>834</v>
      </c>
      <c r="E1235" s="30">
        <v>230</v>
      </c>
      <c r="F1235" s="598">
        <v>0.68</v>
      </c>
      <c r="G1235" s="29">
        <v>73.599999999999994</v>
      </c>
      <c r="H1235" s="2" t="s">
        <v>5814</v>
      </c>
    </row>
    <row r="1236" spans="2:8" ht="13">
      <c r="B1236" s="27" t="s">
        <v>1886</v>
      </c>
      <c r="C1236" s="27" t="s">
        <v>1887</v>
      </c>
      <c r="D1236" s="28" t="s">
        <v>635</v>
      </c>
      <c r="E1236" s="30">
        <v>100</v>
      </c>
      <c r="F1236" s="598">
        <v>0.68</v>
      </c>
      <c r="G1236" s="29">
        <v>31.999999999999996</v>
      </c>
      <c r="H1236" s="2" t="s">
        <v>5814</v>
      </c>
    </row>
    <row r="1237" spans="2:8" ht="13">
      <c r="B1237" s="27" t="s">
        <v>788</v>
      </c>
      <c r="C1237" s="27" t="s">
        <v>789</v>
      </c>
      <c r="D1237" s="28" t="s">
        <v>648</v>
      </c>
      <c r="E1237" s="30">
        <v>1050</v>
      </c>
      <c r="F1237" s="598">
        <v>0.68</v>
      </c>
      <c r="G1237" s="29">
        <v>335.99999999999994</v>
      </c>
      <c r="H1237" s="2" t="s">
        <v>5814</v>
      </c>
    </row>
    <row r="1238" spans="2:8" ht="13">
      <c r="B1238" s="27" t="s">
        <v>736</v>
      </c>
      <c r="C1238" s="27" t="s">
        <v>737</v>
      </c>
      <c r="D1238" s="28" t="s">
        <v>648</v>
      </c>
      <c r="E1238" s="28">
        <v>1408</v>
      </c>
      <c r="F1238" s="598">
        <v>0.68</v>
      </c>
      <c r="G1238" s="29">
        <v>450.55999999999995</v>
      </c>
      <c r="H1238" s="2" t="s">
        <v>5815</v>
      </c>
    </row>
    <row r="1239" spans="2:8" ht="13">
      <c r="B1239" s="27" t="s">
        <v>305</v>
      </c>
      <c r="C1239" s="27" t="s">
        <v>302</v>
      </c>
      <c r="D1239" s="28" t="s">
        <v>648</v>
      </c>
      <c r="E1239" s="28">
        <v>199.26</v>
      </c>
      <c r="F1239" s="598">
        <v>0.68</v>
      </c>
      <c r="G1239" s="29">
        <v>63.763199999999991</v>
      </c>
      <c r="H1239" s="2" t="s">
        <v>5814</v>
      </c>
    </row>
    <row r="1240" spans="2:8" ht="13">
      <c r="B1240" s="27" t="s">
        <v>303</v>
      </c>
      <c r="C1240" s="27" t="s">
        <v>304</v>
      </c>
      <c r="D1240" s="28" t="s">
        <v>648</v>
      </c>
      <c r="E1240" s="30">
        <v>325</v>
      </c>
      <c r="F1240" s="598">
        <v>0.68</v>
      </c>
      <c r="G1240" s="29">
        <v>103.99999999999999</v>
      </c>
      <c r="H1240" s="2" t="s">
        <v>5814</v>
      </c>
    </row>
    <row r="1241" spans="2:8" ht="13">
      <c r="B1241" s="32" t="s">
        <v>273</v>
      </c>
      <c r="C1241" s="27" t="s">
        <v>274</v>
      </c>
      <c r="D1241" s="28" t="s">
        <v>648</v>
      </c>
      <c r="E1241" s="30">
        <v>15</v>
      </c>
      <c r="F1241" s="598">
        <v>0.34</v>
      </c>
      <c r="G1241" s="29">
        <v>9.8999999999999986</v>
      </c>
      <c r="H1241" s="2" t="s">
        <v>5814</v>
      </c>
    </row>
    <row r="1242" spans="2:8" ht="13">
      <c r="B1242" s="32" t="s">
        <v>279</v>
      </c>
      <c r="C1242" s="27" t="s">
        <v>280</v>
      </c>
      <c r="D1242" s="28" t="s">
        <v>648</v>
      </c>
      <c r="E1242" s="30">
        <v>6</v>
      </c>
      <c r="F1242" s="598">
        <v>0.34</v>
      </c>
      <c r="G1242" s="29">
        <v>3.9599999999999995</v>
      </c>
      <c r="H1242" s="2" t="s">
        <v>5814</v>
      </c>
    </row>
    <row r="1243" spans="2:8" ht="13">
      <c r="B1243" s="32" t="s">
        <v>283</v>
      </c>
      <c r="C1243" s="27" t="s">
        <v>284</v>
      </c>
      <c r="D1243" s="28" t="s">
        <v>648</v>
      </c>
      <c r="E1243" s="30">
        <v>47</v>
      </c>
      <c r="F1243" s="598">
        <v>0.34</v>
      </c>
      <c r="G1243" s="29">
        <v>31.019999999999996</v>
      </c>
      <c r="H1243" s="2" t="s">
        <v>5814</v>
      </c>
    </row>
    <row r="1244" spans="2:8" ht="13">
      <c r="B1244" s="32" t="s">
        <v>285</v>
      </c>
      <c r="C1244" s="27" t="s">
        <v>286</v>
      </c>
      <c r="D1244" s="28" t="s">
        <v>648</v>
      </c>
      <c r="E1244" s="30">
        <v>84</v>
      </c>
      <c r="F1244" s="598">
        <v>0.34</v>
      </c>
      <c r="G1244" s="29">
        <v>55.439999999999991</v>
      </c>
      <c r="H1244" s="2" t="s">
        <v>5814</v>
      </c>
    </row>
    <row r="1245" spans="2:8" ht="13">
      <c r="B1245" s="32" t="s">
        <v>287</v>
      </c>
      <c r="C1245" s="27" t="s">
        <v>288</v>
      </c>
      <c r="D1245" s="28" t="s">
        <v>648</v>
      </c>
      <c r="E1245" s="30">
        <v>46.6</v>
      </c>
      <c r="F1245" s="598">
        <v>0.34</v>
      </c>
      <c r="G1245" s="29">
        <v>30.755999999999997</v>
      </c>
      <c r="H1245" s="2" t="s">
        <v>5814</v>
      </c>
    </row>
    <row r="1246" spans="2:8" ht="13">
      <c r="B1246" s="27" t="s">
        <v>3013</v>
      </c>
      <c r="C1246" s="27" t="s">
        <v>3014</v>
      </c>
      <c r="D1246" s="28" t="s">
        <v>635</v>
      </c>
      <c r="E1246" s="28">
        <v>2500</v>
      </c>
      <c r="F1246" s="598">
        <v>0.68</v>
      </c>
      <c r="G1246" s="29">
        <v>799.99999999999989</v>
      </c>
      <c r="H1246" s="2" t="s">
        <v>5814</v>
      </c>
    </row>
    <row r="1247" spans="2:8" ht="13">
      <c r="B1247" s="27" t="s">
        <v>3015</v>
      </c>
      <c r="C1247" s="27" t="s">
        <v>3016</v>
      </c>
      <c r="D1247" s="28" t="s">
        <v>635</v>
      </c>
      <c r="E1247" s="28">
        <v>2500</v>
      </c>
      <c r="F1247" s="598">
        <v>0.68</v>
      </c>
      <c r="G1247" s="29">
        <v>799.99999999999989</v>
      </c>
      <c r="H1247" s="2" t="s">
        <v>5814</v>
      </c>
    </row>
    <row r="1248" spans="2:8" ht="13">
      <c r="B1248" s="27" t="s">
        <v>3019</v>
      </c>
      <c r="C1248" s="27" t="s">
        <v>3020</v>
      </c>
      <c r="D1248" s="28" t="s">
        <v>635</v>
      </c>
      <c r="E1248" s="28">
        <v>2500</v>
      </c>
      <c r="F1248" s="598">
        <v>0.68</v>
      </c>
      <c r="G1248" s="29">
        <v>799.99999999999989</v>
      </c>
      <c r="H1248" s="2" t="s">
        <v>5814</v>
      </c>
    </row>
    <row r="1249" spans="2:8" ht="13">
      <c r="B1249" s="27" t="s">
        <v>2216</v>
      </c>
      <c r="C1249" s="27" t="s">
        <v>2217</v>
      </c>
      <c r="D1249" s="73" t="s">
        <v>635</v>
      </c>
      <c r="E1249" s="73">
        <v>990</v>
      </c>
      <c r="F1249" s="598">
        <v>0.68</v>
      </c>
      <c r="G1249" s="29">
        <v>316.79999999999995</v>
      </c>
      <c r="H1249" s="2" t="s">
        <v>5815</v>
      </c>
    </row>
    <row r="1250" spans="2:8" ht="13">
      <c r="B1250" s="27" t="s">
        <v>3110</v>
      </c>
      <c r="C1250" s="27" t="s">
        <v>3111</v>
      </c>
      <c r="D1250" s="73" t="s">
        <v>635</v>
      </c>
      <c r="E1250" s="73">
        <v>886</v>
      </c>
      <c r="F1250" s="598">
        <v>0.68</v>
      </c>
      <c r="G1250" s="29">
        <v>283.52</v>
      </c>
      <c r="H1250" s="2" t="s">
        <v>5814</v>
      </c>
    </row>
    <row r="1251" spans="2:8" ht="13">
      <c r="B1251" s="27" t="s">
        <v>2254</v>
      </c>
      <c r="C1251" s="27" t="s">
        <v>2255</v>
      </c>
      <c r="D1251" s="73" t="s">
        <v>635</v>
      </c>
      <c r="E1251" s="73">
        <v>1984</v>
      </c>
      <c r="F1251" s="598">
        <v>0.68</v>
      </c>
      <c r="G1251" s="29">
        <v>634.87999999999988</v>
      </c>
      <c r="H1251" s="2" t="s">
        <v>5814</v>
      </c>
    </row>
    <row r="1252" spans="2:8" ht="13">
      <c r="B1252" s="27" t="s">
        <v>3985</v>
      </c>
      <c r="C1252" s="27" t="s">
        <v>3986</v>
      </c>
      <c r="D1252" s="73" t="s">
        <v>635</v>
      </c>
      <c r="E1252" s="73">
        <v>1000</v>
      </c>
      <c r="F1252" s="598">
        <v>0.68</v>
      </c>
      <c r="G1252" s="29">
        <v>319.99999999999994</v>
      </c>
      <c r="H1252" s="2" t="s">
        <v>5814</v>
      </c>
    </row>
    <row r="1253" spans="2:8" ht="13">
      <c r="B1253" s="27" t="s">
        <v>3791</v>
      </c>
      <c r="C1253" s="27" t="s">
        <v>4304</v>
      </c>
      <c r="D1253" s="73" t="s">
        <v>635</v>
      </c>
      <c r="E1253" s="73">
        <v>1250</v>
      </c>
      <c r="F1253" s="598">
        <v>0.68</v>
      </c>
      <c r="G1253" s="29">
        <v>399.99999999999994</v>
      </c>
      <c r="H1253" s="2" t="s">
        <v>5814</v>
      </c>
    </row>
    <row r="1254" spans="2:8" ht="13">
      <c r="B1254" s="27" t="s">
        <v>3138</v>
      </c>
      <c r="C1254" s="27" t="s">
        <v>3139</v>
      </c>
      <c r="D1254" s="73" t="s">
        <v>635</v>
      </c>
      <c r="E1254" s="73">
        <v>755</v>
      </c>
      <c r="F1254" s="598">
        <v>0.68</v>
      </c>
      <c r="G1254" s="29">
        <v>241.59999999999997</v>
      </c>
      <c r="H1254" s="2" t="s">
        <v>5814</v>
      </c>
    </row>
    <row r="1255" spans="2:8" ht="13">
      <c r="B1255" s="36" t="s">
        <v>4788</v>
      </c>
      <c r="C1255" s="27" t="s">
        <v>4789</v>
      </c>
      <c r="D1255" s="28" t="s">
        <v>834</v>
      </c>
      <c r="E1255" s="30">
        <v>2000</v>
      </c>
      <c r="F1255" s="598">
        <v>0.68</v>
      </c>
      <c r="G1255" s="29">
        <v>639.99999999999989</v>
      </c>
      <c r="H1255" s="2" t="s">
        <v>5814</v>
      </c>
    </row>
    <row r="1256" spans="2:8" ht="13">
      <c r="B1256" s="36" t="s">
        <v>2303</v>
      </c>
      <c r="C1256" s="27" t="s">
        <v>2304</v>
      </c>
      <c r="D1256" s="28" t="s">
        <v>834</v>
      </c>
      <c r="E1256" s="28">
        <v>640</v>
      </c>
      <c r="F1256" s="598">
        <v>0.68</v>
      </c>
      <c r="G1256" s="29">
        <v>204.79999999999995</v>
      </c>
      <c r="H1256" s="2" t="s">
        <v>5814</v>
      </c>
    </row>
    <row r="1257" spans="2:8" ht="13">
      <c r="B1257" s="36" t="s">
        <v>2305</v>
      </c>
      <c r="C1257" s="27" t="s">
        <v>2306</v>
      </c>
      <c r="D1257" s="28" t="s">
        <v>834</v>
      </c>
      <c r="E1257" s="28">
        <v>525</v>
      </c>
      <c r="F1257" s="598">
        <v>0.68</v>
      </c>
      <c r="G1257" s="29">
        <v>167.99999999999997</v>
      </c>
      <c r="H1257" s="2" t="s">
        <v>5814</v>
      </c>
    </row>
    <row r="1258" spans="2:8" ht="13">
      <c r="B1258" s="36" t="s">
        <v>2314</v>
      </c>
      <c r="C1258" s="27" t="s">
        <v>2315</v>
      </c>
      <c r="D1258" s="28" t="s">
        <v>635</v>
      </c>
      <c r="E1258" s="28">
        <v>450</v>
      </c>
      <c r="F1258" s="598">
        <v>0.68</v>
      </c>
      <c r="G1258" s="29">
        <v>143.99999999999997</v>
      </c>
      <c r="H1258" s="2" t="s">
        <v>5814</v>
      </c>
    </row>
    <row r="1259" spans="2:8" ht="13">
      <c r="B1259" s="36" t="s">
        <v>2318</v>
      </c>
      <c r="C1259" s="27" t="s">
        <v>2319</v>
      </c>
      <c r="D1259" s="28" t="s">
        <v>635</v>
      </c>
      <c r="E1259" s="28">
        <v>250</v>
      </c>
      <c r="F1259" s="598">
        <v>0.68</v>
      </c>
      <c r="G1259" s="29">
        <v>79.999999999999986</v>
      </c>
      <c r="H1259" s="2" t="s">
        <v>5815</v>
      </c>
    </row>
    <row r="1260" spans="2:8" ht="13">
      <c r="B1260" s="27" t="s">
        <v>4823</v>
      </c>
      <c r="C1260" s="27" t="s">
        <v>5680</v>
      </c>
      <c r="D1260" s="73" t="s">
        <v>635</v>
      </c>
      <c r="E1260" s="73">
        <v>50</v>
      </c>
      <c r="F1260" s="598">
        <v>0.34</v>
      </c>
      <c r="G1260" s="29">
        <v>32.999999999999993</v>
      </c>
      <c r="H1260" s="2" t="s">
        <v>5814</v>
      </c>
    </row>
    <row r="1261" spans="2:8" ht="13">
      <c r="B1261" s="36" t="s">
        <v>2559</v>
      </c>
      <c r="C1261" s="27" t="s">
        <v>2560</v>
      </c>
      <c r="D1261" s="37" t="s">
        <v>648</v>
      </c>
      <c r="E1261" s="161">
        <v>12040</v>
      </c>
      <c r="F1261" s="598">
        <v>0.68</v>
      </c>
      <c r="G1261" s="29">
        <v>3852.7999999999993</v>
      </c>
      <c r="H1261" s="2" t="s">
        <v>5814</v>
      </c>
    </row>
    <row r="1262" spans="2:8" ht="13">
      <c r="B1262" s="36" t="s">
        <v>4960</v>
      </c>
      <c r="C1262" s="27" t="s">
        <v>5672</v>
      </c>
      <c r="D1262" s="37" t="s">
        <v>648</v>
      </c>
      <c r="E1262" s="161">
        <v>9000</v>
      </c>
      <c r="F1262" s="598">
        <v>0.68</v>
      </c>
      <c r="G1262" s="29">
        <v>2879.9999999999995</v>
      </c>
      <c r="H1262" s="2" t="s">
        <v>5814</v>
      </c>
    </row>
    <row r="1263" spans="2:8" ht="13">
      <c r="B1263" s="36" t="s">
        <v>2566</v>
      </c>
      <c r="C1263" s="27" t="s">
        <v>2567</v>
      </c>
      <c r="D1263" s="37" t="s">
        <v>648</v>
      </c>
      <c r="E1263" s="161">
        <v>12040</v>
      </c>
      <c r="F1263" s="598">
        <v>0.68</v>
      </c>
      <c r="G1263" s="29">
        <v>3852.7999999999993</v>
      </c>
      <c r="H1263" s="2" t="s">
        <v>5814</v>
      </c>
    </row>
    <row r="1264" spans="2:8" ht="13">
      <c r="B1264" s="36" t="s">
        <v>4961</v>
      </c>
      <c r="C1264" s="27" t="s">
        <v>5673</v>
      </c>
      <c r="D1264" s="37" t="s">
        <v>648</v>
      </c>
      <c r="E1264" s="161">
        <v>9000</v>
      </c>
      <c r="F1264" s="598">
        <v>0.68</v>
      </c>
      <c r="G1264" s="29">
        <v>2879.9999999999995</v>
      </c>
      <c r="H1264" s="2" t="s">
        <v>5814</v>
      </c>
    </row>
    <row r="1265" spans="2:8" ht="13">
      <c r="B1265" s="36" t="s">
        <v>1587</v>
      </c>
      <c r="C1265" s="27" t="s">
        <v>1588</v>
      </c>
      <c r="D1265" s="37" t="s">
        <v>648</v>
      </c>
      <c r="E1265" s="161">
        <v>950</v>
      </c>
      <c r="F1265" s="598">
        <v>0.68</v>
      </c>
      <c r="G1265" s="29">
        <v>303.99999999999994</v>
      </c>
      <c r="H1265" s="2" t="s">
        <v>5814</v>
      </c>
    </row>
    <row r="1266" spans="2:8" ht="13">
      <c r="B1266" s="36" t="s">
        <v>1589</v>
      </c>
      <c r="C1266" s="27" t="s">
        <v>1590</v>
      </c>
      <c r="D1266" s="37" t="s">
        <v>648</v>
      </c>
      <c r="E1266" s="161">
        <v>950</v>
      </c>
      <c r="F1266" s="598">
        <v>0.68</v>
      </c>
      <c r="G1266" s="29">
        <v>303.99999999999994</v>
      </c>
      <c r="H1266" s="2" t="s">
        <v>5814</v>
      </c>
    </row>
    <row r="1267" spans="2:8" ht="13">
      <c r="B1267" s="36" t="s">
        <v>1722</v>
      </c>
      <c r="C1267" s="27" t="s">
        <v>1723</v>
      </c>
      <c r="D1267" s="37" t="s">
        <v>648</v>
      </c>
      <c r="E1267" s="161">
        <v>775</v>
      </c>
      <c r="F1267" s="598">
        <v>0.68</v>
      </c>
      <c r="G1267" s="29">
        <v>247.99999999999997</v>
      </c>
      <c r="H1267" s="2" t="s">
        <v>5814</v>
      </c>
    </row>
    <row r="1268" spans="2:8" ht="13">
      <c r="B1268" s="36" t="s">
        <v>1724</v>
      </c>
      <c r="C1268" s="27" t="s">
        <v>1725</v>
      </c>
      <c r="D1268" s="37" t="s">
        <v>648</v>
      </c>
      <c r="E1268" s="161">
        <v>775</v>
      </c>
      <c r="F1268" s="598">
        <v>0.68</v>
      </c>
      <c r="G1268" s="29">
        <v>247.99999999999997</v>
      </c>
      <c r="H1268" s="2" t="s">
        <v>5814</v>
      </c>
    </row>
    <row r="1269" spans="2:8" ht="13">
      <c r="B1269" s="36" t="s">
        <v>1098</v>
      </c>
      <c r="C1269" s="27" t="s">
        <v>1591</v>
      </c>
      <c r="D1269" s="37" t="s">
        <v>648</v>
      </c>
      <c r="E1269" s="161">
        <v>750</v>
      </c>
      <c r="F1269" s="598">
        <v>0.68</v>
      </c>
      <c r="G1269" s="29">
        <v>239.99999999999997</v>
      </c>
      <c r="H1269" s="2" t="s">
        <v>5814</v>
      </c>
    </row>
    <row r="1270" spans="2:8" ht="13">
      <c r="B1270" s="36" t="s">
        <v>1100</v>
      </c>
      <c r="C1270" s="27" t="s">
        <v>1592</v>
      </c>
      <c r="D1270" s="37" t="s">
        <v>648</v>
      </c>
      <c r="E1270" s="161">
        <v>750</v>
      </c>
      <c r="F1270" s="598">
        <v>0.68</v>
      </c>
      <c r="G1270" s="29">
        <v>239.99999999999997</v>
      </c>
      <c r="H1270" s="2" t="s">
        <v>5814</v>
      </c>
    </row>
    <row r="1271" spans="2:8" ht="13">
      <c r="B1271" s="36" t="s">
        <v>1308</v>
      </c>
      <c r="C1271" s="27" t="s">
        <v>1309</v>
      </c>
      <c r="D1271" s="37" t="s">
        <v>648</v>
      </c>
      <c r="E1271" s="161">
        <v>525</v>
      </c>
      <c r="F1271" s="598">
        <v>0.68</v>
      </c>
      <c r="G1271" s="29">
        <v>167.99999999999997</v>
      </c>
      <c r="H1271" s="2" t="s">
        <v>5814</v>
      </c>
    </row>
    <row r="1272" spans="2:8" ht="13">
      <c r="B1272" s="36" t="s">
        <v>1310</v>
      </c>
      <c r="C1272" s="27" t="s">
        <v>1311</v>
      </c>
      <c r="D1272" s="37" t="s">
        <v>648</v>
      </c>
      <c r="E1272" s="161">
        <v>525</v>
      </c>
      <c r="F1272" s="598">
        <v>0.68</v>
      </c>
      <c r="G1272" s="29">
        <v>167.99999999999997</v>
      </c>
      <c r="H1272" s="2" t="s">
        <v>5814</v>
      </c>
    </row>
    <row r="1273" spans="2:8" ht="13">
      <c r="B1273" s="36" t="s">
        <v>1312</v>
      </c>
      <c r="C1273" s="27" t="s">
        <v>3265</v>
      </c>
      <c r="D1273" s="37" t="s">
        <v>648</v>
      </c>
      <c r="E1273" s="161">
        <v>525</v>
      </c>
      <c r="F1273" s="598">
        <v>0.68</v>
      </c>
      <c r="G1273" s="29">
        <v>167.99999999999997</v>
      </c>
      <c r="H1273" s="2" t="s">
        <v>5814</v>
      </c>
    </row>
    <row r="1274" spans="2:8" ht="13">
      <c r="B1274" s="36" t="s">
        <v>1314</v>
      </c>
      <c r="C1274" s="27" t="s">
        <v>3266</v>
      </c>
      <c r="D1274" s="37" t="s">
        <v>648</v>
      </c>
      <c r="E1274" s="161">
        <v>525</v>
      </c>
      <c r="F1274" s="598">
        <v>0.68</v>
      </c>
      <c r="G1274" s="29">
        <v>167.99999999999997</v>
      </c>
      <c r="H1274" s="2" t="s">
        <v>5814</v>
      </c>
    </row>
    <row r="1275" spans="2:8" ht="13">
      <c r="B1275" s="36" t="s">
        <v>3813</v>
      </c>
      <c r="C1275" s="27" t="s">
        <v>4316</v>
      </c>
      <c r="D1275" s="37" t="s">
        <v>648</v>
      </c>
      <c r="E1275" s="37">
        <v>2500</v>
      </c>
      <c r="F1275" s="598">
        <v>0.68</v>
      </c>
      <c r="G1275" s="29">
        <v>799.99999999999989</v>
      </c>
      <c r="H1275" s="2" t="s">
        <v>5814</v>
      </c>
    </row>
    <row r="1276" spans="2:8" ht="13">
      <c r="B1276" s="36" t="s">
        <v>3814</v>
      </c>
      <c r="C1276" s="27" t="s">
        <v>2580</v>
      </c>
      <c r="D1276" s="37" t="s">
        <v>648</v>
      </c>
      <c r="E1276" s="37">
        <v>2500</v>
      </c>
      <c r="F1276" s="598">
        <v>0.68</v>
      </c>
      <c r="G1276" s="29">
        <v>799.99999999999989</v>
      </c>
      <c r="H1276" s="2" t="s">
        <v>5814</v>
      </c>
    </row>
    <row r="1277" spans="2:8" ht="13">
      <c r="B1277" s="36" t="s">
        <v>3815</v>
      </c>
      <c r="C1277" s="27" t="s">
        <v>2581</v>
      </c>
      <c r="D1277" s="37" t="s">
        <v>648</v>
      </c>
      <c r="E1277" s="37">
        <v>2500</v>
      </c>
      <c r="F1277" s="598">
        <v>0.68</v>
      </c>
      <c r="G1277" s="29">
        <v>799.99999999999989</v>
      </c>
      <c r="H1277" s="2" t="s">
        <v>5814</v>
      </c>
    </row>
    <row r="1278" spans="2:8" ht="13">
      <c r="B1278" s="36" t="s">
        <v>3816</v>
      </c>
      <c r="C1278" s="27" t="s">
        <v>2582</v>
      </c>
      <c r="D1278" s="37" t="s">
        <v>648</v>
      </c>
      <c r="E1278" s="37">
        <v>2500</v>
      </c>
      <c r="F1278" s="598">
        <v>0.68</v>
      </c>
      <c r="G1278" s="29">
        <v>799.99999999999989</v>
      </c>
      <c r="H1278" s="2" t="s">
        <v>5814</v>
      </c>
    </row>
    <row r="1279" spans="2:8" ht="13">
      <c r="B1279" s="36" t="s">
        <v>3817</v>
      </c>
      <c r="C1279" s="27" t="s">
        <v>2583</v>
      </c>
      <c r="D1279" s="37" t="s">
        <v>648</v>
      </c>
      <c r="E1279" s="37">
        <v>2500</v>
      </c>
      <c r="F1279" s="598">
        <v>0.68</v>
      </c>
      <c r="G1279" s="29">
        <v>799.99999999999989</v>
      </c>
      <c r="H1279" s="2" t="s">
        <v>5814</v>
      </c>
    </row>
    <row r="1280" spans="2:8" ht="13">
      <c r="B1280" s="36" t="s">
        <v>3818</v>
      </c>
      <c r="C1280" s="27" t="s">
        <v>2584</v>
      </c>
      <c r="D1280" s="37" t="s">
        <v>648</v>
      </c>
      <c r="E1280" s="37">
        <v>2500</v>
      </c>
      <c r="F1280" s="598">
        <v>0.68</v>
      </c>
      <c r="G1280" s="29">
        <v>799.99999999999989</v>
      </c>
      <c r="H1280" s="2" t="s">
        <v>5814</v>
      </c>
    </row>
    <row r="1281" spans="2:8" ht="13">
      <c r="B1281" s="36" t="s">
        <v>3819</v>
      </c>
      <c r="C1281" s="27" t="s">
        <v>2585</v>
      </c>
      <c r="D1281" s="37" t="s">
        <v>648</v>
      </c>
      <c r="E1281" s="37">
        <v>2500</v>
      </c>
      <c r="F1281" s="598">
        <v>0.68</v>
      </c>
      <c r="G1281" s="29">
        <v>799.99999999999989</v>
      </c>
      <c r="H1281" s="2" t="s">
        <v>5814</v>
      </c>
    </row>
    <row r="1282" spans="2:8" ht="13">
      <c r="B1282" s="36" t="s">
        <v>3820</v>
      </c>
      <c r="C1282" s="27" t="s">
        <v>2586</v>
      </c>
      <c r="D1282" s="37" t="s">
        <v>648</v>
      </c>
      <c r="E1282" s="37">
        <v>2500</v>
      </c>
      <c r="F1282" s="598">
        <v>0.68</v>
      </c>
      <c r="G1282" s="29">
        <v>799.99999999999989</v>
      </c>
      <c r="H1282" s="2" t="s">
        <v>5814</v>
      </c>
    </row>
    <row r="1283" spans="2:8" ht="13">
      <c r="B1283" s="36" t="s">
        <v>3268</v>
      </c>
      <c r="C1283" s="27" t="s">
        <v>3269</v>
      </c>
      <c r="D1283" s="37" t="s">
        <v>648</v>
      </c>
      <c r="E1283" s="37">
        <v>759</v>
      </c>
      <c r="F1283" s="598">
        <v>0.68</v>
      </c>
      <c r="G1283" s="29">
        <v>242.87999999999997</v>
      </c>
      <c r="H1283" s="2" t="s">
        <v>5814</v>
      </c>
    </row>
    <row r="1284" spans="2:8" ht="13">
      <c r="B1284" s="36" t="s">
        <v>3270</v>
      </c>
      <c r="C1284" s="27" t="s">
        <v>3271</v>
      </c>
      <c r="D1284" s="37" t="s">
        <v>648</v>
      </c>
      <c r="E1284" s="37">
        <v>759</v>
      </c>
      <c r="F1284" s="598">
        <v>0.68</v>
      </c>
      <c r="G1284" s="29">
        <v>242.87999999999997</v>
      </c>
      <c r="H1284" s="2" t="s">
        <v>5814</v>
      </c>
    </row>
    <row r="1285" spans="2:8" ht="13">
      <c r="B1285" s="36" t="s">
        <v>3268</v>
      </c>
      <c r="C1285" s="27" t="s">
        <v>3269</v>
      </c>
      <c r="D1285" s="37" t="s">
        <v>648</v>
      </c>
      <c r="E1285" s="37">
        <v>759</v>
      </c>
      <c r="F1285" s="598">
        <v>0.68</v>
      </c>
      <c r="G1285" s="29">
        <v>242.87999999999997</v>
      </c>
      <c r="H1285" s="2" t="s">
        <v>5814</v>
      </c>
    </row>
    <row r="1286" spans="2:8" ht="13">
      <c r="B1286" s="27" t="s">
        <v>4455</v>
      </c>
      <c r="C1286" s="27" t="s">
        <v>4456</v>
      </c>
      <c r="D1286" s="73" t="s">
        <v>1623</v>
      </c>
      <c r="E1286" s="73">
        <v>1450</v>
      </c>
      <c r="F1286" s="598">
        <v>0.68</v>
      </c>
      <c r="G1286" s="29">
        <v>463.99999999999994</v>
      </c>
      <c r="H1286" s="2" t="s">
        <v>5814</v>
      </c>
    </row>
    <row r="1287" spans="2:8" ht="13">
      <c r="B1287" s="27" t="s">
        <v>4457</v>
      </c>
      <c r="C1287" s="27" t="s">
        <v>4456</v>
      </c>
      <c r="D1287" s="73" t="s">
        <v>1623</v>
      </c>
      <c r="E1287" s="73">
        <v>1450</v>
      </c>
      <c r="F1287" s="598">
        <v>0.68</v>
      </c>
      <c r="G1287" s="29">
        <v>463.99999999999994</v>
      </c>
      <c r="H1287" s="2" t="s">
        <v>5814</v>
      </c>
    </row>
    <row r="1288" spans="2:8" ht="13">
      <c r="B1288" s="27" t="s">
        <v>5524</v>
      </c>
      <c r="C1288" s="27" t="s">
        <v>5690</v>
      </c>
      <c r="D1288" s="73" t="s">
        <v>1623</v>
      </c>
      <c r="E1288" s="73">
        <v>1900</v>
      </c>
      <c r="F1288" s="598">
        <v>0.68</v>
      </c>
      <c r="G1288" s="29">
        <v>607.99999999999989</v>
      </c>
      <c r="H1288" s="2" t="s">
        <v>5814</v>
      </c>
    </row>
    <row r="1289" spans="2:8" ht="13">
      <c r="B1289" s="27" t="s">
        <v>5525</v>
      </c>
      <c r="C1289" s="27" t="s">
        <v>5691</v>
      </c>
      <c r="D1289" s="73" t="s">
        <v>1623</v>
      </c>
      <c r="E1289" s="73">
        <v>1900</v>
      </c>
      <c r="F1289" s="598">
        <v>0.68</v>
      </c>
      <c r="G1289" s="29">
        <v>607.99999999999989</v>
      </c>
      <c r="H1289" s="2" t="s">
        <v>5814</v>
      </c>
    </row>
    <row r="1290" spans="2:8" ht="13">
      <c r="B1290" s="27" t="s">
        <v>5526</v>
      </c>
      <c r="C1290" s="27" t="s">
        <v>5692</v>
      </c>
      <c r="D1290" s="73" t="s">
        <v>1623</v>
      </c>
      <c r="E1290" s="73">
        <v>2100</v>
      </c>
      <c r="F1290" s="598">
        <v>0.68</v>
      </c>
      <c r="G1290" s="29">
        <v>671.99999999999989</v>
      </c>
      <c r="H1290" s="2" t="s">
        <v>5814</v>
      </c>
    </row>
    <row r="1291" spans="2:8" ht="13">
      <c r="B1291" s="27" t="s">
        <v>5527</v>
      </c>
      <c r="C1291" s="27" t="s">
        <v>5693</v>
      </c>
      <c r="D1291" s="73" t="s">
        <v>1623</v>
      </c>
      <c r="E1291" s="73">
        <v>2100</v>
      </c>
      <c r="F1291" s="598">
        <v>0.68</v>
      </c>
      <c r="G1291" s="29">
        <v>671.99999999999989</v>
      </c>
      <c r="H1291" s="2" t="s">
        <v>5814</v>
      </c>
    </row>
    <row r="1292" spans="2:8" ht="13.75" customHeight="1">
      <c r="B1292" s="56">
        <v>409106473</v>
      </c>
      <c r="C1292" s="56" t="s">
        <v>4517</v>
      </c>
      <c r="D1292" s="57" t="s">
        <v>635</v>
      </c>
      <c r="E1292" s="30">
        <v>1875</v>
      </c>
      <c r="F1292" s="162">
        <v>0.34</v>
      </c>
      <c r="G1292" s="48">
        <v>1237.4999999999998</v>
      </c>
      <c r="H1292" s="2" t="s">
        <v>5814</v>
      </c>
    </row>
    <row r="1293" spans="2:8" ht="13">
      <c r="B1293" s="56">
        <v>409083052</v>
      </c>
      <c r="C1293" s="56" t="s">
        <v>4755</v>
      </c>
      <c r="D1293" s="57" t="s">
        <v>635</v>
      </c>
      <c r="E1293" s="30">
        <v>2800</v>
      </c>
      <c r="F1293" s="162">
        <v>0.34</v>
      </c>
      <c r="G1293" s="48">
        <v>1847.9999999999998</v>
      </c>
      <c r="H1293" s="2" t="s">
        <v>5814</v>
      </c>
    </row>
    <row r="1294" spans="2:8" ht="13">
      <c r="B1294" s="56" t="s">
        <v>4757</v>
      </c>
      <c r="C1294" s="56" t="s">
        <v>4758</v>
      </c>
      <c r="D1294" s="57" t="s">
        <v>635</v>
      </c>
      <c r="E1294" s="30">
        <v>63.696969696969703</v>
      </c>
      <c r="F1294" s="162">
        <v>0.34</v>
      </c>
      <c r="G1294" s="48">
        <v>42.04</v>
      </c>
      <c r="H1294" s="2" t="s">
        <v>5814</v>
      </c>
    </row>
    <row r="1295" spans="2:8" ht="13">
      <c r="B1295" s="56" t="s">
        <v>3366</v>
      </c>
      <c r="C1295" s="56" t="s">
        <v>3367</v>
      </c>
      <c r="D1295" s="57" t="s">
        <v>635</v>
      </c>
      <c r="E1295" s="600">
        <v>600</v>
      </c>
      <c r="F1295" s="162">
        <v>0.34</v>
      </c>
      <c r="G1295" s="48">
        <v>395.99999999999994</v>
      </c>
      <c r="H1295" s="2" t="s">
        <v>5814</v>
      </c>
    </row>
    <row r="1296" spans="2:8" ht="13">
      <c r="B1296" s="56" t="s">
        <v>3314</v>
      </c>
      <c r="C1296" s="56" t="s">
        <v>4813</v>
      </c>
      <c r="D1296" s="57" t="s">
        <v>635</v>
      </c>
      <c r="E1296" s="600">
        <v>400</v>
      </c>
      <c r="F1296" s="162">
        <v>0.34</v>
      </c>
      <c r="G1296" s="48">
        <v>263.99999999999994</v>
      </c>
      <c r="H1296" s="2" t="s">
        <v>5814</v>
      </c>
    </row>
    <row r="1297" spans="2:8" ht="13">
      <c r="B1297" s="56" t="s">
        <v>3314</v>
      </c>
      <c r="C1297" s="56" t="s">
        <v>4813</v>
      </c>
      <c r="D1297" s="57" t="s">
        <v>635</v>
      </c>
      <c r="E1297" s="600">
        <v>400</v>
      </c>
      <c r="F1297" s="162">
        <v>0.34</v>
      </c>
      <c r="G1297" s="48">
        <v>263.99999999999994</v>
      </c>
      <c r="H1297" s="2" t="s">
        <v>5814</v>
      </c>
    </row>
    <row r="1298" spans="2:8" ht="13">
      <c r="B1298" s="56" t="s">
        <v>4050</v>
      </c>
      <c r="C1298" s="56" t="s">
        <v>5608</v>
      </c>
      <c r="D1298" s="57" t="s">
        <v>635</v>
      </c>
      <c r="E1298" s="600">
        <v>110</v>
      </c>
      <c r="F1298" s="162">
        <v>0.34</v>
      </c>
      <c r="G1298" s="48">
        <v>72.599999999999994</v>
      </c>
      <c r="H1298" s="2" t="s">
        <v>5814</v>
      </c>
    </row>
    <row r="1299" spans="2:8" ht="13">
      <c r="B1299" s="96" t="s">
        <v>4515</v>
      </c>
      <c r="C1299" s="47" t="s">
        <v>4516</v>
      </c>
      <c r="D1299" s="601"/>
      <c r="E1299" s="42">
        <v>18000</v>
      </c>
      <c r="F1299" s="598">
        <v>0.3</v>
      </c>
      <c r="G1299" s="48">
        <v>12600</v>
      </c>
      <c r="H1299" s="2" t="s">
        <v>5814</v>
      </c>
    </row>
    <row r="1300" spans="2:8" ht="13">
      <c r="B1300" s="96" t="s">
        <v>295</v>
      </c>
      <c r="C1300" s="47" t="s">
        <v>399</v>
      </c>
      <c r="D1300" s="601"/>
      <c r="E1300" s="39">
        <v>32200</v>
      </c>
      <c r="F1300" s="598">
        <v>0.3</v>
      </c>
      <c r="G1300" s="48">
        <v>22540</v>
      </c>
      <c r="H1300" s="2" t="s">
        <v>5814</v>
      </c>
    </row>
    <row r="1301" spans="2:8" ht="13">
      <c r="B1301" s="96" t="s">
        <v>296</v>
      </c>
      <c r="C1301" s="47" t="s">
        <v>400</v>
      </c>
      <c r="D1301" s="601"/>
      <c r="E1301" s="39">
        <v>20288</v>
      </c>
      <c r="F1301" s="598">
        <v>0.3</v>
      </c>
      <c r="G1301" s="48">
        <v>14201.599999999999</v>
      </c>
      <c r="H1301" s="2" t="s">
        <v>5814</v>
      </c>
    </row>
    <row r="1302" spans="2:8" ht="13">
      <c r="B1302" s="96" t="s">
        <v>298</v>
      </c>
      <c r="C1302" s="47" t="s">
        <v>401</v>
      </c>
      <c r="D1302" s="601"/>
      <c r="E1302" s="39">
        <v>26672</v>
      </c>
      <c r="F1302" s="598">
        <v>0.3</v>
      </c>
      <c r="G1302" s="48">
        <v>18670.399999999998</v>
      </c>
      <c r="H1302" s="2" t="s">
        <v>5814</v>
      </c>
    </row>
    <row r="1303" spans="2:8" ht="13">
      <c r="B1303" s="96" t="s">
        <v>300</v>
      </c>
      <c r="C1303" s="47" t="s">
        <v>402</v>
      </c>
      <c r="D1303" s="601"/>
      <c r="E1303" s="39">
        <v>16800</v>
      </c>
      <c r="F1303" s="598">
        <v>0.3</v>
      </c>
      <c r="G1303" s="48">
        <v>11760</v>
      </c>
      <c r="H1303" s="2" t="s">
        <v>5814</v>
      </c>
    </row>
    <row r="1304" spans="2:8" ht="13">
      <c r="B1304" s="96" t="s">
        <v>301</v>
      </c>
      <c r="C1304" s="47" t="s">
        <v>403</v>
      </c>
      <c r="D1304" s="601"/>
      <c r="E1304" s="42">
        <v>8520</v>
      </c>
      <c r="F1304" s="598">
        <v>0.3</v>
      </c>
      <c r="G1304" s="48">
        <v>5964</v>
      </c>
      <c r="H1304" s="2" t="s">
        <v>5814</v>
      </c>
    </row>
    <row r="1305" spans="2:8" ht="13">
      <c r="B1305" s="96" t="s">
        <v>127</v>
      </c>
      <c r="C1305" s="47" t="s">
        <v>128</v>
      </c>
      <c r="D1305" s="601"/>
      <c r="E1305" s="39">
        <v>4680</v>
      </c>
      <c r="F1305" s="598">
        <v>0.3</v>
      </c>
      <c r="G1305" s="48">
        <v>3276</v>
      </c>
      <c r="H1305" s="2" t="s">
        <v>5814</v>
      </c>
    </row>
    <row r="1306" spans="2:8" ht="13">
      <c r="B1306" s="96" t="s">
        <v>129</v>
      </c>
      <c r="C1306" s="47" t="s">
        <v>130</v>
      </c>
      <c r="D1306" s="601"/>
      <c r="E1306" s="39">
        <v>9600</v>
      </c>
      <c r="F1306" s="598">
        <v>0.3</v>
      </c>
      <c r="G1306" s="48">
        <v>6720</v>
      </c>
      <c r="H1306" s="2" t="s">
        <v>5814</v>
      </c>
    </row>
    <row r="1307" spans="2:8" ht="13">
      <c r="B1307" s="96" t="s">
        <v>131</v>
      </c>
      <c r="C1307" s="47" t="s">
        <v>132</v>
      </c>
      <c r="D1307" s="601"/>
      <c r="E1307" s="39">
        <v>19800</v>
      </c>
      <c r="F1307" s="598">
        <v>0.3</v>
      </c>
      <c r="G1307" s="48">
        <v>13860</v>
      </c>
      <c r="H1307" s="2" t="s">
        <v>5814</v>
      </c>
    </row>
    <row r="1308" spans="2:8" ht="13">
      <c r="B1308" s="96" t="s">
        <v>133</v>
      </c>
      <c r="C1308" s="47" t="s">
        <v>134</v>
      </c>
      <c r="D1308" s="601"/>
      <c r="E1308" s="39">
        <v>16800</v>
      </c>
      <c r="F1308" s="598">
        <v>0.3</v>
      </c>
      <c r="G1308" s="48">
        <v>11760</v>
      </c>
      <c r="H1308" s="2" t="s">
        <v>5814</v>
      </c>
    </row>
    <row r="1309" spans="2:8" ht="13">
      <c r="B1309" s="96" t="s">
        <v>135</v>
      </c>
      <c r="C1309" s="47" t="s">
        <v>136</v>
      </c>
      <c r="D1309" s="601"/>
      <c r="E1309" s="39">
        <v>8400</v>
      </c>
      <c r="F1309" s="598">
        <v>0.3</v>
      </c>
      <c r="G1309" s="48">
        <v>5880</v>
      </c>
      <c r="H1309" s="2" t="s">
        <v>5814</v>
      </c>
    </row>
    <row r="1310" spans="2:8" ht="13">
      <c r="B1310" s="96" t="s">
        <v>137</v>
      </c>
      <c r="C1310" s="47" t="s">
        <v>138</v>
      </c>
      <c r="D1310" s="601"/>
      <c r="E1310" s="39">
        <v>8400</v>
      </c>
      <c r="F1310" s="598">
        <v>0.3</v>
      </c>
      <c r="G1310" s="48">
        <v>5880</v>
      </c>
      <c r="H1310" s="2" t="s">
        <v>5814</v>
      </c>
    </row>
    <row r="1311" spans="2:8" ht="13">
      <c r="B1311" s="96" t="s">
        <v>248</v>
      </c>
      <c r="C1311" s="47" t="s">
        <v>249</v>
      </c>
      <c r="D1311" s="601"/>
      <c r="E1311" s="42">
        <v>8400</v>
      </c>
      <c r="F1311" s="598">
        <v>0.3</v>
      </c>
      <c r="G1311" s="48">
        <v>5880</v>
      </c>
      <c r="H1311" s="2" t="s">
        <v>5814</v>
      </c>
    </row>
    <row r="1312" spans="2:8" ht="13">
      <c r="B1312" s="96" t="s">
        <v>253</v>
      </c>
      <c r="C1312" s="47" t="s">
        <v>254</v>
      </c>
      <c r="D1312" s="601"/>
      <c r="E1312" s="39">
        <v>2844</v>
      </c>
      <c r="F1312" s="598">
        <v>0.3</v>
      </c>
      <c r="G1312" s="48">
        <v>1990.8</v>
      </c>
      <c r="H1312" s="2" t="s">
        <v>5814</v>
      </c>
    </row>
    <row r="1313" spans="2:8" ht="13">
      <c r="B1313" s="96" t="s">
        <v>603</v>
      </c>
      <c r="C1313" s="47" t="s">
        <v>604</v>
      </c>
      <c r="D1313" s="601"/>
      <c r="E1313" s="39">
        <v>840</v>
      </c>
      <c r="F1313" s="598">
        <v>0.3</v>
      </c>
      <c r="G1313" s="48">
        <v>588</v>
      </c>
      <c r="H1313" s="2" t="s">
        <v>5814</v>
      </c>
    </row>
    <row r="1314" spans="2:8" ht="13">
      <c r="B1314" s="96" t="s">
        <v>387</v>
      </c>
      <c r="C1314" s="47" t="s">
        <v>388</v>
      </c>
      <c r="D1314" s="601"/>
      <c r="E1314" s="39">
        <v>360</v>
      </c>
      <c r="F1314" s="598">
        <v>0.3</v>
      </c>
      <c r="G1314" s="48">
        <v>251.99999999999997</v>
      </c>
      <c r="H1314" s="2" t="s">
        <v>5814</v>
      </c>
    </row>
    <row r="1315" spans="2:8" ht="13">
      <c r="B1315" s="96" t="s">
        <v>390</v>
      </c>
      <c r="C1315" s="47" t="s">
        <v>391</v>
      </c>
      <c r="D1315" s="39"/>
      <c r="E1315" s="39">
        <v>1020</v>
      </c>
      <c r="F1315" s="598">
        <v>0.3</v>
      </c>
      <c r="G1315" s="48">
        <v>714</v>
      </c>
      <c r="H1315" s="2" t="s">
        <v>5814</v>
      </c>
    </row>
    <row r="1316" spans="2:8" ht="13">
      <c r="B1316" s="96" t="s">
        <v>392</v>
      </c>
      <c r="C1316" s="47" t="s">
        <v>393</v>
      </c>
      <c r="D1316" s="39"/>
      <c r="E1316" s="39">
        <v>744</v>
      </c>
      <c r="F1316" s="598">
        <v>0.3</v>
      </c>
      <c r="G1316" s="48">
        <v>520.79999999999995</v>
      </c>
      <c r="H1316" s="2" t="s">
        <v>5814</v>
      </c>
    </row>
    <row r="1317" spans="2:8" ht="13">
      <c r="B1317" s="96" t="s">
        <v>394</v>
      </c>
      <c r="C1317" s="47" t="s">
        <v>395</v>
      </c>
      <c r="D1317" s="39"/>
      <c r="E1317" s="39">
        <v>504</v>
      </c>
      <c r="F1317" s="598">
        <v>0.3</v>
      </c>
      <c r="G1317" s="48">
        <v>352.79999999999995</v>
      </c>
      <c r="H1317" s="2" t="s">
        <v>5814</v>
      </c>
    </row>
    <row r="1318" spans="2:8" ht="13">
      <c r="B1318" s="96" t="s">
        <v>440</v>
      </c>
      <c r="C1318" s="47" t="s">
        <v>441</v>
      </c>
      <c r="D1318" s="39"/>
      <c r="E1318" s="39">
        <v>816</v>
      </c>
      <c r="F1318" s="598">
        <v>0.3</v>
      </c>
      <c r="G1318" s="48">
        <v>571.19999999999993</v>
      </c>
      <c r="H1318" s="2" t="s">
        <v>5814</v>
      </c>
    </row>
    <row r="1319" spans="2:8" ht="13">
      <c r="B1319" s="96" t="s">
        <v>442</v>
      </c>
      <c r="C1319" s="47" t="s">
        <v>443</v>
      </c>
      <c r="D1319" s="39"/>
      <c r="E1319" s="39">
        <v>1020</v>
      </c>
      <c r="F1319" s="598">
        <v>0.3</v>
      </c>
      <c r="G1319" s="48">
        <v>714</v>
      </c>
      <c r="H1319" s="2" t="s">
        <v>5814</v>
      </c>
    </row>
    <row r="1320" spans="2:8" ht="13">
      <c r="B1320" s="96" t="s">
        <v>444</v>
      </c>
      <c r="C1320" s="47" t="s">
        <v>445</v>
      </c>
      <c r="D1320" s="39"/>
      <c r="E1320" s="39">
        <v>1488</v>
      </c>
      <c r="F1320" s="598">
        <v>0.3</v>
      </c>
      <c r="G1320" s="48">
        <v>1041.5999999999999</v>
      </c>
      <c r="H1320" s="2" t="s">
        <v>5814</v>
      </c>
    </row>
    <row r="1321" spans="2:8" ht="13">
      <c r="B1321" s="96" t="s">
        <v>123</v>
      </c>
      <c r="C1321" s="47" t="s">
        <v>353</v>
      </c>
      <c r="D1321" s="601"/>
      <c r="E1321" s="39">
        <v>14808</v>
      </c>
      <c r="F1321" s="598">
        <v>0.3</v>
      </c>
      <c r="G1321" s="48">
        <v>10365.599999999999</v>
      </c>
      <c r="H1321" s="2" t="s">
        <v>5814</v>
      </c>
    </row>
    <row r="1322" spans="2:8" ht="13">
      <c r="B1322" s="96" t="s">
        <v>355</v>
      </c>
      <c r="C1322" s="47" t="s">
        <v>356</v>
      </c>
      <c r="D1322" s="601"/>
      <c r="E1322" s="39">
        <v>1992</v>
      </c>
      <c r="F1322" s="598">
        <v>0.3</v>
      </c>
      <c r="G1322" s="48">
        <v>1394.3999999999999</v>
      </c>
      <c r="H1322" s="2" t="s">
        <v>5814</v>
      </c>
    </row>
    <row r="1323" spans="2:8" ht="13">
      <c r="B1323" s="96" t="s">
        <v>357</v>
      </c>
      <c r="C1323" s="47" t="s">
        <v>358</v>
      </c>
      <c r="D1323" s="601"/>
      <c r="E1323" s="39">
        <v>2640</v>
      </c>
      <c r="F1323" s="598">
        <v>0.3</v>
      </c>
      <c r="G1323" s="48">
        <v>1847.9999999999998</v>
      </c>
      <c r="H1323" s="2" t="s">
        <v>5814</v>
      </c>
    </row>
    <row r="1324" spans="2:8" ht="13">
      <c r="B1324" s="96" t="s">
        <v>360</v>
      </c>
      <c r="C1324" s="47" t="s">
        <v>361</v>
      </c>
      <c r="D1324" s="601"/>
      <c r="E1324" s="39">
        <v>540</v>
      </c>
      <c r="F1324" s="598">
        <v>0.3</v>
      </c>
      <c r="G1324" s="48">
        <v>378</v>
      </c>
      <c r="H1324" s="2" t="s">
        <v>5814</v>
      </c>
    </row>
    <row r="1325" spans="2:8" ht="13">
      <c r="B1325" s="96" t="s">
        <v>362</v>
      </c>
      <c r="C1325" s="47" t="s">
        <v>363</v>
      </c>
      <c r="D1325" s="601"/>
      <c r="E1325" s="39">
        <v>576</v>
      </c>
      <c r="F1325" s="598">
        <v>0.3</v>
      </c>
      <c r="G1325" s="48">
        <v>403.2</v>
      </c>
      <c r="H1325" s="2" t="s">
        <v>5814</v>
      </c>
    </row>
    <row r="1326" spans="2:8" ht="13">
      <c r="B1326" s="96" t="s">
        <v>364</v>
      </c>
      <c r="C1326" s="47" t="s">
        <v>365</v>
      </c>
      <c r="D1326" s="601"/>
      <c r="E1326" s="39">
        <v>264</v>
      </c>
      <c r="F1326" s="598">
        <v>0.3</v>
      </c>
      <c r="G1326" s="48">
        <v>184.79999999999998</v>
      </c>
      <c r="H1326" s="2" t="s">
        <v>5814</v>
      </c>
    </row>
    <row r="1327" spans="2:8" ht="13">
      <c r="B1327" s="96" t="s">
        <v>366</v>
      </c>
      <c r="C1327" s="47" t="s">
        <v>367</v>
      </c>
      <c r="D1327" s="601"/>
      <c r="E1327" s="42">
        <v>740</v>
      </c>
      <c r="F1327" s="598">
        <v>0.3</v>
      </c>
      <c r="G1327" s="48">
        <v>518</v>
      </c>
      <c r="H1327" s="2" t="s">
        <v>5814</v>
      </c>
    </row>
    <row r="1328" spans="2:8" ht="13">
      <c r="B1328" s="96" t="s">
        <v>368</v>
      </c>
      <c r="C1328" s="47" t="s">
        <v>369</v>
      </c>
      <c r="D1328" s="601"/>
      <c r="E1328" s="39">
        <v>240</v>
      </c>
      <c r="F1328" s="598">
        <v>0.3</v>
      </c>
      <c r="G1328" s="48">
        <v>168</v>
      </c>
      <c r="H1328" s="2" t="s">
        <v>5814</v>
      </c>
    </row>
    <row r="1329" spans="2:8" ht="13">
      <c r="B1329" s="96" t="s">
        <v>370</v>
      </c>
      <c r="C1329" s="47" t="s">
        <v>371</v>
      </c>
      <c r="D1329" s="601"/>
      <c r="E1329" s="39">
        <v>264</v>
      </c>
      <c r="F1329" s="598">
        <v>0.3</v>
      </c>
      <c r="G1329" s="48">
        <v>184.79999999999998</v>
      </c>
      <c r="H1329" s="2" t="s">
        <v>5814</v>
      </c>
    </row>
    <row r="1330" spans="2:8" ht="13">
      <c r="B1330" s="96" t="s">
        <v>372</v>
      </c>
      <c r="C1330" s="47" t="s">
        <v>373</v>
      </c>
      <c r="D1330" s="601"/>
      <c r="E1330" s="39">
        <v>420</v>
      </c>
      <c r="F1330" s="598">
        <v>0.3</v>
      </c>
      <c r="G1330" s="48">
        <v>294</v>
      </c>
      <c r="H1330" s="2" t="s">
        <v>5814</v>
      </c>
    </row>
    <row r="1331" spans="2:8" ht="13">
      <c r="B1331" s="97" t="s">
        <v>375</v>
      </c>
      <c r="C1331" s="47" t="s">
        <v>376</v>
      </c>
      <c r="D1331" s="601"/>
      <c r="E1331" s="39">
        <v>5040</v>
      </c>
      <c r="F1331" s="598">
        <v>0.3</v>
      </c>
      <c r="G1331" s="48">
        <v>3528</v>
      </c>
      <c r="H1331" s="2" t="s">
        <v>5814</v>
      </c>
    </row>
    <row r="1332" spans="2:8" ht="13">
      <c r="B1332" s="97" t="s">
        <v>105</v>
      </c>
      <c r="C1332" s="47" t="s">
        <v>605</v>
      </c>
      <c r="D1332" s="601"/>
      <c r="E1332" s="39">
        <v>5520</v>
      </c>
      <c r="F1332" s="598">
        <v>0.3</v>
      </c>
      <c r="G1332" s="48">
        <v>3863.9999999999995</v>
      </c>
      <c r="H1332" s="2" t="s">
        <v>5814</v>
      </c>
    </row>
    <row r="1333" spans="2:8" ht="13">
      <c r="B1333" s="97" t="s">
        <v>607</v>
      </c>
      <c r="C1333" s="47" t="s">
        <v>608</v>
      </c>
      <c r="D1333" s="601"/>
      <c r="E1333" s="39">
        <v>4800</v>
      </c>
      <c r="F1333" s="598">
        <v>0.3</v>
      </c>
      <c r="G1333" s="48">
        <v>3360</v>
      </c>
      <c r="H1333" s="2" t="s">
        <v>5814</v>
      </c>
    </row>
    <row r="1334" spans="2:8" ht="13">
      <c r="B1334" s="97" t="s">
        <v>609</v>
      </c>
      <c r="C1334" s="47" t="s">
        <v>610</v>
      </c>
      <c r="D1334" s="601"/>
      <c r="E1334" s="39">
        <v>5760</v>
      </c>
      <c r="F1334" s="598">
        <v>0.3</v>
      </c>
      <c r="G1334" s="48">
        <v>4031.9999999999995</v>
      </c>
      <c r="H1334" s="2" t="s">
        <v>5814</v>
      </c>
    </row>
    <row r="1335" spans="2:8" ht="13">
      <c r="B1335" s="97" t="s">
        <v>619</v>
      </c>
      <c r="C1335" s="47" t="s">
        <v>620</v>
      </c>
      <c r="D1335" s="601"/>
      <c r="E1335" s="42">
        <v>500</v>
      </c>
      <c r="F1335" s="598">
        <v>0.3</v>
      </c>
      <c r="G1335" s="48">
        <v>350</v>
      </c>
      <c r="H1335" s="2" t="s">
        <v>5814</v>
      </c>
    </row>
    <row r="1336" spans="2:8" ht="13">
      <c r="B1336" s="47" t="s">
        <v>2900</v>
      </c>
      <c r="C1336" s="47" t="s">
        <v>2905</v>
      </c>
      <c r="D1336" s="143" t="s">
        <v>4346</v>
      </c>
      <c r="E1336" s="39">
        <v>1142.8571428571429</v>
      </c>
      <c r="F1336" s="598">
        <v>0.65</v>
      </c>
      <c r="G1336" s="48">
        <v>400</v>
      </c>
      <c r="H1336" s="2" t="s">
        <v>5814</v>
      </c>
    </row>
    <row r="1337" spans="2:8" ht="13">
      <c r="B1337" s="47" t="s">
        <v>2901</v>
      </c>
      <c r="C1337" s="47" t="s">
        <v>2906</v>
      </c>
      <c r="D1337" s="143" t="s">
        <v>4346</v>
      </c>
      <c r="E1337" s="39">
        <v>857.14285714285722</v>
      </c>
      <c r="F1337" s="598">
        <v>0.65</v>
      </c>
      <c r="G1337" s="48">
        <v>300</v>
      </c>
      <c r="H1337" s="2" t="s">
        <v>5814</v>
      </c>
    </row>
    <row r="1338" spans="2:8" ht="13">
      <c r="B1338" s="47" t="s">
        <v>2902</v>
      </c>
      <c r="C1338" s="47" t="s">
        <v>2907</v>
      </c>
      <c r="D1338" s="143" t="s">
        <v>4346</v>
      </c>
      <c r="E1338" s="39">
        <v>1428.5714285714287</v>
      </c>
      <c r="F1338" s="598">
        <v>0.65</v>
      </c>
      <c r="G1338" s="48">
        <v>500</v>
      </c>
      <c r="H1338" s="2" t="s">
        <v>5814</v>
      </c>
    </row>
    <row r="1339" spans="2:8" ht="13">
      <c r="B1339" s="25" t="s">
        <v>2903</v>
      </c>
      <c r="C1339" s="47" t="s">
        <v>2908</v>
      </c>
      <c r="D1339" s="143" t="s">
        <v>4346</v>
      </c>
      <c r="E1339" s="39">
        <v>2285.7142857142858</v>
      </c>
      <c r="F1339" s="598">
        <v>0.65</v>
      </c>
      <c r="G1339" s="48">
        <v>800</v>
      </c>
      <c r="H1339" s="2" t="s">
        <v>5814</v>
      </c>
    </row>
    <row r="1340" spans="2:8" ht="13">
      <c r="B1340" s="25" t="s">
        <v>2904</v>
      </c>
      <c r="C1340" s="47" t="s">
        <v>2909</v>
      </c>
      <c r="D1340" s="143" t="s">
        <v>4346</v>
      </c>
      <c r="E1340" s="39">
        <v>1000.0000000000001</v>
      </c>
      <c r="F1340" s="598">
        <v>0.65</v>
      </c>
      <c r="G1340" s="48">
        <v>350</v>
      </c>
      <c r="H1340" s="2" t="s">
        <v>5814</v>
      </c>
    </row>
    <row r="1341" spans="2:8" ht="13">
      <c r="B1341" s="47" t="s">
        <v>1643</v>
      </c>
      <c r="C1341" s="47" t="s">
        <v>2895</v>
      </c>
      <c r="D1341" s="50" t="s">
        <v>4343</v>
      </c>
      <c r="E1341" s="39">
        <v>285.71428571428572</v>
      </c>
      <c r="F1341" s="598">
        <v>0.65</v>
      </c>
      <c r="G1341" s="48">
        <v>100</v>
      </c>
      <c r="H1341" s="2" t="s">
        <v>5814</v>
      </c>
    </row>
    <row r="1342" spans="2:8" ht="13">
      <c r="B1342" s="56">
        <v>409085255</v>
      </c>
      <c r="C1342" s="56" t="s">
        <v>1455</v>
      </c>
      <c r="D1342" s="63" t="s">
        <v>1454</v>
      </c>
      <c r="E1342" s="42">
        <v>804</v>
      </c>
      <c r="F1342" s="598">
        <v>0.6</v>
      </c>
      <c r="G1342" s="64">
        <v>321.60000000000002</v>
      </c>
      <c r="H1342" s="2" t="s">
        <v>5814</v>
      </c>
    </row>
    <row r="1343" spans="2:8" ht="13">
      <c r="B1343" s="56">
        <v>409085271</v>
      </c>
      <c r="C1343" s="56" t="s">
        <v>1457</v>
      </c>
      <c r="D1343" s="63" t="s">
        <v>1456</v>
      </c>
      <c r="E1343" s="39">
        <v>561</v>
      </c>
      <c r="F1343" s="598">
        <v>0.6</v>
      </c>
      <c r="G1343" s="64">
        <v>224.4</v>
      </c>
      <c r="H1343" s="2" t="s">
        <v>5814</v>
      </c>
    </row>
    <row r="1344" spans="2:8" ht="13">
      <c r="B1344" s="56">
        <v>409073251</v>
      </c>
      <c r="C1344" s="218"/>
      <c r="D1344" s="219" t="s">
        <v>1760</v>
      </c>
      <c r="E1344" s="39">
        <v>160.19999999999999</v>
      </c>
      <c r="F1344" s="598">
        <v>0.6</v>
      </c>
      <c r="G1344" s="64">
        <v>64.08</v>
      </c>
      <c r="H1344" s="2" t="s">
        <v>5814</v>
      </c>
    </row>
    <row r="1345" spans="2:8" ht="13">
      <c r="B1345" s="56">
        <v>409097649</v>
      </c>
      <c r="C1345" s="56" t="s">
        <v>5140</v>
      </c>
      <c r="D1345" s="63" t="s">
        <v>4741</v>
      </c>
      <c r="E1345" s="42">
        <v>40.5</v>
      </c>
      <c r="F1345" s="598">
        <v>0.6</v>
      </c>
      <c r="G1345" s="64">
        <v>16.2</v>
      </c>
      <c r="H1345" s="2" t="s">
        <v>5814</v>
      </c>
    </row>
    <row r="1346" spans="2:8" ht="13">
      <c r="B1346" s="56" t="s">
        <v>2828</v>
      </c>
      <c r="C1346" s="56"/>
      <c r="D1346" s="63" t="s">
        <v>2829</v>
      </c>
      <c r="E1346" s="42">
        <v>56.9</v>
      </c>
      <c r="F1346" s="598">
        <v>0.6</v>
      </c>
      <c r="G1346" s="64">
        <v>22.76</v>
      </c>
      <c r="H1346" s="2" t="s">
        <v>5814</v>
      </c>
    </row>
    <row r="1347" spans="2:8" ht="13">
      <c r="B1347" s="56" t="s">
        <v>3323</v>
      </c>
      <c r="C1347" s="56"/>
      <c r="D1347" s="63" t="s">
        <v>3324</v>
      </c>
      <c r="E1347" s="42">
        <v>958.75</v>
      </c>
      <c r="F1347" s="598">
        <v>0.6</v>
      </c>
      <c r="G1347" s="64">
        <v>383.5</v>
      </c>
      <c r="H1347" s="2" t="s">
        <v>5814</v>
      </c>
    </row>
    <row r="1348" spans="2:8" ht="13">
      <c r="B1348" s="56">
        <v>409084043</v>
      </c>
      <c r="C1348" s="56" t="s">
        <v>5141</v>
      </c>
      <c r="D1348" s="63" t="s">
        <v>4740</v>
      </c>
      <c r="E1348" s="42">
        <v>1100</v>
      </c>
      <c r="F1348" s="598">
        <v>0.6</v>
      </c>
      <c r="G1348" s="64">
        <v>440</v>
      </c>
      <c r="H1348" s="2" t="s">
        <v>5814</v>
      </c>
    </row>
    <row r="1349" spans="2:8" ht="13">
      <c r="B1349" s="56" t="s">
        <v>3310</v>
      </c>
      <c r="C1349" s="56" t="s">
        <v>5142</v>
      </c>
      <c r="D1349" s="63" t="s">
        <v>5143</v>
      </c>
      <c r="E1349" s="42">
        <v>240</v>
      </c>
      <c r="F1349" s="598">
        <v>0.6</v>
      </c>
      <c r="G1349" s="64">
        <v>96</v>
      </c>
      <c r="H1349" s="2" t="s">
        <v>5814</v>
      </c>
    </row>
    <row r="1350" spans="2:8" ht="13">
      <c r="B1350" s="56">
        <v>409085453</v>
      </c>
      <c r="C1350" s="56" t="s">
        <v>5150</v>
      </c>
      <c r="D1350" s="63" t="s">
        <v>4967</v>
      </c>
      <c r="E1350" s="42">
        <v>960</v>
      </c>
      <c r="F1350" s="598">
        <v>0.6</v>
      </c>
      <c r="G1350" s="64">
        <v>384</v>
      </c>
      <c r="H1350" s="2" t="s">
        <v>5814</v>
      </c>
    </row>
    <row r="1351" spans="2:8" ht="13">
      <c r="B1351" s="56" t="s">
        <v>2838</v>
      </c>
      <c r="C1351" s="56"/>
      <c r="D1351" s="63" t="s">
        <v>2846</v>
      </c>
      <c r="E1351" s="42">
        <v>554.4</v>
      </c>
      <c r="F1351" s="598">
        <v>0.6</v>
      </c>
      <c r="G1351" s="64">
        <v>221.76</v>
      </c>
      <c r="H1351" s="2" t="s">
        <v>5814</v>
      </c>
    </row>
    <row r="1352" spans="2:8" ht="13">
      <c r="B1352" s="56">
        <v>409072832</v>
      </c>
      <c r="C1352" s="56" t="s">
        <v>1478</v>
      </c>
      <c r="D1352" s="63" t="s">
        <v>1477</v>
      </c>
      <c r="E1352" s="39">
        <v>1363</v>
      </c>
      <c r="F1352" s="598">
        <v>0.6</v>
      </c>
      <c r="G1352" s="64">
        <v>545.20000000000005</v>
      </c>
      <c r="H1352" s="2" t="s">
        <v>5814</v>
      </c>
    </row>
    <row r="1353" spans="2:8" ht="13">
      <c r="B1353" s="56" t="s">
        <v>2839</v>
      </c>
      <c r="C1353" s="56"/>
      <c r="D1353" s="63" t="s">
        <v>2848</v>
      </c>
      <c r="E1353" s="39">
        <v>190</v>
      </c>
      <c r="F1353" s="598">
        <v>0.6</v>
      </c>
      <c r="G1353" s="64">
        <v>76</v>
      </c>
      <c r="H1353" s="2" t="s">
        <v>5814</v>
      </c>
    </row>
    <row r="1354" spans="2:8" ht="13">
      <c r="B1354" s="56" t="s">
        <v>2840</v>
      </c>
      <c r="C1354" s="56"/>
      <c r="D1354" s="63" t="s">
        <v>2849</v>
      </c>
      <c r="E1354" s="42">
        <v>725</v>
      </c>
      <c r="F1354" s="598">
        <v>0.6</v>
      </c>
      <c r="G1354" s="64">
        <v>290</v>
      </c>
      <c r="H1354" s="2" t="s">
        <v>5814</v>
      </c>
    </row>
    <row r="1355" spans="2:8" ht="13">
      <c r="B1355" s="56">
        <v>402059869</v>
      </c>
      <c r="C1355" s="56" t="s">
        <v>1429</v>
      </c>
      <c r="D1355" s="63" t="s">
        <v>1479</v>
      </c>
      <c r="E1355" s="42">
        <v>101.77</v>
      </c>
      <c r="F1355" s="598">
        <v>0.6</v>
      </c>
      <c r="G1355" s="64">
        <v>40.707999999999998</v>
      </c>
      <c r="H1355" s="2" t="s">
        <v>5814</v>
      </c>
    </row>
    <row r="1356" spans="2:8" ht="13">
      <c r="B1356" s="56">
        <v>402093116</v>
      </c>
      <c r="C1356" s="56" t="s">
        <v>1431</v>
      </c>
      <c r="D1356" s="63" t="s">
        <v>1430</v>
      </c>
      <c r="E1356" s="39">
        <v>204.61</v>
      </c>
      <c r="F1356" s="598">
        <v>0.6</v>
      </c>
      <c r="G1356" s="64">
        <v>81.844000000000008</v>
      </c>
      <c r="H1356" s="2" t="s">
        <v>5814</v>
      </c>
    </row>
    <row r="1357" spans="2:8" ht="13">
      <c r="B1357" s="56">
        <v>402167829</v>
      </c>
      <c r="C1357" s="56" t="s">
        <v>1433</v>
      </c>
      <c r="D1357" s="63" t="s">
        <v>1432</v>
      </c>
      <c r="E1357" s="39">
        <v>146.87</v>
      </c>
      <c r="F1357" s="598">
        <v>0.6</v>
      </c>
      <c r="G1357" s="64">
        <v>58.748000000000005</v>
      </c>
      <c r="H1357" s="2" t="s">
        <v>5814</v>
      </c>
    </row>
    <row r="1358" spans="2:8" ht="13">
      <c r="B1358" s="56">
        <v>402662936</v>
      </c>
      <c r="C1358" s="56" t="s">
        <v>1435</v>
      </c>
      <c r="D1358" s="63" t="s">
        <v>1434</v>
      </c>
      <c r="E1358" s="39">
        <v>35.85</v>
      </c>
      <c r="F1358" s="598">
        <v>0.6</v>
      </c>
      <c r="G1358" s="64">
        <v>14.340000000000002</v>
      </c>
      <c r="H1358" s="2" t="s">
        <v>5814</v>
      </c>
    </row>
    <row r="1359" spans="2:8" ht="13">
      <c r="B1359" s="56">
        <v>405423773</v>
      </c>
      <c r="C1359" s="56" t="s">
        <v>1437</v>
      </c>
      <c r="D1359" s="63" t="s">
        <v>1436</v>
      </c>
      <c r="E1359" s="42">
        <v>85</v>
      </c>
      <c r="F1359" s="598">
        <v>0.6</v>
      </c>
      <c r="G1359" s="64">
        <v>34</v>
      </c>
      <c r="H1359" s="2" t="s">
        <v>5814</v>
      </c>
    </row>
    <row r="1360" spans="2:8" ht="13">
      <c r="B1360" s="56">
        <v>406936799</v>
      </c>
      <c r="C1360" s="56" t="s">
        <v>1439</v>
      </c>
      <c r="D1360" s="63" t="s">
        <v>1438</v>
      </c>
      <c r="E1360" s="39">
        <v>27.96</v>
      </c>
      <c r="F1360" s="598">
        <v>0.6</v>
      </c>
      <c r="G1360" s="64">
        <v>11.184000000000001</v>
      </c>
      <c r="H1360" s="2" t="s">
        <v>5814</v>
      </c>
    </row>
    <row r="1361" spans="2:8" ht="13">
      <c r="B1361" s="56">
        <v>408781177</v>
      </c>
      <c r="C1361" s="56">
        <v>29958</v>
      </c>
      <c r="D1361" s="63" t="s">
        <v>1442</v>
      </c>
      <c r="E1361" s="39">
        <v>74.180000000000007</v>
      </c>
      <c r="F1361" s="598">
        <v>0.6</v>
      </c>
      <c r="G1361" s="64">
        <v>29.672000000000004</v>
      </c>
      <c r="H1361" s="2" t="s">
        <v>5814</v>
      </c>
    </row>
    <row r="1362" spans="2:8" ht="13">
      <c r="B1362" s="56">
        <v>408985216</v>
      </c>
      <c r="C1362" s="56" t="s">
        <v>1445</v>
      </c>
      <c r="D1362" s="63" t="s">
        <v>1444</v>
      </c>
      <c r="E1362" s="42">
        <v>200</v>
      </c>
      <c r="F1362" s="598">
        <v>0.6</v>
      </c>
      <c r="G1362" s="64">
        <v>80</v>
      </c>
      <c r="H1362" s="2" t="s">
        <v>5814</v>
      </c>
    </row>
    <row r="1363" spans="2:8" ht="13">
      <c r="B1363" s="56">
        <v>409072758</v>
      </c>
      <c r="C1363" s="56" t="s">
        <v>1447</v>
      </c>
      <c r="D1363" s="63" t="s">
        <v>1446</v>
      </c>
      <c r="E1363" s="42">
        <v>1125</v>
      </c>
      <c r="F1363" s="598">
        <v>0.6</v>
      </c>
      <c r="G1363" s="64">
        <v>450</v>
      </c>
      <c r="H1363" s="2" t="s">
        <v>5814</v>
      </c>
    </row>
    <row r="1364" spans="2:8" ht="13">
      <c r="B1364" s="56">
        <v>409083920</v>
      </c>
      <c r="C1364" s="56" t="s">
        <v>1449</v>
      </c>
      <c r="D1364" s="63" t="s">
        <v>1436</v>
      </c>
      <c r="E1364" s="39">
        <v>80</v>
      </c>
      <c r="F1364" s="598">
        <v>0.6</v>
      </c>
      <c r="G1364" s="64">
        <v>32</v>
      </c>
      <c r="H1364" s="2" t="s">
        <v>5814</v>
      </c>
    </row>
    <row r="1365" spans="2:8" ht="13">
      <c r="B1365" s="56">
        <v>409084308</v>
      </c>
      <c r="C1365" s="56">
        <v>220498</v>
      </c>
      <c r="D1365" s="63" t="s">
        <v>1451</v>
      </c>
      <c r="E1365" s="39">
        <v>100</v>
      </c>
      <c r="F1365" s="598">
        <v>0.6</v>
      </c>
      <c r="G1365" s="64">
        <v>40</v>
      </c>
      <c r="H1365" s="2" t="s">
        <v>5814</v>
      </c>
    </row>
    <row r="1366" spans="2:8" ht="13">
      <c r="B1366" s="56">
        <v>409085107</v>
      </c>
      <c r="C1366" s="56" t="s">
        <v>1453</v>
      </c>
      <c r="D1366" s="63" t="s">
        <v>1452</v>
      </c>
      <c r="E1366" s="39">
        <v>1175</v>
      </c>
      <c r="F1366" s="598">
        <v>0.6</v>
      </c>
      <c r="G1366" s="64">
        <v>470</v>
      </c>
      <c r="H1366" s="2" t="s">
        <v>5814</v>
      </c>
    </row>
    <row r="1367" spans="2:8" ht="13">
      <c r="B1367" s="56">
        <v>409093101</v>
      </c>
      <c r="C1367" s="56" t="s">
        <v>1458</v>
      </c>
      <c r="D1367" s="63" t="s">
        <v>1452</v>
      </c>
      <c r="E1367" s="39">
        <v>820</v>
      </c>
      <c r="F1367" s="598">
        <v>0.6</v>
      </c>
      <c r="G1367" s="64">
        <v>328</v>
      </c>
      <c r="H1367" s="2" t="s">
        <v>5814</v>
      </c>
    </row>
    <row r="1368" spans="2:8" ht="13">
      <c r="B1368" s="56">
        <v>409085123</v>
      </c>
      <c r="C1368" s="56" t="s">
        <v>1460</v>
      </c>
      <c r="D1368" s="63" t="s">
        <v>1459</v>
      </c>
      <c r="E1368" s="39">
        <v>680</v>
      </c>
      <c r="F1368" s="598">
        <v>0.6</v>
      </c>
      <c r="G1368" s="64">
        <v>272</v>
      </c>
      <c r="H1368" s="2" t="s">
        <v>5814</v>
      </c>
    </row>
    <row r="1369" spans="2:8" ht="13">
      <c r="B1369" s="56" t="s">
        <v>1464</v>
      </c>
      <c r="C1369" s="56" t="s">
        <v>1465</v>
      </c>
      <c r="D1369" s="63" t="s">
        <v>1463</v>
      </c>
      <c r="E1369" s="39">
        <v>34</v>
      </c>
      <c r="F1369" s="598">
        <v>0.6</v>
      </c>
      <c r="G1369" s="64">
        <v>13.600000000000001</v>
      </c>
      <c r="H1369" s="2" t="s">
        <v>5814</v>
      </c>
    </row>
    <row r="1370" spans="2:8" ht="13">
      <c r="B1370" s="56">
        <v>409073244</v>
      </c>
      <c r="C1370" s="56" t="s">
        <v>1469</v>
      </c>
      <c r="D1370" s="63" t="s">
        <v>1468</v>
      </c>
      <c r="E1370" s="39">
        <v>160.19999999999999</v>
      </c>
      <c r="F1370" s="598">
        <v>0.6</v>
      </c>
      <c r="G1370" s="64">
        <v>64.08</v>
      </c>
      <c r="H1370" s="2" t="s">
        <v>5814</v>
      </c>
    </row>
    <row r="1371" spans="2:8" ht="13">
      <c r="B1371" s="56">
        <v>408948867</v>
      </c>
      <c r="C1371" s="56">
        <v>220497</v>
      </c>
      <c r="D1371" s="63" t="s">
        <v>1470</v>
      </c>
      <c r="E1371" s="39">
        <v>109.73</v>
      </c>
      <c r="F1371" s="598">
        <v>0.6</v>
      </c>
      <c r="G1371" s="64">
        <v>43.892000000000003</v>
      </c>
      <c r="H1371" s="2" t="s">
        <v>5814</v>
      </c>
    </row>
    <row r="1372" spans="2:8" ht="13">
      <c r="B1372" s="56">
        <v>409072832</v>
      </c>
      <c r="C1372" s="56"/>
      <c r="D1372" s="63" t="s">
        <v>1477</v>
      </c>
      <c r="E1372" s="39">
        <v>1045</v>
      </c>
      <c r="F1372" s="598">
        <v>0.6</v>
      </c>
      <c r="G1372" s="64">
        <v>418</v>
      </c>
      <c r="H1372" s="2" t="s">
        <v>5814</v>
      </c>
    </row>
    <row r="1373" spans="2:8" ht="13">
      <c r="B1373" s="56" t="s">
        <v>3347</v>
      </c>
      <c r="C1373" s="56"/>
      <c r="D1373" s="63" t="s">
        <v>4212</v>
      </c>
      <c r="E1373" s="39">
        <v>199.75</v>
      </c>
      <c r="F1373" s="598">
        <v>0.6</v>
      </c>
      <c r="G1373" s="64">
        <v>79.900000000000006</v>
      </c>
      <c r="H1373" s="2" t="s">
        <v>5814</v>
      </c>
    </row>
    <row r="1374" spans="2:8" ht="13">
      <c r="B1374" s="56">
        <v>409054814</v>
      </c>
      <c r="C1374" s="56"/>
      <c r="D1374" s="74" t="s">
        <v>3824</v>
      </c>
      <c r="E1374" s="42">
        <v>49.8</v>
      </c>
      <c r="F1374" s="598">
        <v>0.6</v>
      </c>
      <c r="G1374" s="64">
        <v>19.920000000000002</v>
      </c>
      <c r="H1374" s="2" t="s">
        <v>5814</v>
      </c>
    </row>
    <row r="1375" spans="2:8" ht="13">
      <c r="B1375" s="56" t="s">
        <v>3320</v>
      </c>
      <c r="C1375" s="56" t="s">
        <v>5153</v>
      </c>
      <c r="D1375" s="63" t="s">
        <v>5154</v>
      </c>
      <c r="E1375" s="42">
        <v>415</v>
      </c>
      <c r="F1375" s="598">
        <v>0.6</v>
      </c>
      <c r="G1375" s="64">
        <v>166</v>
      </c>
      <c r="H1375" s="2" t="s">
        <v>5814</v>
      </c>
    </row>
    <row r="1376" spans="2:8" ht="13">
      <c r="B1376" s="56">
        <v>409073269</v>
      </c>
      <c r="C1376" s="56" t="s">
        <v>1474</v>
      </c>
      <c r="D1376" s="63" t="s">
        <v>1473</v>
      </c>
      <c r="E1376" s="39">
        <v>160.19999999999999</v>
      </c>
      <c r="F1376" s="598">
        <v>0.6</v>
      </c>
      <c r="G1376" s="64">
        <v>64.08</v>
      </c>
      <c r="H1376" s="2" t="s">
        <v>5814</v>
      </c>
    </row>
    <row r="1377" spans="1:9" ht="13">
      <c r="B1377" s="56" t="s">
        <v>3358</v>
      </c>
      <c r="C1377" s="56"/>
      <c r="D1377" s="63" t="s">
        <v>3359</v>
      </c>
      <c r="E1377" s="39">
        <v>95</v>
      </c>
      <c r="F1377" s="598">
        <v>0.6</v>
      </c>
      <c r="G1377" s="64">
        <v>38</v>
      </c>
      <c r="H1377" s="2" t="s">
        <v>5814</v>
      </c>
    </row>
    <row r="1378" spans="1:9" ht="13">
      <c r="B1378" s="56">
        <v>409081635</v>
      </c>
      <c r="C1378" s="56" t="s">
        <v>5538</v>
      </c>
      <c r="D1378" s="63" t="s">
        <v>1767</v>
      </c>
      <c r="E1378" s="42">
        <v>2116</v>
      </c>
      <c r="F1378" s="598">
        <v>0.55000000000000004</v>
      </c>
      <c r="G1378" s="64">
        <v>952.19999999999993</v>
      </c>
      <c r="H1378" s="2" t="s">
        <v>5814</v>
      </c>
    </row>
    <row r="1379" spans="1:9" ht="13">
      <c r="B1379" s="58" t="s">
        <v>1801</v>
      </c>
      <c r="C1379" s="58"/>
      <c r="D1379" s="58" t="s">
        <v>853</v>
      </c>
      <c r="E1379" s="42">
        <v>3200</v>
      </c>
      <c r="F1379" s="598">
        <v>0.68</v>
      </c>
      <c r="G1379" s="64">
        <v>1023.9999999999999</v>
      </c>
      <c r="H1379" t="s">
        <v>5815</v>
      </c>
    </row>
    <row r="1380" spans="1:9" ht="13">
      <c r="B1380" s="58" t="s">
        <v>1800</v>
      </c>
      <c r="C1380" s="58"/>
      <c r="D1380" s="58" t="s">
        <v>515</v>
      </c>
      <c r="E1380" s="42">
        <v>3250</v>
      </c>
      <c r="F1380" s="598">
        <v>0.68</v>
      </c>
      <c r="G1380" s="64">
        <v>1039.9999999999998</v>
      </c>
      <c r="H1380" t="s">
        <v>5815</v>
      </c>
    </row>
    <row r="1381" spans="1:9" ht="13">
      <c r="B1381" s="244" t="s">
        <v>837</v>
      </c>
      <c r="C1381" s="239"/>
      <c r="D1381" s="239" t="s">
        <v>1549</v>
      </c>
      <c r="E1381" s="245">
        <v>3375</v>
      </c>
      <c r="F1381" s="306">
        <v>0.68</v>
      </c>
      <c r="G1381" s="242">
        <v>1079.9999999999998</v>
      </c>
      <c r="H1381" s="187" t="s">
        <v>5815</v>
      </c>
    </row>
    <row r="1382" spans="1:9" ht="13">
      <c r="B1382" s="244" t="s">
        <v>1550</v>
      </c>
      <c r="C1382" s="239"/>
      <c r="D1382" s="239" t="s">
        <v>1551</v>
      </c>
      <c r="E1382" s="245">
        <v>3375</v>
      </c>
      <c r="F1382" s="306">
        <v>0.68</v>
      </c>
      <c r="G1382" s="242">
        <v>1079.9999999999998</v>
      </c>
      <c r="H1382" s="187" t="s">
        <v>5815</v>
      </c>
    </row>
    <row r="1383" spans="1:9" ht="13">
      <c r="B1383" s="275" t="s">
        <v>2968</v>
      </c>
      <c r="C1383" s="275"/>
      <c r="D1383" s="239" t="s">
        <v>1420</v>
      </c>
      <c r="E1383" s="307">
        <v>638</v>
      </c>
      <c r="F1383" s="306">
        <v>0.68</v>
      </c>
      <c r="G1383" s="242">
        <v>204.15999999999997</v>
      </c>
      <c r="H1383" s="187" t="s">
        <v>5815</v>
      </c>
    </row>
    <row r="1384" spans="1:9" ht="13">
      <c r="B1384" s="275" t="s">
        <v>2969</v>
      </c>
      <c r="C1384" s="275"/>
      <c r="D1384" s="239" t="s">
        <v>2970</v>
      </c>
      <c r="E1384" s="307">
        <v>1450</v>
      </c>
      <c r="F1384" s="306">
        <v>0.68</v>
      </c>
      <c r="G1384" s="242">
        <v>463.99999999999994</v>
      </c>
      <c r="H1384" s="187" t="s">
        <v>5815</v>
      </c>
    </row>
    <row r="1385" spans="1:9" ht="13">
      <c r="B1385" s="239" t="s">
        <v>765</v>
      </c>
      <c r="C1385" s="239"/>
      <c r="D1385" s="239" t="s">
        <v>766</v>
      </c>
      <c r="E1385" s="243">
        <v>2000</v>
      </c>
      <c r="F1385" s="306">
        <v>0.34</v>
      </c>
      <c r="G1385" s="242">
        <v>1319.9999999999998</v>
      </c>
      <c r="H1385" s="187" t="s">
        <v>5815</v>
      </c>
    </row>
    <row r="1386" spans="1:9" ht="13">
      <c r="B1386" s="27" t="s">
        <v>1784</v>
      </c>
      <c r="C1386" s="27"/>
      <c r="D1386" s="27" t="s">
        <v>1785</v>
      </c>
      <c r="E1386" s="42">
        <v>1562.5000000000002</v>
      </c>
      <c r="F1386" s="598">
        <v>0.68</v>
      </c>
      <c r="G1386" s="29">
        <v>500</v>
      </c>
      <c r="H1386" s="2" t="s">
        <v>5814</v>
      </c>
    </row>
    <row r="1387" spans="1:9" ht="15.5">
      <c r="A1387" s="309" t="s">
        <v>6096</v>
      </c>
      <c r="B1387" s="308"/>
    </row>
    <row r="1388" spans="1:9" s="2" customFormat="1" ht="97.75" customHeight="1">
      <c r="A1388" s="13" t="s">
        <v>557</v>
      </c>
      <c r="B1388" s="13" t="s">
        <v>558</v>
      </c>
      <c r="C1388" s="14" t="s">
        <v>633</v>
      </c>
      <c r="D1388" s="26" t="s">
        <v>4584</v>
      </c>
      <c r="E1388" s="130" t="s">
        <v>4585</v>
      </c>
      <c r="F1388" s="26" t="s">
        <v>4586</v>
      </c>
      <c r="G1388" s="1"/>
      <c r="H1388" s="554"/>
      <c r="I1388" s="555"/>
    </row>
    <row r="1389" spans="1:9" ht="13">
      <c r="A1389" t="s">
        <v>165</v>
      </c>
      <c r="B1389" t="s">
        <v>166</v>
      </c>
      <c r="C1389" t="s">
        <v>648</v>
      </c>
      <c r="D1389" s="602">
        <v>1400</v>
      </c>
      <c r="E1389" s="603">
        <v>0.34</v>
      </c>
      <c r="F1389" s="602">
        <v>923.99999999999989</v>
      </c>
      <c r="G1389" s="2" t="s">
        <v>6093</v>
      </c>
    </row>
    <row r="1390" spans="1:9" ht="13">
      <c r="A1390" t="s">
        <v>636</v>
      </c>
      <c r="B1390" t="s">
        <v>336</v>
      </c>
      <c r="C1390" t="s">
        <v>648</v>
      </c>
      <c r="D1390" s="602">
        <v>3300</v>
      </c>
      <c r="E1390" s="603">
        <v>0.34</v>
      </c>
      <c r="F1390" s="602">
        <v>2177.9999999999995</v>
      </c>
      <c r="G1390" s="2" t="s">
        <v>6093</v>
      </c>
    </row>
    <row r="1391" spans="1:9" ht="13">
      <c r="A1391" t="s">
        <v>338</v>
      </c>
      <c r="B1391" t="s">
        <v>637</v>
      </c>
      <c r="C1391" t="s">
        <v>648</v>
      </c>
      <c r="D1391" s="602">
        <v>1575</v>
      </c>
      <c r="E1391" s="603">
        <v>0.34</v>
      </c>
      <c r="F1391" s="602">
        <v>1039.4999999999998</v>
      </c>
      <c r="G1391" s="2" t="s">
        <v>6093</v>
      </c>
    </row>
    <row r="1392" spans="1:9" ht="13">
      <c r="A1392" t="s">
        <v>339</v>
      </c>
      <c r="B1392" t="s">
        <v>340</v>
      </c>
      <c r="C1392" t="s">
        <v>648</v>
      </c>
      <c r="D1392" s="602">
        <v>760</v>
      </c>
      <c r="E1392" s="603">
        <v>0.34</v>
      </c>
      <c r="F1392" s="602">
        <v>501.59999999999997</v>
      </c>
      <c r="G1392" s="2" t="s">
        <v>6093</v>
      </c>
    </row>
    <row r="1393" spans="1:7" ht="13">
      <c r="A1393" t="s">
        <v>1624</v>
      </c>
      <c r="B1393" t="s">
        <v>1625</v>
      </c>
      <c r="C1393" t="s">
        <v>635</v>
      </c>
      <c r="D1393" s="602">
        <v>61</v>
      </c>
      <c r="E1393" s="603">
        <v>0.34</v>
      </c>
      <c r="F1393" s="602">
        <v>40.26</v>
      </c>
      <c r="G1393" s="2" t="s">
        <v>6093</v>
      </c>
    </row>
    <row r="1394" spans="1:7" ht="13">
      <c r="A1394" t="s">
        <v>559</v>
      </c>
      <c r="B1394" t="s">
        <v>1627</v>
      </c>
      <c r="C1394" t="s">
        <v>635</v>
      </c>
      <c r="D1394" s="602">
        <v>550</v>
      </c>
      <c r="E1394" s="603">
        <v>0.34</v>
      </c>
      <c r="F1394" s="602">
        <v>362.99999999999994</v>
      </c>
      <c r="G1394" s="2" t="s">
        <v>6093</v>
      </c>
    </row>
    <row r="1395" spans="1:7" ht="13">
      <c r="A1395" t="s">
        <v>643</v>
      </c>
      <c r="B1395" t="s">
        <v>167</v>
      </c>
      <c r="C1395" t="s">
        <v>648</v>
      </c>
      <c r="D1395" s="602">
        <v>1600</v>
      </c>
      <c r="E1395" s="603">
        <v>0.34</v>
      </c>
      <c r="F1395" s="602">
        <v>1055.9999999999998</v>
      </c>
      <c r="G1395" s="2" t="s">
        <v>6093</v>
      </c>
    </row>
    <row r="1396" spans="1:7" ht="13">
      <c r="A1396" t="s">
        <v>644</v>
      </c>
      <c r="B1396" t="s">
        <v>168</v>
      </c>
      <c r="C1396" t="s">
        <v>648</v>
      </c>
      <c r="D1396" s="602">
        <v>71</v>
      </c>
      <c r="E1396" s="603">
        <v>0.34</v>
      </c>
      <c r="F1396" s="602">
        <v>46.859999999999992</v>
      </c>
      <c r="G1396" s="2" t="s">
        <v>6093</v>
      </c>
    </row>
    <row r="1397" spans="1:7" ht="13">
      <c r="A1397" t="s">
        <v>4054</v>
      </c>
      <c r="B1397" t="s">
        <v>469</v>
      </c>
      <c r="C1397" t="s">
        <v>648</v>
      </c>
      <c r="D1397" s="602">
        <v>33000</v>
      </c>
      <c r="E1397" s="603">
        <v>0.34</v>
      </c>
      <c r="F1397" s="602">
        <v>21779.999999999996</v>
      </c>
      <c r="G1397" s="2" t="s">
        <v>6093</v>
      </c>
    </row>
    <row r="1398" spans="1:7" ht="13">
      <c r="A1398" t="s">
        <v>2921</v>
      </c>
      <c r="B1398" t="s">
        <v>771</v>
      </c>
      <c r="C1398" t="s">
        <v>648</v>
      </c>
      <c r="D1398" s="602">
        <v>69000</v>
      </c>
      <c r="E1398" s="603">
        <v>0.34</v>
      </c>
      <c r="F1398" s="602">
        <v>45539.999999999993</v>
      </c>
      <c r="G1398" s="2" t="s">
        <v>6093</v>
      </c>
    </row>
    <row r="1399" spans="1:7" ht="13">
      <c r="A1399" t="s">
        <v>773</v>
      </c>
      <c r="B1399" t="s">
        <v>774</v>
      </c>
      <c r="C1399" t="s">
        <v>648</v>
      </c>
      <c r="D1399" s="602">
        <v>6900</v>
      </c>
      <c r="E1399" s="603">
        <v>0.34</v>
      </c>
      <c r="F1399" s="602">
        <v>4553.9999999999991</v>
      </c>
      <c r="G1399" s="2" t="s">
        <v>6093</v>
      </c>
    </row>
    <row r="1400" spans="1:7" ht="13">
      <c r="A1400" t="s">
        <v>775</v>
      </c>
      <c r="B1400" t="s">
        <v>776</v>
      </c>
      <c r="C1400" t="s">
        <v>648</v>
      </c>
      <c r="D1400" s="602">
        <v>9100</v>
      </c>
      <c r="E1400" s="603">
        <v>0.34</v>
      </c>
      <c r="F1400" s="602">
        <v>6005.9999999999991</v>
      </c>
      <c r="G1400" s="2" t="s">
        <v>6093</v>
      </c>
    </row>
    <row r="1401" spans="1:7" ht="13">
      <c r="A1401" t="s">
        <v>1790</v>
      </c>
      <c r="B1401" t="s">
        <v>1791</v>
      </c>
      <c r="C1401" t="s">
        <v>648</v>
      </c>
      <c r="D1401" s="602">
        <v>150</v>
      </c>
      <c r="E1401" s="603">
        <v>0.68</v>
      </c>
      <c r="F1401" s="602">
        <v>47.999999999999993</v>
      </c>
      <c r="G1401" s="2" t="s">
        <v>6093</v>
      </c>
    </row>
    <row r="1402" spans="1:7" ht="13">
      <c r="A1402" t="s">
        <v>1629</v>
      </c>
      <c r="B1402" t="s">
        <v>4416</v>
      </c>
      <c r="C1402" t="s">
        <v>635</v>
      </c>
      <c r="D1402" s="602">
        <v>1430</v>
      </c>
      <c r="E1402" s="603">
        <v>0.68</v>
      </c>
      <c r="F1402" s="602">
        <v>457.59999999999991</v>
      </c>
      <c r="G1402" s="2" t="s">
        <v>6093</v>
      </c>
    </row>
    <row r="1403" spans="1:7" ht="13">
      <c r="A1403" t="s">
        <v>1792</v>
      </c>
      <c r="B1403" t="s">
        <v>1793</v>
      </c>
      <c r="C1403" t="s">
        <v>635</v>
      </c>
      <c r="D1403" s="602">
        <v>615</v>
      </c>
      <c r="E1403" s="603">
        <v>0.68</v>
      </c>
      <c r="F1403" s="602">
        <v>196.79999999999998</v>
      </c>
      <c r="G1403" s="2" t="s">
        <v>6093</v>
      </c>
    </row>
    <row r="1404" spans="1:7" ht="13">
      <c r="A1404" t="s">
        <v>1014</v>
      </c>
      <c r="B1404" t="s">
        <v>1015</v>
      </c>
      <c r="C1404" t="s">
        <v>1623</v>
      </c>
      <c r="D1404" s="602">
        <v>500</v>
      </c>
      <c r="E1404" s="603">
        <v>0.68</v>
      </c>
      <c r="F1404" s="602">
        <v>159.99999999999997</v>
      </c>
      <c r="G1404" s="2" t="s">
        <v>6093</v>
      </c>
    </row>
    <row r="1405" spans="1:7" ht="13">
      <c r="A1405" t="s">
        <v>204</v>
      </c>
      <c r="B1405" t="s">
        <v>205</v>
      </c>
      <c r="C1405" t="s">
        <v>635</v>
      </c>
      <c r="D1405" s="602">
        <v>69</v>
      </c>
      <c r="E1405" s="603">
        <v>0.34</v>
      </c>
      <c r="F1405" s="602">
        <v>45.539999999999992</v>
      </c>
      <c r="G1405" s="2" t="s">
        <v>6093</v>
      </c>
    </row>
    <row r="1406" spans="1:7" ht="13">
      <c r="A1406" t="s">
        <v>3806</v>
      </c>
      <c r="B1406" t="s">
        <v>4220</v>
      </c>
      <c r="C1406" t="s">
        <v>635</v>
      </c>
      <c r="D1406" s="602">
        <v>62</v>
      </c>
      <c r="E1406" s="603">
        <v>0.34</v>
      </c>
      <c r="F1406" s="602">
        <v>40.919999999999995</v>
      </c>
      <c r="G1406" s="2" t="s">
        <v>6093</v>
      </c>
    </row>
    <row r="1407" spans="1:7" ht="13">
      <c r="A1407" t="s">
        <v>4256</v>
      </c>
      <c r="B1407" t="s">
        <v>4257</v>
      </c>
      <c r="C1407" t="s">
        <v>835</v>
      </c>
      <c r="D1407" s="602">
        <v>80</v>
      </c>
      <c r="E1407" s="603">
        <v>0.68</v>
      </c>
      <c r="F1407" s="602">
        <v>25.599999999999994</v>
      </c>
      <c r="G1407" s="2" t="s">
        <v>6093</v>
      </c>
    </row>
    <row r="1408" spans="1:7" ht="13">
      <c r="A1408" t="s">
        <v>4258</v>
      </c>
      <c r="B1408" t="s">
        <v>4259</v>
      </c>
      <c r="C1408" t="s">
        <v>835</v>
      </c>
      <c r="D1408" s="602">
        <v>206</v>
      </c>
      <c r="E1408" s="603">
        <v>0.68</v>
      </c>
      <c r="F1408" s="602">
        <v>65.919999999999987</v>
      </c>
      <c r="G1408" s="2" t="s">
        <v>6093</v>
      </c>
    </row>
    <row r="1409" spans="1:7" ht="13">
      <c r="A1409" t="s">
        <v>207</v>
      </c>
      <c r="B1409" t="s">
        <v>208</v>
      </c>
      <c r="C1409" t="s">
        <v>835</v>
      </c>
      <c r="D1409" s="602">
        <v>2575</v>
      </c>
      <c r="E1409" s="603">
        <v>0.68</v>
      </c>
      <c r="F1409" s="602">
        <v>823.99999999999989</v>
      </c>
      <c r="G1409" s="2" t="s">
        <v>6093</v>
      </c>
    </row>
    <row r="1410" spans="1:7" ht="13">
      <c r="A1410" t="s">
        <v>1019</v>
      </c>
      <c r="B1410" t="s">
        <v>1020</v>
      </c>
      <c r="C1410" t="s">
        <v>835</v>
      </c>
      <c r="D1410" s="602">
        <v>1250</v>
      </c>
      <c r="E1410" s="603">
        <v>0.68</v>
      </c>
      <c r="F1410" s="602">
        <v>399.99999999999994</v>
      </c>
      <c r="G1410" s="2" t="s">
        <v>6093</v>
      </c>
    </row>
    <row r="1411" spans="1:7" s="22" customFormat="1">
      <c r="A1411" s="316" t="s">
        <v>739</v>
      </c>
      <c r="B1411" s="316" t="s">
        <v>740</v>
      </c>
      <c r="C1411" s="316" t="s">
        <v>835</v>
      </c>
      <c r="D1411" s="604">
        <v>2400</v>
      </c>
      <c r="E1411" s="605">
        <v>0.68</v>
      </c>
      <c r="F1411" s="604">
        <v>767.99999999999989</v>
      </c>
      <c r="G1411" s="316" t="s">
        <v>6094</v>
      </c>
    </row>
    <row r="1412" spans="1:7" ht="13">
      <c r="A1412" t="s">
        <v>4759</v>
      </c>
      <c r="B1412" t="s">
        <v>4760</v>
      </c>
      <c r="C1412" t="s">
        <v>835</v>
      </c>
      <c r="D1412" s="602">
        <v>3200</v>
      </c>
      <c r="E1412" s="603">
        <v>0.68</v>
      </c>
      <c r="F1412" s="602">
        <v>1023.9999999999999</v>
      </c>
      <c r="G1412" s="2" t="s">
        <v>6093</v>
      </c>
    </row>
    <row r="1413" spans="1:7">
      <c r="A1413" s="316" t="s">
        <v>5435</v>
      </c>
      <c r="B1413" s="316" t="s">
        <v>5436</v>
      </c>
      <c r="C1413" s="316" t="s">
        <v>1623</v>
      </c>
      <c r="D1413" s="604">
        <v>4400</v>
      </c>
      <c r="E1413" s="605">
        <v>0.68</v>
      </c>
      <c r="F1413" s="604">
        <v>1407.9999999999998</v>
      </c>
      <c r="G1413" s="316" t="s">
        <v>6094</v>
      </c>
    </row>
    <row r="1414" spans="1:7">
      <c r="A1414" s="316" t="s">
        <v>5437</v>
      </c>
      <c r="B1414" s="316" t="s">
        <v>5609</v>
      </c>
      <c r="C1414" s="316" t="s">
        <v>1623</v>
      </c>
      <c r="D1414" s="604">
        <v>5700</v>
      </c>
      <c r="E1414" s="605">
        <v>0.68</v>
      </c>
      <c r="F1414" s="604">
        <v>1823.9999999999998</v>
      </c>
      <c r="G1414" s="316" t="s">
        <v>6094</v>
      </c>
    </row>
    <row r="1415" spans="1:7" ht="13">
      <c r="A1415" t="s">
        <v>5970</v>
      </c>
      <c r="B1415" t="s">
        <v>5971</v>
      </c>
      <c r="C1415" t="s">
        <v>1623</v>
      </c>
      <c r="D1415">
        <v>3000</v>
      </c>
      <c r="E1415">
        <v>0.68</v>
      </c>
      <c r="F1415">
        <v>959.99999999999989</v>
      </c>
      <c r="G1415" s="2" t="s">
        <v>6093</v>
      </c>
    </row>
    <row r="1416" spans="1:7" ht="13">
      <c r="A1416" t="s">
        <v>5433</v>
      </c>
      <c r="B1416" t="s">
        <v>5434</v>
      </c>
      <c r="C1416" t="s">
        <v>1623</v>
      </c>
      <c r="D1416">
        <v>4300</v>
      </c>
      <c r="E1416">
        <v>0.68</v>
      </c>
      <c r="F1416">
        <v>1375.9999999999998</v>
      </c>
      <c r="G1416" s="2" t="s">
        <v>6093</v>
      </c>
    </row>
    <row r="1417" spans="1:7" ht="13">
      <c r="A1417" t="s">
        <v>5970</v>
      </c>
      <c r="B1417" t="s">
        <v>5971</v>
      </c>
      <c r="C1417" t="s">
        <v>1623</v>
      </c>
      <c r="D1417">
        <v>3000</v>
      </c>
      <c r="E1417">
        <v>0.68</v>
      </c>
      <c r="F1417">
        <v>959.99999999999989</v>
      </c>
      <c r="G1417" s="2" t="s">
        <v>6093</v>
      </c>
    </row>
    <row r="1418" spans="1:7" ht="13">
      <c r="A1418" t="s">
        <v>4768</v>
      </c>
      <c r="B1418" t="s">
        <v>4769</v>
      </c>
      <c r="C1418" t="s">
        <v>1623</v>
      </c>
      <c r="D1418">
        <v>1300</v>
      </c>
      <c r="E1418">
        <v>0.68</v>
      </c>
      <c r="F1418">
        <v>415.99999999999994</v>
      </c>
      <c r="G1418" s="2" t="s">
        <v>6093</v>
      </c>
    </row>
    <row r="1419" spans="1:7" ht="13">
      <c r="A1419" t="s">
        <v>560</v>
      </c>
      <c r="B1419" t="s">
        <v>210</v>
      </c>
      <c r="C1419" t="s">
        <v>648</v>
      </c>
      <c r="D1419">
        <v>425</v>
      </c>
      <c r="E1419">
        <v>0.34</v>
      </c>
      <c r="F1419">
        <v>280.49999999999994</v>
      </c>
      <c r="G1419" s="2" t="s">
        <v>6093</v>
      </c>
    </row>
    <row r="1420" spans="1:7">
      <c r="A1420" s="316" t="s">
        <v>109</v>
      </c>
      <c r="B1420" s="316" t="s">
        <v>110</v>
      </c>
      <c r="C1420" s="316" t="s">
        <v>648</v>
      </c>
      <c r="D1420" s="604">
        <v>2790</v>
      </c>
      <c r="E1420" s="605">
        <v>0.34</v>
      </c>
      <c r="F1420" s="604">
        <v>1841.3999999999999</v>
      </c>
      <c r="G1420" s="316" t="s">
        <v>6094</v>
      </c>
    </row>
    <row r="1421" spans="1:7">
      <c r="A1421" s="316" t="s">
        <v>2934</v>
      </c>
      <c r="B1421" s="316" t="s">
        <v>2935</v>
      </c>
      <c r="C1421" s="316" t="s">
        <v>834</v>
      </c>
      <c r="D1421" s="604">
        <v>100</v>
      </c>
      <c r="E1421" s="605">
        <v>0.68</v>
      </c>
      <c r="F1421" s="604">
        <v>31.999999999999996</v>
      </c>
      <c r="G1421" s="316" t="s">
        <v>6094</v>
      </c>
    </row>
    <row r="1422" spans="1:7">
      <c r="A1422" s="316" t="s">
        <v>2936</v>
      </c>
      <c r="B1422" s="316" t="s">
        <v>2937</v>
      </c>
      <c r="C1422" s="316" t="s">
        <v>834</v>
      </c>
      <c r="D1422" s="604">
        <v>1000</v>
      </c>
      <c r="E1422" s="605">
        <v>0.68</v>
      </c>
      <c r="F1422" s="604">
        <v>319.99999999999994</v>
      </c>
      <c r="G1422" s="316" t="s">
        <v>6094</v>
      </c>
    </row>
    <row r="1423" spans="1:7">
      <c r="A1423" s="316" t="s">
        <v>2930</v>
      </c>
      <c r="B1423" s="316" t="s">
        <v>2931</v>
      </c>
      <c r="C1423" s="316" t="s">
        <v>834</v>
      </c>
      <c r="D1423" s="604">
        <v>100</v>
      </c>
      <c r="E1423" s="605">
        <v>0.68</v>
      </c>
      <c r="F1423" s="604">
        <v>31.999999999999996</v>
      </c>
      <c r="G1423" s="316" t="s">
        <v>6094</v>
      </c>
    </row>
    <row r="1424" spans="1:7">
      <c r="A1424" s="316" t="s">
        <v>2932</v>
      </c>
      <c r="B1424" s="316" t="s">
        <v>2933</v>
      </c>
      <c r="C1424" s="316" t="s">
        <v>834</v>
      </c>
      <c r="D1424" s="604">
        <v>100</v>
      </c>
      <c r="E1424" s="605">
        <v>0.68</v>
      </c>
      <c r="F1424" s="604">
        <v>31.999999999999996</v>
      </c>
      <c r="G1424" s="316" t="s">
        <v>6094</v>
      </c>
    </row>
    <row r="1425" spans="1:7">
      <c r="A1425" s="316" t="s">
        <v>4391</v>
      </c>
      <c r="B1425" s="316" t="s">
        <v>4392</v>
      </c>
      <c r="C1425" s="316" t="s">
        <v>834</v>
      </c>
      <c r="D1425" s="604">
        <v>100</v>
      </c>
      <c r="E1425" s="605">
        <v>0.68</v>
      </c>
      <c r="F1425" s="604">
        <v>31.999999999999996</v>
      </c>
      <c r="G1425" s="316" t="s">
        <v>6094</v>
      </c>
    </row>
    <row r="1426" spans="1:7">
      <c r="A1426" s="316" t="s">
        <v>4394</v>
      </c>
      <c r="B1426" s="316" t="s">
        <v>4393</v>
      </c>
      <c r="C1426" s="316" t="s">
        <v>834</v>
      </c>
      <c r="D1426" s="604">
        <v>1000</v>
      </c>
      <c r="E1426" s="605">
        <v>0.68</v>
      </c>
      <c r="F1426" s="604">
        <v>319.99999999999994</v>
      </c>
      <c r="G1426" s="316" t="s">
        <v>6094</v>
      </c>
    </row>
    <row r="1427" spans="1:7">
      <c r="A1427" s="316" t="s">
        <v>2939</v>
      </c>
      <c r="B1427" s="316" t="s">
        <v>2940</v>
      </c>
      <c r="C1427" s="316" t="s">
        <v>834</v>
      </c>
      <c r="D1427" s="604">
        <v>1500</v>
      </c>
      <c r="E1427" s="605">
        <v>0.68</v>
      </c>
      <c r="F1427" s="604">
        <v>479.99999999999994</v>
      </c>
      <c r="G1427" s="316" t="s">
        <v>6094</v>
      </c>
    </row>
    <row r="1428" spans="1:7">
      <c r="A1428" s="316" t="s">
        <v>2941</v>
      </c>
      <c r="B1428" s="316" t="s">
        <v>2942</v>
      </c>
      <c r="C1428" s="316" t="s">
        <v>834</v>
      </c>
      <c r="D1428" s="604">
        <v>1000</v>
      </c>
      <c r="E1428" s="605">
        <v>0.68</v>
      </c>
      <c r="F1428" s="604">
        <v>319.99999999999994</v>
      </c>
      <c r="G1428" s="316" t="s">
        <v>6094</v>
      </c>
    </row>
    <row r="1429" spans="1:7">
      <c r="A1429" s="316" t="s">
        <v>2938</v>
      </c>
      <c r="B1429" s="316" t="s">
        <v>4395</v>
      </c>
      <c r="C1429" s="316" t="s">
        <v>635</v>
      </c>
      <c r="D1429" s="604">
        <v>100</v>
      </c>
      <c r="E1429" s="605">
        <v>0.68</v>
      </c>
      <c r="F1429" s="604">
        <v>31.999999999999996</v>
      </c>
      <c r="G1429" s="316" t="s">
        <v>6094</v>
      </c>
    </row>
    <row r="1430" spans="1:7">
      <c r="A1430" s="316" t="s">
        <v>4223</v>
      </c>
      <c r="B1430" s="316" t="s">
        <v>4224</v>
      </c>
      <c r="C1430" s="316" t="s">
        <v>834</v>
      </c>
      <c r="D1430" s="604">
        <v>100</v>
      </c>
      <c r="E1430" s="605">
        <v>0.68</v>
      </c>
      <c r="F1430" s="604">
        <v>31.999999999999996</v>
      </c>
      <c r="G1430" s="316" t="s">
        <v>6094</v>
      </c>
    </row>
    <row r="1431" spans="1:7">
      <c r="A1431" s="316" t="s">
        <v>4225</v>
      </c>
      <c r="B1431" s="316" t="s">
        <v>4226</v>
      </c>
      <c r="C1431" s="316" t="s">
        <v>834</v>
      </c>
      <c r="D1431" s="604">
        <v>1500</v>
      </c>
      <c r="E1431" s="605">
        <v>0.68</v>
      </c>
      <c r="F1431" s="604">
        <v>479.99999999999994</v>
      </c>
      <c r="G1431" s="316" t="s">
        <v>6094</v>
      </c>
    </row>
    <row r="1432" spans="1:7">
      <c r="A1432" s="316" t="s">
        <v>4734</v>
      </c>
      <c r="B1432" s="316" t="s">
        <v>4227</v>
      </c>
      <c r="C1432" s="316" t="s">
        <v>834</v>
      </c>
      <c r="D1432" s="604">
        <v>1000</v>
      </c>
      <c r="E1432" s="605">
        <v>0.68</v>
      </c>
      <c r="F1432" s="604">
        <v>319.99999999999994</v>
      </c>
      <c r="G1432" s="316" t="s">
        <v>6094</v>
      </c>
    </row>
    <row r="1433" spans="1:7">
      <c r="A1433" s="316" t="s">
        <v>4735</v>
      </c>
      <c r="B1433" s="316" t="s">
        <v>4409</v>
      </c>
      <c r="C1433" s="316" t="s">
        <v>834</v>
      </c>
      <c r="D1433" s="604">
        <v>1000</v>
      </c>
      <c r="E1433" s="605">
        <v>0.68</v>
      </c>
      <c r="F1433" s="604">
        <v>319.99999999999994</v>
      </c>
      <c r="G1433" s="316" t="s">
        <v>6094</v>
      </c>
    </row>
    <row r="1434" spans="1:7">
      <c r="A1434" s="316" t="s">
        <v>4770</v>
      </c>
      <c r="B1434" s="316" t="s">
        <v>4771</v>
      </c>
      <c r="C1434" s="316" t="s">
        <v>635</v>
      </c>
      <c r="D1434" s="604">
        <v>5000</v>
      </c>
      <c r="E1434" s="605">
        <v>0.68</v>
      </c>
      <c r="F1434" s="604">
        <v>1599.9999999999998</v>
      </c>
      <c r="G1434" s="316" t="s">
        <v>6094</v>
      </c>
    </row>
    <row r="1435" spans="1:7">
      <c r="A1435" s="316" t="s">
        <v>4410</v>
      </c>
      <c r="B1435" s="316" t="s">
        <v>4411</v>
      </c>
      <c r="C1435" s="316" t="s">
        <v>834</v>
      </c>
      <c r="D1435" s="604">
        <v>100</v>
      </c>
      <c r="E1435" s="605">
        <v>0.68</v>
      </c>
      <c r="F1435" s="604">
        <v>31.999999999999996</v>
      </c>
      <c r="G1435" s="316" t="s">
        <v>6094</v>
      </c>
    </row>
    <row r="1436" spans="1:7">
      <c r="A1436" s="316" t="s">
        <v>4412</v>
      </c>
      <c r="B1436" s="316" t="s">
        <v>4413</v>
      </c>
      <c r="C1436" s="316" t="s">
        <v>834</v>
      </c>
      <c r="D1436" s="604">
        <v>1000</v>
      </c>
      <c r="E1436" s="605">
        <v>0.68</v>
      </c>
      <c r="F1436" s="604">
        <v>319.99999999999994</v>
      </c>
      <c r="G1436" s="316" t="s">
        <v>6094</v>
      </c>
    </row>
    <row r="1437" spans="1:7">
      <c r="A1437" s="316" t="s">
        <v>4772</v>
      </c>
      <c r="B1437" s="316" t="s">
        <v>4773</v>
      </c>
      <c r="C1437" s="316" t="s">
        <v>834</v>
      </c>
      <c r="D1437" s="604">
        <v>100</v>
      </c>
      <c r="E1437" s="605">
        <v>0.68</v>
      </c>
      <c r="F1437" s="604">
        <v>31.999999999999996</v>
      </c>
      <c r="G1437" s="316" t="s">
        <v>6094</v>
      </c>
    </row>
    <row r="1438" spans="1:7">
      <c r="A1438" s="316" t="s">
        <v>4774</v>
      </c>
      <c r="B1438" s="316" t="s">
        <v>4775</v>
      </c>
      <c r="C1438" s="316" t="s">
        <v>834</v>
      </c>
      <c r="D1438" s="604">
        <v>1000</v>
      </c>
      <c r="E1438" s="605">
        <v>0.68</v>
      </c>
      <c r="F1438" s="604">
        <v>319.99999999999994</v>
      </c>
      <c r="G1438" s="316" t="s">
        <v>6094</v>
      </c>
    </row>
    <row r="1439" spans="1:7">
      <c r="A1439" s="316" t="s">
        <v>4397</v>
      </c>
      <c r="B1439" s="316" t="s">
        <v>4398</v>
      </c>
      <c r="C1439" s="316" t="s">
        <v>834</v>
      </c>
      <c r="D1439" s="604">
        <v>100</v>
      </c>
      <c r="E1439" s="605">
        <v>0.68</v>
      </c>
      <c r="F1439" s="604">
        <v>31.999999999999996</v>
      </c>
      <c r="G1439" s="316" t="s">
        <v>6094</v>
      </c>
    </row>
    <row r="1440" spans="1:7">
      <c r="A1440" s="316" t="s">
        <v>4399</v>
      </c>
      <c r="B1440" s="316" t="s">
        <v>4400</v>
      </c>
      <c r="C1440" s="316" t="s">
        <v>834</v>
      </c>
      <c r="D1440" s="604">
        <v>100</v>
      </c>
      <c r="E1440" s="605">
        <v>0.68</v>
      </c>
      <c r="F1440" s="604">
        <v>31.999999999999996</v>
      </c>
      <c r="G1440" s="316" t="s">
        <v>6094</v>
      </c>
    </row>
    <row r="1441" spans="1:7">
      <c r="A1441" s="316" t="s">
        <v>4401</v>
      </c>
      <c r="B1441" s="316" t="s">
        <v>4402</v>
      </c>
      <c r="C1441" s="316" t="s">
        <v>834</v>
      </c>
      <c r="D1441" s="604">
        <v>100</v>
      </c>
      <c r="E1441" s="605">
        <v>0.68</v>
      </c>
      <c r="F1441" s="604">
        <v>31.999999999999996</v>
      </c>
      <c r="G1441" s="316" t="s">
        <v>6094</v>
      </c>
    </row>
    <row r="1442" spans="1:7">
      <c r="A1442" s="316" t="s">
        <v>4736</v>
      </c>
      <c r="B1442" s="316" t="s">
        <v>4403</v>
      </c>
      <c r="C1442" s="316" t="s">
        <v>834</v>
      </c>
      <c r="D1442" s="604">
        <v>1000</v>
      </c>
      <c r="E1442" s="605">
        <v>0.68</v>
      </c>
      <c r="F1442" s="604">
        <v>319.99999999999994</v>
      </c>
      <c r="G1442" s="316" t="s">
        <v>6094</v>
      </c>
    </row>
    <row r="1443" spans="1:7" ht="13">
      <c r="A1443" t="s">
        <v>4777</v>
      </c>
      <c r="B1443" t="s">
        <v>4778</v>
      </c>
      <c r="C1443" t="s">
        <v>834</v>
      </c>
      <c r="D1443">
        <v>100</v>
      </c>
      <c r="E1443">
        <v>0.68</v>
      </c>
      <c r="F1443">
        <v>31.999999999999996</v>
      </c>
      <c r="G1443" s="2" t="s">
        <v>6093</v>
      </c>
    </row>
    <row r="1444" spans="1:7" ht="13">
      <c r="A1444" t="s">
        <v>4816</v>
      </c>
      <c r="B1444" t="s">
        <v>4817</v>
      </c>
      <c r="C1444" t="s">
        <v>834</v>
      </c>
      <c r="D1444">
        <v>100</v>
      </c>
      <c r="E1444">
        <v>0.68</v>
      </c>
      <c r="F1444">
        <v>31.999999999999996</v>
      </c>
      <c r="G1444" s="2" t="s">
        <v>6093</v>
      </c>
    </row>
    <row r="1445" spans="1:7" ht="13">
      <c r="A1445" t="s">
        <v>4818</v>
      </c>
      <c r="B1445" t="s">
        <v>4819</v>
      </c>
      <c r="C1445" t="s">
        <v>834</v>
      </c>
      <c r="D1445">
        <v>100</v>
      </c>
      <c r="E1445">
        <v>0.68</v>
      </c>
      <c r="F1445">
        <v>31.999999999999996</v>
      </c>
      <c r="G1445" s="2" t="s">
        <v>6093</v>
      </c>
    </row>
    <row r="1446" spans="1:7" ht="13">
      <c r="A1446" t="s">
        <v>4815</v>
      </c>
      <c r="B1446" t="s">
        <v>5338</v>
      </c>
      <c r="C1446" t="s">
        <v>834</v>
      </c>
      <c r="D1446">
        <v>100</v>
      </c>
      <c r="E1446">
        <v>0.68</v>
      </c>
      <c r="F1446">
        <v>31.999999999999996</v>
      </c>
      <c r="G1446" s="2" t="s">
        <v>6093</v>
      </c>
    </row>
    <row r="1447" spans="1:7" ht="13">
      <c r="A1447" t="s">
        <v>5413</v>
      </c>
      <c r="B1447" t="s">
        <v>5414</v>
      </c>
      <c r="C1447" t="s">
        <v>635</v>
      </c>
      <c r="D1447">
        <v>140</v>
      </c>
      <c r="E1447">
        <v>0.68</v>
      </c>
      <c r="F1447">
        <v>44.79999999999999</v>
      </c>
      <c r="G1447" s="2" t="s">
        <v>6093</v>
      </c>
    </row>
    <row r="1448" spans="1:7" ht="13">
      <c r="A1448" t="s">
        <v>5417</v>
      </c>
      <c r="B1448" t="s">
        <v>5418</v>
      </c>
      <c r="C1448" t="s">
        <v>635</v>
      </c>
      <c r="D1448">
        <v>140</v>
      </c>
      <c r="E1448">
        <v>0.68</v>
      </c>
      <c r="F1448">
        <v>44.79999999999999</v>
      </c>
      <c r="G1448" s="2" t="s">
        <v>6093</v>
      </c>
    </row>
    <row r="1449" spans="1:7" ht="13">
      <c r="A1449" t="s">
        <v>5411</v>
      </c>
      <c r="B1449" t="s">
        <v>5613</v>
      </c>
      <c r="C1449" t="s">
        <v>635</v>
      </c>
      <c r="D1449">
        <v>145</v>
      </c>
      <c r="E1449">
        <v>0.68</v>
      </c>
      <c r="F1449">
        <v>46.399999999999991</v>
      </c>
      <c r="G1449" s="2" t="s">
        <v>6093</v>
      </c>
    </row>
    <row r="1450" spans="1:7" ht="13">
      <c r="A1450" t="s">
        <v>5415</v>
      </c>
      <c r="B1450" t="s">
        <v>5416</v>
      </c>
      <c r="C1450" t="s">
        <v>635</v>
      </c>
      <c r="D1450">
        <v>140</v>
      </c>
      <c r="E1450">
        <v>0.68</v>
      </c>
      <c r="F1450">
        <v>44.79999999999999</v>
      </c>
      <c r="G1450" s="2" t="s">
        <v>6093</v>
      </c>
    </row>
    <row r="1451" spans="1:7" ht="13">
      <c r="A1451" t="s">
        <v>5419</v>
      </c>
      <c r="B1451" t="s">
        <v>5420</v>
      </c>
      <c r="C1451" t="s">
        <v>635</v>
      </c>
      <c r="D1451">
        <v>140</v>
      </c>
      <c r="E1451">
        <v>0.68</v>
      </c>
      <c r="F1451">
        <v>44.79999999999999</v>
      </c>
      <c r="G1451" s="2" t="s">
        <v>6093</v>
      </c>
    </row>
    <row r="1452" spans="1:7" ht="13">
      <c r="A1452" t="s">
        <v>5421</v>
      </c>
      <c r="B1452" t="s">
        <v>5422</v>
      </c>
      <c r="C1452" t="s">
        <v>635</v>
      </c>
      <c r="D1452">
        <v>140</v>
      </c>
      <c r="E1452">
        <v>0.68</v>
      </c>
      <c r="F1452">
        <v>44.79999999999999</v>
      </c>
      <c r="G1452" s="2" t="s">
        <v>6093</v>
      </c>
    </row>
    <row r="1453" spans="1:7" ht="13">
      <c r="A1453" t="s">
        <v>5738</v>
      </c>
      <c r="B1453" t="s">
        <v>5818</v>
      </c>
      <c r="C1453" t="s">
        <v>635</v>
      </c>
      <c r="D1453">
        <v>146</v>
      </c>
      <c r="E1453">
        <v>0.68</v>
      </c>
      <c r="F1453">
        <v>46.719999999999992</v>
      </c>
      <c r="G1453" s="2" t="s">
        <v>6093</v>
      </c>
    </row>
    <row r="1454" spans="1:7" ht="13">
      <c r="A1454" t="s">
        <v>5412</v>
      </c>
      <c r="B1454" t="s">
        <v>5615</v>
      </c>
      <c r="C1454" t="s">
        <v>635</v>
      </c>
      <c r="D1454">
        <v>1000</v>
      </c>
      <c r="E1454">
        <v>0.68</v>
      </c>
      <c r="F1454">
        <v>319.99999999999994</v>
      </c>
      <c r="G1454" s="2" t="s">
        <v>6093</v>
      </c>
    </row>
    <row r="1455" spans="1:7" ht="13">
      <c r="A1455" t="s">
        <v>5746</v>
      </c>
      <c r="B1455" t="s">
        <v>5747</v>
      </c>
      <c r="C1455" t="s">
        <v>635</v>
      </c>
      <c r="D1455">
        <v>140</v>
      </c>
      <c r="E1455">
        <v>0.68</v>
      </c>
      <c r="F1455">
        <v>44.79999999999999</v>
      </c>
      <c r="G1455" s="2" t="s">
        <v>6093</v>
      </c>
    </row>
    <row r="1456" spans="1:7" ht="13">
      <c r="A1456" t="s">
        <v>5750</v>
      </c>
      <c r="B1456" t="s">
        <v>5751</v>
      </c>
      <c r="C1456" t="s">
        <v>635</v>
      </c>
      <c r="D1456">
        <v>140</v>
      </c>
      <c r="E1456">
        <v>0.68</v>
      </c>
      <c r="F1456">
        <v>44.79999999999999</v>
      </c>
      <c r="G1456" s="2" t="s">
        <v>6093</v>
      </c>
    </row>
    <row r="1457" spans="1:7" ht="13">
      <c r="A1457" t="s">
        <v>5739</v>
      </c>
      <c r="B1457" t="s">
        <v>5820</v>
      </c>
      <c r="C1457" t="s">
        <v>635</v>
      </c>
      <c r="D1457">
        <v>146</v>
      </c>
      <c r="E1457">
        <v>0.68</v>
      </c>
      <c r="F1457">
        <v>46.719999999999992</v>
      </c>
      <c r="G1457" s="2" t="s">
        <v>6093</v>
      </c>
    </row>
    <row r="1458" spans="1:7" ht="13">
      <c r="A1458" t="s">
        <v>5740</v>
      </c>
      <c r="B1458" t="s">
        <v>5823</v>
      </c>
      <c r="C1458" t="s">
        <v>635</v>
      </c>
      <c r="D1458">
        <v>150</v>
      </c>
      <c r="E1458">
        <v>0.68</v>
      </c>
      <c r="F1458">
        <v>47.999999999999993</v>
      </c>
      <c r="G1458" s="2" t="s">
        <v>6093</v>
      </c>
    </row>
    <row r="1459" spans="1:7" ht="13">
      <c r="A1459" t="s">
        <v>5741</v>
      </c>
      <c r="B1459" t="s">
        <v>5825</v>
      </c>
      <c r="C1459" t="s">
        <v>635</v>
      </c>
      <c r="D1459">
        <v>150</v>
      </c>
      <c r="E1459">
        <v>0.68</v>
      </c>
      <c r="F1459">
        <v>47.999999999999993</v>
      </c>
      <c r="G1459" s="2" t="s">
        <v>6093</v>
      </c>
    </row>
    <row r="1460" spans="1:7" ht="13">
      <c r="A1460" t="s">
        <v>5939</v>
      </c>
      <c r="B1460" t="s">
        <v>5940</v>
      </c>
      <c r="C1460" t="s">
        <v>635</v>
      </c>
      <c r="D1460">
        <v>150</v>
      </c>
      <c r="E1460">
        <v>0.68</v>
      </c>
      <c r="F1460">
        <v>47.999999999999993</v>
      </c>
      <c r="G1460" s="2" t="s">
        <v>6093</v>
      </c>
    </row>
    <row r="1461" spans="1:7" ht="13">
      <c r="A1461" t="s">
        <v>5948</v>
      </c>
      <c r="B1461" t="s">
        <v>5949</v>
      </c>
      <c r="C1461" t="s">
        <v>635</v>
      </c>
      <c r="D1461">
        <v>150</v>
      </c>
      <c r="E1461">
        <v>0.68</v>
      </c>
      <c r="F1461">
        <v>47.999999999999993</v>
      </c>
      <c r="G1461" s="2" t="s">
        <v>6093</v>
      </c>
    </row>
    <row r="1462" spans="1:7">
      <c r="A1462" s="316" t="s">
        <v>5974</v>
      </c>
      <c r="B1462" s="316" t="s">
        <v>5975</v>
      </c>
      <c r="C1462" s="316" t="s">
        <v>635</v>
      </c>
      <c r="D1462" s="604">
        <v>140</v>
      </c>
      <c r="E1462" s="605">
        <v>0.68</v>
      </c>
      <c r="F1462" s="604">
        <v>44.79999999999999</v>
      </c>
      <c r="G1462" s="316" t="s">
        <v>6094</v>
      </c>
    </row>
    <row r="1463" spans="1:7">
      <c r="A1463" s="316" t="s">
        <v>5976</v>
      </c>
      <c r="B1463" s="316" t="s">
        <v>5977</v>
      </c>
      <c r="C1463" s="316" t="s">
        <v>635</v>
      </c>
      <c r="D1463" s="604">
        <v>140</v>
      </c>
      <c r="E1463" s="605">
        <v>0.68</v>
      </c>
      <c r="F1463" s="604">
        <v>44.79999999999999</v>
      </c>
      <c r="G1463" s="316" t="s">
        <v>6094</v>
      </c>
    </row>
    <row r="1464" spans="1:7">
      <c r="A1464" s="316" t="s">
        <v>2591</v>
      </c>
      <c r="B1464" s="316" t="s">
        <v>2592</v>
      </c>
      <c r="C1464" s="316" t="s">
        <v>648</v>
      </c>
      <c r="D1464" s="604">
        <v>90</v>
      </c>
      <c r="E1464" s="605">
        <v>0.68</v>
      </c>
      <c r="F1464" s="604">
        <v>28.799999999999997</v>
      </c>
      <c r="G1464" s="316" t="s">
        <v>6094</v>
      </c>
    </row>
    <row r="1465" spans="1:7">
      <c r="A1465" s="316" t="s">
        <v>2964</v>
      </c>
      <c r="B1465" s="316" t="s">
        <v>2965</v>
      </c>
      <c r="C1465" s="316" t="s">
        <v>648</v>
      </c>
      <c r="D1465" s="604">
        <v>90</v>
      </c>
      <c r="E1465" s="605">
        <v>0.68</v>
      </c>
      <c r="F1465" s="604">
        <v>28.799999999999997</v>
      </c>
      <c r="G1465" s="316" t="s">
        <v>6094</v>
      </c>
    </row>
    <row r="1466" spans="1:7" ht="13">
      <c r="A1466" t="s">
        <v>2598</v>
      </c>
      <c r="B1466" t="s">
        <v>213</v>
      </c>
      <c r="C1466" t="s">
        <v>835</v>
      </c>
      <c r="D1466">
        <v>175</v>
      </c>
      <c r="E1466">
        <v>0.68</v>
      </c>
      <c r="F1466">
        <v>55.999999999999993</v>
      </c>
      <c r="G1466" s="2" t="s">
        <v>6093</v>
      </c>
    </row>
    <row r="1467" spans="1:7" ht="13">
      <c r="A1467" t="s">
        <v>823</v>
      </c>
      <c r="B1467" t="s">
        <v>221</v>
      </c>
      <c r="C1467" t="s">
        <v>835</v>
      </c>
      <c r="D1467">
        <v>145</v>
      </c>
      <c r="E1467">
        <v>0.68</v>
      </c>
      <c r="F1467">
        <v>46.399999999999991</v>
      </c>
      <c r="G1467" s="2" t="s">
        <v>6093</v>
      </c>
    </row>
    <row r="1468" spans="1:7" ht="13">
      <c r="A1468" t="s">
        <v>1419</v>
      </c>
      <c r="B1468" t="s">
        <v>1619</v>
      </c>
      <c r="C1468" t="s">
        <v>1617</v>
      </c>
      <c r="D1468">
        <v>55</v>
      </c>
      <c r="E1468">
        <v>0.68</v>
      </c>
      <c r="F1468">
        <v>17.599999999999998</v>
      </c>
      <c r="G1468" s="2" t="s">
        <v>6093</v>
      </c>
    </row>
    <row r="1469" spans="1:7" ht="13">
      <c r="A1469" t="s">
        <v>2972</v>
      </c>
      <c r="B1469" t="s">
        <v>2973</v>
      </c>
      <c r="C1469" t="s">
        <v>835</v>
      </c>
      <c r="D1469">
        <v>260</v>
      </c>
      <c r="E1469">
        <v>0.68</v>
      </c>
      <c r="F1469">
        <v>83.199999999999989</v>
      </c>
      <c r="G1469" s="2" t="s">
        <v>6093</v>
      </c>
    </row>
    <row r="1470" spans="1:7" ht="13">
      <c r="A1470" t="s">
        <v>2974</v>
      </c>
      <c r="B1470" t="s">
        <v>2975</v>
      </c>
      <c r="C1470" t="s">
        <v>835</v>
      </c>
      <c r="D1470">
        <v>340</v>
      </c>
      <c r="E1470">
        <v>0.68</v>
      </c>
      <c r="F1470">
        <v>108.79999999999998</v>
      </c>
      <c r="G1470" s="2" t="s">
        <v>6093</v>
      </c>
    </row>
    <row r="1471" spans="1:7" ht="13">
      <c r="A1471" t="s">
        <v>3372</v>
      </c>
      <c r="B1471" t="s">
        <v>4238</v>
      </c>
      <c r="C1471" t="s">
        <v>1617</v>
      </c>
      <c r="D1471">
        <v>500</v>
      </c>
      <c r="E1471">
        <v>0.68</v>
      </c>
      <c r="F1471">
        <v>159.99999999999997</v>
      </c>
      <c r="G1471" s="2" t="s">
        <v>6093</v>
      </c>
    </row>
    <row r="1472" spans="1:7" ht="13">
      <c r="A1472" t="s">
        <v>3373</v>
      </c>
      <c r="B1472" t="s">
        <v>4239</v>
      </c>
      <c r="C1472" t="s">
        <v>1617</v>
      </c>
      <c r="D1472">
        <v>500</v>
      </c>
      <c r="E1472">
        <v>0.68</v>
      </c>
      <c r="F1472">
        <v>159.99999999999997</v>
      </c>
      <c r="G1472" s="2" t="s">
        <v>6093</v>
      </c>
    </row>
    <row r="1473" spans="1:7" ht="13">
      <c r="A1473" t="s">
        <v>3374</v>
      </c>
      <c r="B1473" t="s">
        <v>4240</v>
      </c>
      <c r="C1473" t="s">
        <v>835</v>
      </c>
      <c r="D1473">
        <v>500</v>
      </c>
      <c r="E1473">
        <v>0.68</v>
      </c>
      <c r="F1473">
        <v>159.99999999999997</v>
      </c>
      <c r="G1473" s="2" t="s">
        <v>6093</v>
      </c>
    </row>
    <row r="1474" spans="1:7" ht="13">
      <c r="A1474" t="s">
        <v>3375</v>
      </c>
      <c r="B1474" t="s">
        <v>4241</v>
      </c>
      <c r="C1474" t="s">
        <v>835</v>
      </c>
      <c r="D1474">
        <v>500</v>
      </c>
      <c r="E1474">
        <v>0.68</v>
      </c>
      <c r="F1474">
        <v>159.99999999999997</v>
      </c>
      <c r="G1474" s="2" t="s">
        <v>6093</v>
      </c>
    </row>
    <row r="1475" spans="1:7" ht="13">
      <c r="A1475" t="s">
        <v>3376</v>
      </c>
      <c r="B1475" t="s">
        <v>4242</v>
      </c>
      <c r="C1475" t="s">
        <v>1617</v>
      </c>
      <c r="D1475">
        <v>500</v>
      </c>
      <c r="E1475">
        <v>0.68</v>
      </c>
      <c r="F1475">
        <v>159.99999999999997</v>
      </c>
      <c r="G1475" s="2" t="s">
        <v>6093</v>
      </c>
    </row>
    <row r="1476" spans="1:7" ht="13">
      <c r="A1476" t="s">
        <v>3377</v>
      </c>
      <c r="B1476" t="s">
        <v>4243</v>
      </c>
      <c r="C1476" t="s">
        <v>835</v>
      </c>
      <c r="D1476">
        <v>500</v>
      </c>
      <c r="E1476">
        <v>0.68</v>
      </c>
      <c r="F1476">
        <v>159.99999999999997</v>
      </c>
      <c r="G1476" s="2" t="s">
        <v>6093</v>
      </c>
    </row>
    <row r="1477" spans="1:7" ht="13">
      <c r="A1477" t="s">
        <v>3378</v>
      </c>
      <c r="B1477" t="s">
        <v>4244</v>
      </c>
      <c r="C1477" t="s">
        <v>835</v>
      </c>
      <c r="D1477">
        <v>500</v>
      </c>
      <c r="E1477">
        <v>0.68</v>
      </c>
      <c r="F1477">
        <v>159.99999999999997</v>
      </c>
      <c r="G1477" s="2" t="s">
        <v>6093</v>
      </c>
    </row>
    <row r="1478" spans="1:7" ht="13">
      <c r="A1478" t="s">
        <v>3379</v>
      </c>
      <c r="B1478" t="s">
        <v>4245</v>
      </c>
      <c r="C1478" t="s">
        <v>835</v>
      </c>
      <c r="D1478">
        <v>500</v>
      </c>
      <c r="E1478">
        <v>0.68</v>
      </c>
      <c r="F1478">
        <v>159.99999999999997</v>
      </c>
      <c r="G1478" s="2" t="s">
        <v>6093</v>
      </c>
    </row>
    <row r="1479" spans="1:7" ht="13">
      <c r="A1479" t="s">
        <v>1</v>
      </c>
      <c r="B1479" t="s">
        <v>2</v>
      </c>
      <c r="C1479" t="s">
        <v>648</v>
      </c>
      <c r="D1479">
        <v>955</v>
      </c>
      <c r="E1479">
        <v>0.34</v>
      </c>
      <c r="F1479">
        <v>630.29999999999995</v>
      </c>
      <c r="G1479" s="2" t="s">
        <v>6093</v>
      </c>
    </row>
    <row r="1480" spans="1:7" ht="13">
      <c r="A1480" t="s">
        <v>173</v>
      </c>
      <c r="B1480" t="s">
        <v>174</v>
      </c>
      <c r="C1480" t="s">
        <v>648</v>
      </c>
      <c r="D1480">
        <v>240</v>
      </c>
      <c r="E1480">
        <v>0.34</v>
      </c>
      <c r="F1480">
        <v>158.39999999999998</v>
      </c>
      <c r="G1480" s="2" t="s">
        <v>6093</v>
      </c>
    </row>
    <row r="1481" spans="1:7" ht="13">
      <c r="A1481" t="s">
        <v>175</v>
      </c>
      <c r="B1481" t="s">
        <v>176</v>
      </c>
      <c r="C1481" t="s">
        <v>648</v>
      </c>
      <c r="D1481">
        <v>350</v>
      </c>
      <c r="E1481">
        <v>0.34</v>
      </c>
      <c r="F1481">
        <v>230.99999999999997</v>
      </c>
      <c r="G1481" s="2" t="s">
        <v>6093</v>
      </c>
    </row>
    <row r="1482" spans="1:7" ht="13">
      <c r="A1482" t="s">
        <v>177</v>
      </c>
      <c r="B1482" t="s">
        <v>178</v>
      </c>
      <c r="C1482" t="s">
        <v>648</v>
      </c>
      <c r="D1482">
        <v>475</v>
      </c>
      <c r="E1482">
        <v>0.34</v>
      </c>
      <c r="F1482">
        <v>313.49999999999994</v>
      </c>
      <c r="G1482" s="2" t="s">
        <v>6093</v>
      </c>
    </row>
    <row r="1483" spans="1:7" ht="13">
      <c r="A1483" t="s">
        <v>3</v>
      </c>
      <c r="B1483" t="s">
        <v>4</v>
      </c>
      <c r="C1483" t="s">
        <v>648</v>
      </c>
      <c r="D1483">
        <v>46</v>
      </c>
      <c r="E1483">
        <v>0.34</v>
      </c>
      <c r="F1483">
        <v>30.359999999999996</v>
      </c>
      <c r="G1483" s="2" t="s">
        <v>6093</v>
      </c>
    </row>
    <row r="1484" spans="1:7" ht="13">
      <c r="A1484" t="s">
        <v>182</v>
      </c>
      <c r="B1484" t="s">
        <v>183</v>
      </c>
      <c r="C1484" t="s">
        <v>648</v>
      </c>
      <c r="D1484">
        <v>225</v>
      </c>
      <c r="E1484">
        <v>0.34</v>
      </c>
      <c r="F1484">
        <v>148.49999999999997</v>
      </c>
      <c r="G1484" s="2" t="s">
        <v>6093</v>
      </c>
    </row>
    <row r="1485" spans="1:7" ht="13">
      <c r="A1485" t="s">
        <v>184</v>
      </c>
      <c r="B1485" t="s">
        <v>185</v>
      </c>
      <c r="C1485" t="s">
        <v>648</v>
      </c>
      <c r="D1485">
        <v>105</v>
      </c>
      <c r="E1485">
        <v>0.34</v>
      </c>
      <c r="F1485">
        <v>69.3</v>
      </c>
      <c r="G1485" s="2" t="s">
        <v>6093</v>
      </c>
    </row>
    <row r="1486" spans="1:7" ht="13">
      <c r="A1486" t="s">
        <v>727</v>
      </c>
      <c r="B1486" t="s">
        <v>728</v>
      </c>
      <c r="C1486" t="s">
        <v>648</v>
      </c>
      <c r="D1486">
        <v>400</v>
      </c>
      <c r="E1486">
        <v>0.34</v>
      </c>
      <c r="F1486">
        <v>263.99999999999994</v>
      </c>
      <c r="G1486" s="2" t="s">
        <v>6093</v>
      </c>
    </row>
    <row r="1487" spans="1:7">
      <c r="A1487" s="316">
        <v>900327453</v>
      </c>
      <c r="B1487" s="316" t="s">
        <v>2613</v>
      </c>
      <c r="C1487" s="316" t="s">
        <v>648</v>
      </c>
      <c r="D1487" s="604">
        <v>0.65</v>
      </c>
      <c r="E1487" s="605">
        <v>0.34</v>
      </c>
      <c r="F1487" s="604">
        <v>0.42899999999999994</v>
      </c>
      <c r="G1487" s="316" t="s">
        <v>6094</v>
      </c>
    </row>
    <row r="1488" spans="1:7" ht="13">
      <c r="A1488" t="s">
        <v>112</v>
      </c>
      <c r="B1488" t="s">
        <v>113</v>
      </c>
      <c r="C1488" t="s">
        <v>648</v>
      </c>
      <c r="D1488">
        <v>2475</v>
      </c>
      <c r="E1488">
        <v>0.68</v>
      </c>
      <c r="F1488">
        <v>791.99999999999989</v>
      </c>
      <c r="G1488" s="2" t="s">
        <v>6093</v>
      </c>
    </row>
    <row r="1489" spans="1:7" ht="13">
      <c r="A1489" t="s">
        <v>114</v>
      </c>
      <c r="B1489" t="s">
        <v>115</v>
      </c>
      <c r="C1489" t="s">
        <v>648</v>
      </c>
      <c r="D1489">
        <v>2575</v>
      </c>
      <c r="E1489">
        <v>0.68</v>
      </c>
      <c r="F1489">
        <v>823.99999999999989</v>
      </c>
      <c r="G1489" s="2" t="s">
        <v>6093</v>
      </c>
    </row>
    <row r="1490" spans="1:7" ht="13">
      <c r="A1490" t="s">
        <v>4049</v>
      </c>
      <c r="B1490" t="s">
        <v>5830</v>
      </c>
      <c r="C1490" t="s">
        <v>635</v>
      </c>
      <c r="D1490">
        <v>80</v>
      </c>
      <c r="E1490">
        <v>0.68</v>
      </c>
      <c r="F1490">
        <v>25.599999999999994</v>
      </c>
      <c r="G1490" s="2" t="s">
        <v>6093</v>
      </c>
    </row>
    <row r="1491" spans="1:7" ht="13">
      <c r="A1491">
        <v>408406536</v>
      </c>
      <c r="B1491" t="s">
        <v>2610</v>
      </c>
      <c r="C1491" t="s">
        <v>648</v>
      </c>
      <c r="D1491">
        <v>1.89</v>
      </c>
      <c r="E1491">
        <v>0.34</v>
      </c>
      <c r="F1491">
        <v>1.2473999999999998</v>
      </c>
      <c r="G1491" s="2" t="s">
        <v>6093</v>
      </c>
    </row>
    <row r="1492" spans="1:7" ht="13">
      <c r="A1492" t="s">
        <v>117</v>
      </c>
      <c r="B1492" t="s">
        <v>118</v>
      </c>
      <c r="C1492" t="s">
        <v>648</v>
      </c>
      <c r="D1492">
        <v>1600</v>
      </c>
      <c r="E1492">
        <v>0.68</v>
      </c>
      <c r="F1492">
        <v>511.99999999999994</v>
      </c>
      <c r="G1492" s="2" t="s">
        <v>6093</v>
      </c>
    </row>
    <row r="1493" spans="1:7" ht="13">
      <c r="A1493" t="s">
        <v>119</v>
      </c>
      <c r="B1493" t="s">
        <v>120</v>
      </c>
      <c r="C1493" t="s">
        <v>648</v>
      </c>
      <c r="D1493">
        <v>1600</v>
      </c>
      <c r="E1493">
        <v>0.68</v>
      </c>
      <c r="F1493">
        <v>511.99999999999994</v>
      </c>
      <c r="G1493" s="2" t="s">
        <v>6093</v>
      </c>
    </row>
    <row r="1494" spans="1:7" ht="13">
      <c r="A1494" t="s">
        <v>34</v>
      </c>
      <c r="B1494" t="s">
        <v>35</v>
      </c>
      <c r="C1494" t="s">
        <v>648</v>
      </c>
      <c r="D1494">
        <v>500</v>
      </c>
      <c r="E1494">
        <v>0.68</v>
      </c>
      <c r="F1494">
        <v>159.99999999999997</v>
      </c>
      <c r="G1494" s="2" t="s">
        <v>6093</v>
      </c>
    </row>
    <row r="1495" spans="1:7" ht="13">
      <c r="A1495" t="s">
        <v>37</v>
      </c>
      <c r="B1495" t="s">
        <v>38</v>
      </c>
      <c r="C1495" t="s">
        <v>648</v>
      </c>
      <c r="D1495">
        <v>875</v>
      </c>
      <c r="E1495">
        <v>0.68</v>
      </c>
      <c r="F1495">
        <v>279.99999999999994</v>
      </c>
      <c r="G1495" s="2" t="s">
        <v>6093</v>
      </c>
    </row>
    <row r="1496" spans="1:7" ht="13">
      <c r="A1496" t="s">
        <v>39</v>
      </c>
      <c r="B1496" t="s">
        <v>40</v>
      </c>
      <c r="C1496" t="s">
        <v>648</v>
      </c>
      <c r="D1496">
        <v>700</v>
      </c>
      <c r="E1496">
        <v>0.68</v>
      </c>
      <c r="F1496">
        <v>223.99999999999997</v>
      </c>
      <c r="G1496" s="2" t="s">
        <v>6093</v>
      </c>
    </row>
    <row r="1497" spans="1:7" ht="13">
      <c r="A1497" t="s">
        <v>41</v>
      </c>
      <c r="B1497" t="s">
        <v>42</v>
      </c>
      <c r="C1497" t="s">
        <v>648</v>
      </c>
      <c r="D1497">
        <v>500</v>
      </c>
      <c r="E1497">
        <v>0.68</v>
      </c>
      <c r="F1497">
        <v>159.99999999999997</v>
      </c>
      <c r="G1497" s="2" t="s">
        <v>6093</v>
      </c>
    </row>
    <row r="1498" spans="1:7" ht="13">
      <c r="A1498" t="s">
        <v>43</v>
      </c>
      <c r="B1498" t="s">
        <v>44</v>
      </c>
      <c r="C1498" t="s">
        <v>648</v>
      </c>
      <c r="D1498">
        <v>1450</v>
      </c>
      <c r="E1498">
        <v>0.68</v>
      </c>
      <c r="F1498">
        <v>463.99999999999994</v>
      </c>
      <c r="G1498" s="2" t="s">
        <v>6093</v>
      </c>
    </row>
    <row r="1499" spans="1:7" ht="13">
      <c r="A1499" t="s">
        <v>1039</v>
      </c>
      <c r="B1499" t="s">
        <v>1559</v>
      </c>
      <c r="C1499" t="s">
        <v>648</v>
      </c>
      <c r="D1499">
        <v>1400</v>
      </c>
      <c r="E1499">
        <v>0.68</v>
      </c>
      <c r="F1499">
        <v>447.99999999999994</v>
      </c>
      <c r="G1499" s="2" t="s">
        <v>6093</v>
      </c>
    </row>
    <row r="1500" spans="1:7" ht="13">
      <c r="A1500" t="s">
        <v>1040</v>
      </c>
      <c r="B1500" t="s">
        <v>1041</v>
      </c>
      <c r="C1500" t="s">
        <v>648</v>
      </c>
      <c r="D1500">
        <v>700</v>
      </c>
      <c r="E1500">
        <v>0.68</v>
      </c>
      <c r="F1500">
        <v>223.99999999999997</v>
      </c>
      <c r="G1500" s="2" t="s">
        <v>6093</v>
      </c>
    </row>
    <row r="1501" spans="1:7" ht="13">
      <c r="A1501" t="s">
        <v>1822</v>
      </c>
      <c r="B1501" t="s">
        <v>1823</v>
      </c>
      <c r="C1501" t="s">
        <v>648</v>
      </c>
      <c r="D1501">
        <v>1000</v>
      </c>
      <c r="E1501">
        <v>0.68</v>
      </c>
      <c r="F1501">
        <v>319.99999999999994</v>
      </c>
      <c r="G1501" s="2" t="s">
        <v>6093</v>
      </c>
    </row>
    <row r="1502" spans="1:7" ht="13">
      <c r="A1502" t="s">
        <v>1043</v>
      </c>
      <c r="B1502" t="s">
        <v>1044</v>
      </c>
      <c r="C1502" t="s">
        <v>648</v>
      </c>
      <c r="D1502">
        <v>3900</v>
      </c>
      <c r="E1502">
        <v>0.68</v>
      </c>
      <c r="F1502">
        <v>1247.9999999999998</v>
      </c>
      <c r="G1502" s="2" t="s">
        <v>6093</v>
      </c>
    </row>
    <row r="1503" spans="1:7" ht="13">
      <c r="A1503" t="s">
        <v>1045</v>
      </c>
      <c r="B1503" t="s">
        <v>1046</v>
      </c>
      <c r="C1503" t="s">
        <v>648</v>
      </c>
      <c r="D1503">
        <v>1850</v>
      </c>
      <c r="E1503">
        <v>0.68</v>
      </c>
      <c r="F1503">
        <v>591.99999999999989</v>
      </c>
      <c r="G1503" s="2" t="s">
        <v>6093</v>
      </c>
    </row>
    <row r="1504" spans="1:7" ht="13">
      <c r="A1504" t="s">
        <v>1053</v>
      </c>
      <c r="B1504" t="s">
        <v>1054</v>
      </c>
      <c r="C1504" t="s">
        <v>648</v>
      </c>
      <c r="D1504">
        <v>1300</v>
      </c>
      <c r="E1504">
        <v>0.68</v>
      </c>
      <c r="F1504">
        <v>415.99999999999994</v>
      </c>
      <c r="G1504" s="2" t="s">
        <v>6093</v>
      </c>
    </row>
    <row r="1505" spans="1:7" ht="13">
      <c r="A1505" t="s">
        <v>1055</v>
      </c>
      <c r="B1505" t="s">
        <v>1056</v>
      </c>
      <c r="C1505" t="s">
        <v>648</v>
      </c>
      <c r="D1505">
        <v>750</v>
      </c>
      <c r="E1505">
        <v>0.68</v>
      </c>
      <c r="F1505">
        <v>239.99999999999997</v>
      </c>
      <c r="G1505" s="2" t="s">
        <v>6093</v>
      </c>
    </row>
    <row r="1506" spans="1:7" ht="13">
      <c r="A1506" t="s">
        <v>1820</v>
      </c>
      <c r="B1506" t="s">
        <v>1821</v>
      </c>
      <c r="C1506" t="s">
        <v>648</v>
      </c>
      <c r="D1506">
        <v>4000</v>
      </c>
      <c r="E1506">
        <v>0.68</v>
      </c>
      <c r="F1506">
        <v>1279.9999999999998</v>
      </c>
      <c r="G1506" s="2" t="s">
        <v>6093</v>
      </c>
    </row>
    <row r="1507" spans="1:7" ht="13">
      <c r="A1507" t="s">
        <v>46</v>
      </c>
      <c r="B1507" t="s">
        <v>47</v>
      </c>
      <c r="C1507" t="s">
        <v>648</v>
      </c>
      <c r="D1507">
        <v>925</v>
      </c>
      <c r="E1507">
        <v>0.68</v>
      </c>
      <c r="F1507">
        <v>295.99999999999994</v>
      </c>
      <c r="G1507" s="2" t="s">
        <v>6093</v>
      </c>
    </row>
    <row r="1508" spans="1:7" ht="13">
      <c r="A1508" t="s">
        <v>48</v>
      </c>
      <c r="B1508" t="s">
        <v>49</v>
      </c>
      <c r="C1508" t="s">
        <v>648</v>
      </c>
      <c r="D1508">
        <v>750</v>
      </c>
      <c r="E1508">
        <v>0.68</v>
      </c>
      <c r="F1508">
        <v>239.99999999999997</v>
      </c>
      <c r="G1508" s="2" t="s">
        <v>6093</v>
      </c>
    </row>
    <row r="1509" spans="1:7" ht="13">
      <c r="A1509" t="s">
        <v>50</v>
      </c>
      <c r="B1509" t="s">
        <v>51</v>
      </c>
      <c r="C1509" t="s">
        <v>648</v>
      </c>
      <c r="D1509">
        <v>525</v>
      </c>
      <c r="E1509">
        <v>0.68</v>
      </c>
      <c r="F1509">
        <v>167.99999999999997</v>
      </c>
      <c r="G1509" s="2" t="s">
        <v>6093</v>
      </c>
    </row>
    <row r="1510" spans="1:7" ht="13">
      <c r="A1510" t="s">
        <v>52</v>
      </c>
      <c r="B1510" t="s">
        <v>53</v>
      </c>
      <c r="C1510" t="s">
        <v>648</v>
      </c>
      <c r="D1510">
        <v>1500</v>
      </c>
      <c r="E1510">
        <v>0.68</v>
      </c>
      <c r="F1510">
        <v>479.99999999999994</v>
      </c>
      <c r="G1510" s="2" t="s">
        <v>6093</v>
      </c>
    </row>
    <row r="1511" spans="1:7" ht="13">
      <c r="A1511" t="s">
        <v>1059</v>
      </c>
      <c r="B1511" t="s">
        <v>1562</v>
      </c>
      <c r="C1511" t="s">
        <v>648</v>
      </c>
      <c r="D1511">
        <v>1500</v>
      </c>
      <c r="E1511">
        <v>0.68</v>
      </c>
      <c r="F1511">
        <v>479.99999999999994</v>
      </c>
      <c r="G1511" s="2" t="s">
        <v>6093</v>
      </c>
    </row>
    <row r="1512" spans="1:7" ht="13">
      <c r="A1512" t="s">
        <v>1060</v>
      </c>
      <c r="B1512" t="s">
        <v>1061</v>
      </c>
      <c r="C1512" t="s">
        <v>648</v>
      </c>
      <c r="D1512">
        <v>750</v>
      </c>
      <c r="E1512">
        <v>0.68</v>
      </c>
      <c r="F1512">
        <v>239.99999999999997</v>
      </c>
      <c r="G1512" s="2" t="s">
        <v>6093</v>
      </c>
    </row>
    <row r="1513" spans="1:7" ht="13">
      <c r="A1513" t="s">
        <v>55</v>
      </c>
      <c r="B1513" t="s">
        <v>56</v>
      </c>
      <c r="C1513" t="s">
        <v>648</v>
      </c>
      <c r="D1513">
        <v>4500</v>
      </c>
      <c r="E1513">
        <v>0.68</v>
      </c>
      <c r="F1513">
        <v>1439.9999999999998</v>
      </c>
      <c r="G1513" s="2" t="s">
        <v>6093</v>
      </c>
    </row>
    <row r="1514" spans="1:7" ht="13">
      <c r="A1514" t="s">
        <v>57</v>
      </c>
      <c r="B1514" t="s">
        <v>58</v>
      </c>
      <c r="C1514" t="s">
        <v>648</v>
      </c>
      <c r="D1514">
        <v>700</v>
      </c>
      <c r="E1514">
        <v>0.68</v>
      </c>
      <c r="F1514">
        <v>223.99999999999997</v>
      </c>
      <c r="G1514" s="2" t="s">
        <v>6093</v>
      </c>
    </row>
    <row r="1515" spans="1:7" ht="13">
      <c r="A1515" t="s">
        <v>59</v>
      </c>
      <c r="B1515" t="s">
        <v>60</v>
      </c>
      <c r="C1515" t="s">
        <v>648</v>
      </c>
      <c r="D1515">
        <v>505</v>
      </c>
      <c r="E1515">
        <v>0.68</v>
      </c>
      <c r="F1515">
        <v>161.59999999999997</v>
      </c>
      <c r="G1515" s="2" t="s">
        <v>6093</v>
      </c>
    </row>
    <row r="1516" spans="1:7" ht="13">
      <c r="A1516" t="s">
        <v>61</v>
      </c>
      <c r="B1516" t="s">
        <v>62</v>
      </c>
      <c r="C1516" t="s">
        <v>648</v>
      </c>
      <c r="D1516">
        <v>1010</v>
      </c>
      <c r="E1516">
        <v>0.68</v>
      </c>
      <c r="F1516">
        <v>323.19999999999993</v>
      </c>
      <c r="G1516" s="2" t="s">
        <v>6093</v>
      </c>
    </row>
    <row r="1517" spans="1:7" ht="13">
      <c r="A1517" t="s">
        <v>1084</v>
      </c>
      <c r="B1517" t="s">
        <v>1072</v>
      </c>
      <c r="C1517" t="s">
        <v>648</v>
      </c>
      <c r="D1517">
        <v>1100</v>
      </c>
      <c r="E1517">
        <v>0.68</v>
      </c>
      <c r="F1517">
        <v>351.99999999999994</v>
      </c>
      <c r="G1517" s="2" t="s">
        <v>6093</v>
      </c>
    </row>
    <row r="1518" spans="1:7" ht="13">
      <c r="A1518" t="s">
        <v>1086</v>
      </c>
      <c r="B1518" t="s">
        <v>1076</v>
      </c>
      <c r="C1518" t="s">
        <v>648</v>
      </c>
      <c r="D1518">
        <v>750</v>
      </c>
      <c r="E1518">
        <v>0.68</v>
      </c>
      <c r="F1518">
        <v>239.99999999999997</v>
      </c>
      <c r="G1518" s="2" t="s">
        <v>6093</v>
      </c>
    </row>
    <row r="1519" spans="1:7" ht="13">
      <c r="A1519" t="s">
        <v>1087</v>
      </c>
      <c r="B1519" t="s">
        <v>1078</v>
      </c>
      <c r="C1519" t="s">
        <v>648</v>
      </c>
      <c r="D1519">
        <v>1700</v>
      </c>
      <c r="E1519">
        <v>0.68</v>
      </c>
      <c r="F1519">
        <v>543.99999999999989</v>
      </c>
      <c r="G1519" s="2" t="s">
        <v>6093</v>
      </c>
    </row>
    <row r="1520" spans="1:7" ht="13">
      <c r="A1520" t="s">
        <v>1071</v>
      </c>
      <c r="B1520" t="s">
        <v>64</v>
      </c>
      <c r="C1520" t="s">
        <v>648</v>
      </c>
      <c r="D1520">
        <v>860</v>
      </c>
      <c r="E1520">
        <v>0.68</v>
      </c>
      <c r="F1520">
        <v>275.19999999999993</v>
      </c>
      <c r="G1520" s="2" t="s">
        <v>6093</v>
      </c>
    </row>
    <row r="1521" spans="1:7" ht="13">
      <c r="A1521" t="s">
        <v>69</v>
      </c>
      <c r="B1521" t="s">
        <v>70</v>
      </c>
      <c r="C1521" t="s">
        <v>648</v>
      </c>
      <c r="D1521">
        <v>1350</v>
      </c>
      <c r="E1521">
        <v>0.68</v>
      </c>
      <c r="F1521">
        <v>431.99999999999994</v>
      </c>
      <c r="G1521" s="2" t="s">
        <v>6093</v>
      </c>
    </row>
    <row r="1522" spans="1:7" ht="13">
      <c r="A1522" t="s">
        <v>71</v>
      </c>
      <c r="B1522" t="s">
        <v>72</v>
      </c>
      <c r="C1522" t="s">
        <v>648</v>
      </c>
      <c r="D1522">
        <v>1350</v>
      </c>
      <c r="E1522">
        <v>0.68</v>
      </c>
      <c r="F1522">
        <v>431.99999999999994</v>
      </c>
      <c r="G1522" s="2" t="s">
        <v>6093</v>
      </c>
    </row>
    <row r="1523" spans="1:7" ht="13">
      <c r="A1523" t="s">
        <v>73</v>
      </c>
      <c r="B1523" t="s">
        <v>74</v>
      </c>
      <c r="C1523" t="s">
        <v>648</v>
      </c>
      <c r="D1523">
        <v>2050</v>
      </c>
      <c r="E1523">
        <v>0.68</v>
      </c>
      <c r="F1523">
        <v>655.99999999999989</v>
      </c>
      <c r="G1523" s="2" t="s">
        <v>6093</v>
      </c>
    </row>
    <row r="1524" spans="1:7" ht="13">
      <c r="A1524" t="s">
        <v>75</v>
      </c>
      <c r="B1524" t="s">
        <v>396</v>
      </c>
      <c r="C1524" t="s">
        <v>648</v>
      </c>
      <c r="D1524">
        <v>2300</v>
      </c>
      <c r="E1524">
        <v>0.68</v>
      </c>
      <c r="F1524">
        <v>735.99999999999989</v>
      </c>
      <c r="G1524" s="2" t="s">
        <v>6093</v>
      </c>
    </row>
    <row r="1525" spans="1:7" ht="13">
      <c r="A1525" t="s">
        <v>397</v>
      </c>
      <c r="B1525" t="s">
        <v>398</v>
      </c>
      <c r="C1525" t="s">
        <v>648</v>
      </c>
      <c r="D1525">
        <v>2300</v>
      </c>
      <c r="E1525">
        <v>0.68</v>
      </c>
      <c r="F1525">
        <v>735.99999999999989</v>
      </c>
      <c r="G1525" s="2" t="s">
        <v>6093</v>
      </c>
    </row>
    <row r="1526" spans="1:7" ht="13">
      <c r="A1526" t="s">
        <v>126</v>
      </c>
      <c r="B1526" t="s">
        <v>76</v>
      </c>
      <c r="C1526" t="s">
        <v>648</v>
      </c>
      <c r="D1526">
        <v>1300</v>
      </c>
      <c r="E1526">
        <v>0.68</v>
      </c>
      <c r="F1526">
        <v>415.99999999999994</v>
      </c>
      <c r="G1526" s="2" t="s">
        <v>6093</v>
      </c>
    </row>
    <row r="1527" spans="1:7" ht="13">
      <c r="A1527" t="s">
        <v>77</v>
      </c>
      <c r="B1527" t="s">
        <v>78</v>
      </c>
      <c r="C1527" t="s">
        <v>648</v>
      </c>
      <c r="D1527">
        <v>1400</v>
      </c>
      <c r="E1527">
        <v>0.68</v>
      </c>
      <c r="F1527">
        <v>447.99999999999994</v>
      </c>
      <c r="G1527" s="2" t="s">
        <v>6093</v>
      </c>
    </row>
    <row r="1528" spans="1:7" ht="13">
      <c r="A1528" t="s">
        <v>81</v>
      </c>
      <c r="B1528" t="s">
        <v>82</v>
      </c>
      <c r="C1528" t="s">
        <v>648</v>
      </c>
      <c r="D1528">
        <v>4800</v>
      </c>
      <c r="E1528">
        <v>0.68</v>
      </c>
      <c r="F1528">
        <v>1535.9999999999998</v>
      </c>
      <c r="G1528" s="2" t="s">
        <v>6093</v>
      </c>
    </row>
    <row r="1529" spans="1:7" ht="13">
      <c r="A1529" t="s">
        <v>83</v>
      </c>
      <c r="B1529" t="s">
        <v>84</v>
      </c>
      <c r="C1529" t="s">
        <v>648</v>
      </c>
      <c r="D1529">
        <v>4800</v>
      </c>
      <c r="E1529">
        <v>0.68</v>
      </c>
      <c r="F1529">
        <v>1535.9999999999998</v>
      </c>
      <c r="G1529" s="2" t="s">
        <v>6093</v>
      </c>
    </row>
    <row r="1530" spans="1:7" ht="13">
      <c r="A1530" t="s">
        <v>381</v>
      </c>
      <c r="B1530" t="s">
        <v>382</v>
      </c>
      <c r="C1530" t="s">
        <v>648</v>
      </c>
      <c r="D1530">
        <v>1900</v>
      </c>
      <c r="E1530">
        <v>0.68</v>
      </c>
      <c r="F1530">
        <v>607.99999999999989</v>
      </c>
      <c r="G1530" s="2" t="s">
        <v>6093</v>
      </c>
    </row>
    <row r="1531" spans="1:7" ht="13">
      <c r="A1531" t="s">
        <v>386</v>
      </c>
      <c r="B1531" t="s">
        <v>561</v>
      </c>
      <c r="C1531" t="s">
        <v>648</v>
      </c>
      <c r="D1531">
        <v>2125</v>
      </c>
      <c r="E1531">
        <v>0.68</v>
      </c>
      <c r="F1531">
        <v>679.99999999999989</v>
      </c>
      <c r="G1531" s="2" t="s">
        <v>6093</v>
      </c>
    </row>
    <row r="1532" spans="1:7" ht="13">
      <c r="A1532" t="s">
        <v>562</v>
      </c>
      <c r="B1532" t="s">
        <v>563</v>
      </c>
      <c r="C1532" t="s">
        <v>648</v>
      </c>
      <c r="D1532">
        <v>2125</v>
      </c>
      <c r="E1532">
        <v>0.68</v>
      </c>
      <c r="F1532">
        <v>679.99999999999989</v>
      </c>
      <c r="G1532" s="2" t="s">
        <v>6093</v>
      </c>
    </row>
    <row r="1533" spans="1:7" ht="13">
      <c r="A1533" t="s">
        <v>564</v>
      </c>
      <c r="B1533" t="s">
        <v>565</v>
      </c>
      <c r="C1533" t="s">
        <v>648</v>
      </c>
      <c r="D1533">
        <v>2125</v>
      </c>
      <c r="E1533">
        <v>0.68</v>
      </c>
      <c r="F1533">
        <v>679.99999999999989</v>
      </c>
      <c r="G1533" s="2" t="s">
        <v>6093</v>
      </c>
    </row>
    <row r="1534" spans="1:7" ht="13">
      <c r="A1534" t="s">
        <v>566</v>
      </c>
      <c r="B1534" t="s">
        <v>567</v>
      </c>
      <c r="C1534" t="s">
        <v>648</v>
      </c>
      <c r="D1534">
        <v>2125</v>
      </c>
      <c r="E1534">
        <v>0.68</v>
      </c>
      <c r="F1534">
        <v>679.99999999999989</v>
      </c>
      <c r="G1534" s="2" t="s">
        <v>6093</v>
      </c>
    </row>
    <row r="1535" spans="1:7" ht="13">
      <c r="A1535" t="s">
        <v>568</v>
      </c>
      <c r="B1535" t="s">
        <v>1096</v>
      </c>
      <c r="C1535" t="s">
        <v>648</v>
      </c>
      <c r="D1535">
        <v>3600</v>
      </c>
      <c r="E1535">
        <v>0.68</v>
      </c>
      <c r="F1535">
        <v>1151.9999999999998</v>
      </c>
      <c r="G1535" s="2" t="s">
        <v>6093</v>
      </c>
    </row>
    <row r="1536" spans="1:7" ht="13">
      <c r="A1536" t="s">
        <v>569</v>
      </c>
      <c r="B1536" t="s">
        <v>1097</v>
      </c>
      <c r="C1536" t="s">
        <v>648</v>
      </c>
      <c r="D1536">
        <v>3400</v>
      </c>
      <c r="E1536">
        <v>0.68</v>
      </c>
      <c r="F1536">
        <v>1087.9999999999998</v>
      </c>
      <c r="G1536" s="2" t="s">
        <v>6093</v>
      </c>
    </row>
    <row r="1537" spans="1:7" ht="13">
      <c r="A1537" t="s">
        <v>570</v>
      </c>
      <c r="B1537" t="s">
        <v>571</v>
      </c>
      <c r="C1537" t="s">
        <v>648</v>
      </c>
      <c r="D1537">
        <v>1700</v>
      </c>
      <c r="E1537">
        <v>0.68</v>
      </c>
      <c r="F1537">
        <v>543.99999999999989</v>
      </c>
      <c r="G1537" s="2" t="s">
        <v>6093</v>
      </c>
    </row>
    <row r="1538" spans="1:7" ht="13">
      <c r="A1538" t="s">
        <v>588</v>
      </c>
      <c r="B1538" t="s">
        <v>589</v>
      </c>
      <c r="C1538" t="s">
        <v>648</v>
      </c>
      <c r="D1538">
        <v>1900</v>
      </c>
      <c r="E1538">
        <v>0.68</v>
      </c>
      <c r="F1538">
        <v>607.99999999999989</v>
      </c>
      <c r="G1538" s="2" t="s">
        <v>6093</v>
      </c>
    </row>
    <row r="1539" spans="1:7" ht="13">
      <c r="A1539" t="s">
        <v>598</v>
      </c>
      <c r="B1539" t="s">
        <v>599</v>
      </c>
      <c r="C1539" t="s">
        <v>648</v>
      </c>
      <c r="D1539">
        <v>2250</v>
      </c>
      <c r="E1539">
        <v>0.68</v>
      </c>
      <c r="F1539">
        <v>719.99999999999989</v>
      </c>
      <c r="G1539" s="2" t="s">
        <v>6093</v>
      </c>
    </row>
    <row r="1540" spans="1:7" ht="13">
      <c r="A1540" t="s">
        <v>321</v>
      </c>
      <c r="B1540" t="s">
        <v>322</v>
      </c>
      <c r="C1540" t="s">
        <v>648</v>
      </c>
      <c r="D1540">
        <v>800</v>
      </c>
      <c r="E1540">
        <v>0.68</v>
      </c>
      <c r="F1540">
        <v>255.99999999999997</v>
      </c>
      <c r="G1540" s="2" t="s">
        <v>6093</v>
      </c>
    </row>
    <row r="1541" spans="1:7" ht="13">
      <c r="A1541" t="s">
        <v>323</v>
      </c>
      <c r="B1541" t="s">
        <v>324</v>
      </c>
      <c r="C1541" t="s">
        <v>648</v>
      </c>
      <c r="D1541">
        <v>580</v>
      </c>
      <c r="E1541">
        <v>0.68</v>
      </c>
      <c r="F1541">
        <v>185.59999999999997</v>
      </c>
      <c r="G1541" s="2" t="s">
        <v>6093</v>
      </c>
    </row>
    <row r="1542" spans="1:7" ht="13">
      <c r="A1542" t="s">
        <v>325</v>
      </c>
      <c r="B1542" t="s">
        <v>326</v>
      </c>
      <c r="C1542" t="s">
        <v>648</v>
      </c>
      <c r="D1542">
        <v>1125</v>
      </c>
      <c r="E1542">
        <v>0.68</v>
      </c>
      <c r="F1542">
        <v>359.99999999999994</v>
      </c>
      <c r="G1542" s="2" t="s">
        <v>6093</v>
      </c>
    </row>
    <row r="1543" spans="1:7" ht="13">
      <c r="A1543" t="s">
        <v>327</v>
      </c>
      <c r="B1543" t="s">
        <v>328</v>
      </c>
      <c r="C1543" t="s">
        <v>648</v>
      </c>
      <c r="D1543">
        <v>900</v>
      </c>
      <c r="E1543">
        <v>0.68</v>
      </c>
      <c r="F1543">
        <v>287.99999999999994</v>
      </c>
      <c r="G1543" s="2" t="s">
        <v>6093</v>
      </c>
    </row>
    <row r="1544" spans="1:7" ht="13">
      <c r="A1544" t="s">
        <v>329</v>
      </c>
      <c r="B1544" t="s">
        <v>330</v>
      </c>
      <c r="C1544" t="s">
        <v>648</v>
      </c>
      <c r="D1544">
        <v>150</v>
      </c>
      <c r="E1544">
        <v>0.68</v>
      </c>
      <c r="F1544">
        <v>47.999999999999993</v>
      </c>
      <c r="G1544" s="2" t="s">
        <v>6093</v>
      </c>
    </row>
    <row r="1545" spans="1:7" ht="13">
      <c r="A1545" t="s">
        <v>331</v>
      </c>
      <c r="B1545" t="s">
        <v>332</v>
      </c>
      <c r="C1545" t="s">
        <v>648</v>
      </c>
      <c r="D1545">
        <v>1100</v>
      </c>
      <c r="E1545">
        <v>0.68</v>
      </c>
      <c r="F1545">
        <v>351.99999999999994</v>
      </c>
      <c r="G1545" s="2" t="s">
        <v>6093</v>
      </c>
    </row>
    <row r="1546" spans="1:7" ht="13">
      <c r="A1546" t="s">
        <v>333</v>
      </c>
      <c r="B1546" t="s">
        <v>334</v>
      </c>
      <c r="C1546" t="s">
        <v>648</v>
      </c>
      <c r="D1546">
        <v>850</v>
      </c>
      <c r="E1546">
        <v>0.68</v>
      </c>
      <c r="F1546">
        <v>271.99999999999994</v>
      </c>
      <c r="G1546" s="2" t="s">
        <v>6093</v>
      </c>
    </row>
    <row r="1547" spans="1:7" ht="13">
      <c r="A1547" t="s">
        <v>335</v>
      </c>
      <c r="B1547" t="s">
        <v>13</v>
      </c>
      <c r="C1547" t="s">
        <v>648</v>
      </c>
      <c r="D1547">
        <v>1350</v>
      </c>
      <c r="E1547">
        <v>0.68</v>
      </c>
      <c r="F1547">
        <v>431.99999999999994</v>
      </c>
      <c r="G1547" s="2" t="s">
        <v>6093</v>
      </c>
    </row>
    <row r="1548" spans="1:7" ht="13">
      <c r="A1548" t="s">
        <v>14</v>
      </c>
      <c r="B1548" t="s">
        <v>15</v>
      </c>
      <c r="C1548" t="s">
        <v>648</v>
      </c>
      <c r="D1548">
        <v>1100</v>
      </c>
      <c r="E1548">
        <v>0.68</v>
      </c>
      <c r="F1548">
        <v>351.99999999999994</v>
      </c>
      <c r="G1548" s="2" t="s">
        <v>6093</v>
      </c>
    </row>
    <row r="1549" spans="1:7" ht="13">
      <c r="A1549" t="s">
        <v>1698</v>
      </c>
      <c r="B1549" t="s">
        <v>1699</v>
      </c>
      <c r="C1549" t="s">
        <v>648</v>
      </c>
      <c r="D1549">
        <v>1225</v>
      </c>
      <c r="E1549">
        <v>0.68</v>
      </c>
      <c r="F1549">
        <v>391.99999999999994</v>
      </c>
      <c r="G1549" s="2" t="s">
        <v>6093</v>
      </c>
    </row>
    <row r="1550" spans="1:7" ht="13">
      <c r="A1550" t="s">
        <v>1700</v>
      </c>
      <c r="B1550" t="s">
        <v>1701</v>
      </c>
      <c r="C1550" t="s">
        <v>648</v>
      </c>
      <c r="D1550">
        <v>1000</v>
      </c>
      <c r="E1550">
        <v>0.68</v>
      </c>
      <c r="F1550">
        <v>319.99999999999994</v>
      </c>
      <c r="G1550" s="2" t="s">
        <v>6093</v>
      </c>
    </row>
    <row r="1551" spans="1:7" ht="13">
      <c r="A1551" t="s">
        <v>1702</v>
      </c>
      <c r="B1551" t="s">
        <v>1703</v>
      </c>
      <c r="C1551" t="s">
        <v>648</v>
      </c>
      <c r="D1551">
        <v>1375</v>
      </c>
      <c r="E1551">
        <v>0.68</v>
      </c>
      <c r="F1551">
        <v>439.99999999999994</v>
      </c>
      <c r="G1551" s="2" t="s">
        <v>6093</v>
      </c>
    </row>
    <row r="1552" spans="1:7" ht="13">
      <c r="A1552" t="s">
        <v>1704</v>
      </c>
      <c r="B1552" t="s">
        <v>1705</v>
      </c>
      <c r="C1552" t="s">
        <v>648</v>
      </c>
      <c r="D1552">
        <v>1125</v>
      </c>
      <c r="E1552">
        <v>0.68</v>
      </c>
      <c r="F1552">
        <v>359.99999999999994</v>
      </c>
      <c r="G1552" s="2" t="s">
        <v>6093</v>
      </c>
    </row>
    <row r="1553" spans="1:7" ht="13">
      <c r="A1553" t="s">
        <v>1706</v>
      </c>
      <c r="B1553" t="s">
        <v>1707</v>
      </c>
      <c r="C1553" t="s">
        <v>648</v>
      </c>
      <c r="D1553">
        <v>1250</v>
      </c>
      <c r="E1553">
        <v>0.68</v>
      </c>
      <c r="F1553">
        <v>399.99999999999994</v>
      </c>
      <c r="G1553" s="2" t="s">
        <v>6093</v>
      </c>
    </row>
    <row r="1554" spans="1:7" ht="13">
      <c r="A1554" t="s">
        <v>1708</v>
      </c>
      <c r="B1554" t="s">
        <v>1709</v>
      </c>
      <c r="C1554" t="s">
        <v>648</v>
      </c>
      <c r="D1554">
        <v>1025</v>
      </c>
      <c r="E1554">
        <v>0.68</v>
      </c>
      <c r="F1554">
        <v>327.99999999999994</v>
      </c>
      <c r="G1554" s="2" t="s">
        <v>6093</v>
      </c>
    </row>
    <row r="1555" spans="1:7" ht="13">
      <c r="A1555" t="s">
        <v>1710</v>
      </c>
      <c r="B1555" t="s">
        <v>1711</v>
      </c>
      <c r="C1555" t="s">
        <v>648</v>
      </c>
      <c r="D1555">
        <v>1375</v>
      </c>
      <c r="E1555">
        <v>0.68</v>
      </c>
      <c r="F1555">
        <v>439.99999999999994</v>
      </c>
      <c r="G1555" s="2" t="s">
        <v>6093</v>
      </c>
    </row>
    <row r="1556" spans="1:7" ht="13">
      <c r="A1556" t="s">
        <v>1712</v>
      </c>
      <c r="B1556" t="s">
        <v>1713</v>
      </c>
      <c r="C1556" t="s">
        <v>648</v>
      </c>
      <c r="D1556">
        <v>2700</v>
      </c>
      <c r="E1556">
        <v>0.68</v>
      </c>
      <c r="F1556">
        <v>863.99999999999989</v>
      </c>
      <c r="G1556" s="2" t="s">
        <v>6093</v>
      </c>
    </row>
    <row r="1557" spans="1:7" ht="13">
      <c r="A1557" t="s">
        <v>1826</v>
      </c>
      <c r="B1557" t="s">
        <v>1827</v>
      </c>
      <c r="C1557" t="s">
        <v>635</v>
      </c>
      <c r="D1557">
        <v>975</v>
      </c>
      <c r="E1557">
        <v>0.68</v>
      </c>
      <c r="F1557">
        <v>311.99999999999994</v>
      </c>
      <c r="G1557" s="2" t="s">
        <v>6093</v>
      </c>
    </row>
    <row r="1558" spans="1:7" ht="13">
      <c r="A1558" t="s">
        <v>1828</v>
      </c>
      <c r="B1558" t="s">
        <v>1829</v>
      </c>
      <c r="C1558" t="s">
        <v>635</v>
      </c>
      <c r="D1558">
        <v>1350</v>
      </c>
      <c r="E1558">
        <v>0.68</v>
      </c>
      <c r="F1558">
        <v>431.99999999999994</v>
      </c>
      <c r="G1558" s="2" t="s">
        <v>6093</v>
      </c>
    </row>
    <row r="1559" spans="1:7" ht="13">
      <c r="A1559" t="s">
        <v>1105</v>
      </c>
      <c r="B1559" t="s">
        <v>1106</v>
      </c>
      <c r="C1559" t="s">
        <v>648</v>
      </c>
      <c r="D1559">
        <v>3900</v>
      </c>
      <c r="E1559">
        <v>0.68</v>
      </c>
      <c r="F1559">
        <v>1247.9999999999998</v>
      </c>
      <c r="G1559" s="2" t="s">
        <v>6093</v>
      </c>
    </row>
    <row r="1560" spans="1:7" ht="13">
      <c r="A1560" t="s">
        <v>1109</v>
      </c>
      <c r="B1560" t="s">
        <v>1110</v>
      </c>
      <c r="C1560" t="s">
        <v>648</v>
      </c>
      <c r="D1560">
        <v>3950</v>
      </c>
      <c r="E1560">
        <v>0.68</v>
      </c>
      <c r="F1560">
        <v>1263.9999999999998</v>
      </c>
      <c r="G1560" s="2" t="s">
        <v>6093</v>
      </c>
    </row>
    <row r="1561" spans="1:7" ht="13">
      <c r="A1561" t="s">
        <v>1111</v>
      </c>
      <c r="B1561" t="s">
        <v>1112</v>
      </c>
      <c r="C1561" t="s">
        <v>648</v>
      </c>
      <c r="D1561">
        <v>4450</v>
      </c>
      <c r="E1561">
        <v>0.68</v>
      </c>
      <c r="F1561">
        <v>1423.9999999999998</v>
      </c>
      <c r="G1561" s="2" t="s">
        <v>6093</v>
      </c>
    </row>
    <row r="1562" spans="1:7" ht="13">
      <c r="A1562" t="s">
        <v>1113</v>
      </c>
      <c r="B1562" t="s">
        <v>1114</v>
      </c>
      <c r="C1562" t="s">
        <v>648</v>
      </c>
      <c r="D1562">
        <v>1575</v>
      </c>
      <c r="E1562">
        <v>0.68</v>
      </c>
      <c r="F1562">
        <v>503.99999999999994</v>
      </c>
      <c r="G1562" s="2" t="s">
        <v>6093</v>
      </c>
    </row>
    <row r="1563" spans="1:7" ht="13">
      <c r="A1563" t="s">
        <v>1117</v>
      </c>
      <c r="B1563" t="s">
        <v>1118</v>
      </c>
      <c r="C1563" t="s">
        <v>648</v>
      </c>
      <c r="D1563">
        <v>800</v>
      </c>
      <c r="E1563">
        <v>0.68</v>
      </c>
      <c r="F1563">
        <v>255.99999999999997</v>
      </c>
      <c r="G1563" s="2" t="s">
        <v>6093</v>
      </c>
    </row>
    <row r="1564" spans="1:7" ht="13">
      <c r="A1564" t="s">
        <v>1119</v>
      </c>
      <c r="B1564" t="s">
        <v>1120</v>
      </c>
      <c r="C1564" t="s">
        <v>648</v>
      </c>
      <c r="D1564">
        <v>4000</v>
      </c>
      <c r="E1564">
        <v>0.68</v>
      </c>
      <c r="F1564">
        <v>1279.9999999999998</v>
      </c>
      <c r="G1564" s="2" t="s">
        <v>6093</v>
      </c>
    </row>
    <row r="1565" spans="1:7" ht="13">
      <c r="A1565" t="s">
        <v>1121</v>
      </c>
      <c r="B1565" t="s">
        <v>1122</v>
      </c>
      <c r="C1565" t="s">
        <v>648</v>
      </c>
      <c r="D1565">
        <v>4700</v>
      </c>
      <c r="E1565">
        <v>0.68</v>
      </c>
      <c r="F1565">
        <v>1503.9999999999998</v>
      </c>
      <c r="G1565" s="2" t="s">
        <v>6093</v>
      </c>
    </row>
    <row r="1566" spans="1:7" ht="13">
      <c r="A1566" t="s">
        <v>1123</v>
      </c>
      <c r="B1566" t="s">
        <v>1124</v>
      </c>
      <c r="C1566" t="s">
        <v>648</v>
      </c>
      <c r="D1566">
        <v>4000</v>
      </c>
      <c r="E1566">
        <v>0.68</v>
      </c>
      <c r="F1566">
        <v>1279.9999999999998</v>
      </c>
      <c r="G1566" s="2" t="s">
        <v>6093</v>
      </c>
    </row>
    <row r="1567" spans="1:7" ht="13">
      <c r="A1567" t="s">
        <v>1125</v>
      </c>
      <c r="B1567" t="s">
        <v>1126</v>
      </c>
      <c r="C1567" t="s">
        <v>648</v>
      </c>
      <c r="D1567">
        <v>4700</v>
      </c>
      <c r="E1567">
        <v>0.68</v>
      </c>
      <c r="F1567">
        <v>1503.9999999999998</v>
      </c>
      <c r="G1567" s="2" t="s">
        <v>6093</v>
      </c>
    </row>
    <row r="1568" spans="1:7" ht="13">
      <c r="A1568" t="s">
        <v>1127</v>
      </c>
      <c r="B1568" t="s">
        <v>1128</v>
      </c>
      <c r="C1568" t="s">
        <v>648</v>
      </c>
      <c r="D1568">
        <v>1700</v>
      </c>
      <c r="E1568">
        <v>0.68</v>
      </c>
      <c r="F1568">
        <v>543.99999999999989</v>
      </c>
      <c r="G1568" s="2" t="s">
        <v>6093</v>
      </c>
    </row>
    <row r="1569" spans="1:7" ht="13">
      <c r="A1569" t="s">
        <v>1131</v>
      </c>
      <c r="B1569" t="s">
        <v>1132</v>
      </c>
      <c r="C1569" t="s">
        <v>648</v>
      </c>
      <c r="D1569">
        <v>925</v>
      </c>
      <c r="E1569">
        <v>0.68</v>
      </c>
      <c r="F1569">
        <v>295.99999999999994</v>
      </c>
      <c r="G1569" s="2" t="s">
        <v>6093</v>
      </c>
    </row>
    <row r="1570" spans="1:7" ht="13">
      <c r="A1570" t="s">
        <v>160</v>
      </c>
      <c r="B1570" t="s">
        <v>1134</v>
      </c>
      <c r="C1570" t="s">
        <v>648</v>
      </c>
      <c r="D1570">
        <v>3650</v>
      </c>
      <c r="E1570">
        <v>0.68</v>
      </c>
      <c r="F1570">
        <v>1167.9999999999998</v>
      </c>
      <c r="G1570" s="2" t="s">
        <v>6093</v>
      </c>
    </row>
    <row r="1571" spans="1:7" ht="13">
      <c r="A1571" t="s">
        <v>161</v>
      </c>
      <c r="B1571" t="s">
        <v>1135</v>
      </c>
      <c r="C1571" t="s">
        <v>648</v>
      </c>
      <c r="D1571">
        <v>4100</v>
      </c>
      <c r="E1571">
        <v>0.68</v>
      </c>
      <c r="F1571">
        <v>1311.9999999999998</v>
      </c>
      <c r="G1571" s="2" t="s">
        <v>6093</v>
      </c>
    </row>
    <row r="1572" spans="1:7" ht="13">
      <c r="A1572" t="s">
        <v>1136</v>
      </c>
      <c r="B1572" t="s">
        <v>1137</v>
      </c>
      <c r="C1572" t="s">
        <v>648</v>
      </c>
      <c r="D1572">
        <v>1450</v>
      </c>
      <c r="E1572">
        <v>0.68</v>
      </c>
      <c r="F1572">
        <v>463.99999999999994</v>
      </c>
      <c r="G1572" s="2" t="s">
        <v>6093</v>
      </c>
    </row>
    <row r="1573" spans="1:7" ht="13">
      <c r="A1573" t="s">
        <v>1138</v>
      </c>
      <c r="B1573" t="s">
        <v>1139</v>
      </c>
      <c r="C1573" t="s">
        <v>648</v>
      </c>
      <c r="D1573">
        <v>1800</v>
      </c>
      <c r="E1573">
        <v>0.68</v>
      </c>
      <c r="F1573">
        <v>575.99999999999989</v>
      </c>
      <c r="G1573" s="2" t="s">
        <v>6093</v>
      </c>
    </row>
    <row r="1574" spans="1:7" ht="13">
      <c r="A1574" t="s">
        <v>162</v>
      </c>
      <c r="B1574" t="s">
        <v>1137</v>
      </c>
      <c r="C1574" t="s">
        <v>648</v>
      </c>
      <c r="D1574">
        <v>3800</v>
      </c>
      <c r="E1574">
        <v>0.68</v>
      </c>
      <c r="F1574">
        <v>1215.9999999999998</v>
      </c>
      <c r="G1574" s="2" t="s">
        <v>6093</v>
      </c>
    </row>
    <row r="1575" spans="1:7" ht="13">
      <c r="A1575" t="s">
        <v>163</v>
      </c>
      <c r="B1575" t="s">
        <v>1140</v>
      </c>
      <c r="C1575" t="s">
        <v>648</v>
      </c>
      <c r="D1575">
        <v>4100</v>
      </c>
      <c r="E1575">
        <v>0.68</v>
      </c>
      <c r="F1575">
        <v>1311.9999999999998</v>
      </c>
      <c r="G1575" s="2" t="s">
        <v>6093</v>
      </c>
    </row>
    <row r="1576" spans="1:7" ht="13">
      <c r="A1576" t="s">
        <v>1141</v>
      </c>
      <c r="B1576" t="s">
        <v>1142</v>
      </c>
      <c r="C1576" t="s">
        <v>648</v>
      </c>
      <c r="D1576">
        <v>675</v>
      </c>
      <c r="E1576">
        <v>0.68</v>
      </c>
      <c r="F1576">
        <v>215.99999999999997</v>
      </c>
      <c r="G1576" s="2" t="s">
        <v>6093</v>
      </c>
    </row>
    <row r="1577" spans="1:7" ht="13">
      <c r="A1577" t="s">
        <v>95</v>
      </c>
      <c r="B1577" t="s">
        <v>1144</v>
      </c>
      <c r="C1577" t="s">
        <v>648</v>
      </c>
      <c r="D1577">
        <v>185</v>
      </c>
      <c r="E1577">
        <v>0.68</v>
      </c>
      <c r="F1577">
        <v>59.199999999999989</v>
      </c>
      <c r="G1577" s="2" t="s">
        <v>6093</v>
      </c>
    </row>
    <row r="1578" spans="1:7" ht="13">
      <c r="A1578" t="s">
        <v>1146</v>
      </c>
      <c r="B1578" t="s">
        <v>1147</v>
      </c>
      <c r="C1578" t="s">
        <v>648</v>
      </c>
      <c r="D1578">
        <v>9000</v>
      </c>
      <c r="E1578">
        <v>0.68</v>
      </c>
      <c r="F1578">
        <v>2879.9999999999995</v>
      </c>
      <c r="G1578" s="2" t="s">
        <v>6093</v>
      </c>
    </row>
    <row r="1579" spans="1:7" ht="13">
      <c r="A1579" t="s">
        <v>98</v>
      </c>
      <c r="B1579" t="s">
        <v>1148</v>
      </c>
      <c r="C1579" t="s">
        <v>648</v>
      </c>
      <c r="D1579">
        <v>9100</v>
      </c>
      <c r="E1579">
        <v>0.68</v>
      </c>
      <c r="F1579">
        <v>2911.9999999999995</v>
      </c>
      <c r="G1579" s="2" t="s">
        <v>6093</v>
      </c>
    </row>
    <row r="1580" spans="1:7" ht="13">
      <c r="A1580" t="s">
        <v>1149</v>
      </c>
      <c r="B1580" t="s">
        <v>1150</v>
      </c>
      <c r="C1580" t="s">
        <v>648</v>
      </c>
      <c r="D1580">
        <v>10500</v>
      </c>
      <c r="E1580">
        <v>0.68</v>
      </c>
      <c r="F1580">
        <v>3359.9999999999995</v>
      </c>
      <c r="G1580" s="2" t="s">
        <v>6093</v>
      </c>
    </row>
    <row r="1581" spans="1:7" ht="13">
      <c r="A1581" t="s">
        <v>99</v>
      </c>
      <c r="B1581" t="s">
        <v>1151</v>
      </c>
      <c r="C1581" t="s">
        <v>648</v>
      </c>
      <c r="D1581">
        <v>10500</v>
      </c>
      <c r="E1581">
        <v>0.68</v>
      </c>
      <c r="F1581">
        <v>3359.9999999999995</v>
      </c>
      <c r="G1581" s="2" t="s">
        <v>6093</v>
      </c>
    </row>
    <row r="1582" spans="1:7" ht="13">
      <c r="A1582" t="s">
        <v>1152</v>
      </c>
      <c r="B1582" t="s">
        <v>1153</v>
      </c>
      <c r="C1582" t="s">
        <v>648</v>
      </c>
      <c r="D1582">
        <v>9500</v>
      </c>
      <c r="E1582">
        <v>0.68</v>
      </c>
      <c r="F1582">
        <v>3039.9999999999995</v>
      </c>
      <c r="G1582" s="2" t="s">
        <v>6093</v>
      </c>
    </row>
    <row r="1583" spans="1:7" ht="13">
      <c r="A1583" t="s">
        <v>100</v>
      </c>
      <c r="B1583" t="s">
        <v>1154</v>
      </c>
      <c r="C1583" t="s">
        <v>648</v>
      </c>
      <c r="D1583">
        <v>9600</v>
      </c>
      <c r="E1583">
        <v>0.68</v>
      </c>
      <c r="F1583">
        <v>3071.9999999999995</v>
      </c>
      <c r="G1583" s="2" t="s">
        <v>6093</v>
      </c>
    </row>
    <row r="1584" spans="1:7" ht="13">
      <c r="A1584" t="s">
        <v>1155</v>
      </c>
      <c r="B1584" t="s">
        <v>1156</v>
      </c>
      <c r="C1584" t="s">
        <v>648</v>
      </c>
      <c r="D1584">
        <v>11000</v>
      </c>
      <c r="E1584">
        <v>0.68</v>
      </c>
      <c r="F1584">
        <v>3519.9999999999995</v>
      </c>
      <c r="G1584" s="2" t="s">
        <v>6093</v>
      </c>
    </row>
    <row r="1585" spans="1:7" ht="13">
      <c r="A1585" t="s">
        <v>101</v>
      </c>
      <c r="B1585" t="s">
        <v>1157</v>
      </c>
      <c r="C1585" t="s">
        <v>648</v>
      </c>
      <c r="D1585">
        <v>11000</v>
      </c>
      <c r="E1585">
        <v>0.68</v>
      </c>
      <c r="F1585">
        <v>3519.9999999999995</v>
      </c>
      <c r="G1585" s="2" t="s">
        <v>6093</v>
      </c>
    </row>
    <row r="1586" spans="1:7" ht="13">
      <c r="A1586" t="s">
        <v>1158</v>
      </c>
      <c r="B1586" t="s">
        <v>1159</v>
      </c>
      <c r="C1586" t="s">
        <v>648</v>
      </c>
      <c r="D1586">
        <v>8750</v>
      </c>
      <c r="E1586">
        <v>0.68</v>
      </c>
      <c r="F1586">
        <v>2799.9999999999995</v>
      </c>
      <c r="G1586" s="2" t="s">
        <v>6093</v>
      </c>
    </row>
    <row r="1587" spans="1:7" ht="13">
      <c r="A1587" t="s">
        <v>1160</v>
      </c>
      <c r="B1587" t="s">
        <v>1161</v>
      </c>
      <c r="C1587" t="s">
        <v>648</v>
      </c>
      <c r="D1587">
        <v>8200</v>
      </c>
      <c r="E1587">
        <v>0.68</v>
      </c>
      <c r="F1587">
        <v>2623.9999999999995</v>
      </c>
      <c r="G1587" s="2" t="s">
        <v>6093</v>
      </c>
    </row>
    <row r="1588" spans="1:7" ht="13">
      <c r="A1588" t="s">
        <v>1162</v>
      </c>
      <c r="B1588" t="s">
        <v>1163</v>
      </c>
      <c r="C1588" t="s">
        <v>648</v>
      </c>
      <c r="D1588">
        <v>1650</v>
      </c>
      <c r="E1588">
        <v>0.68</v>
      </c>
      <c r="F1588">
        <v>527.99999999999989</v>
      </c>
      <c r="G1588" s="2" t="s">
        <v>6093</v>
      </c>
    </row>
    <row r="1589" spans="1:7" ht="13">
      <c r="A1589" t="s">
        <v>1164</v>
      </c>
      <c r="B1589" t="s">
        <v>1165</v>
      </c>
      <c r="C1589" t="s">
        <v>648</v>
      </c>
      <c r="D1589">
        <v>1800</v>
      </c>
      <c r="E1589">
        <v>0.68</v>
      </c>
      <c r="F1589">
        <v>575.99999999999989</v>
      </c>
      <c r="G1589" s="2" t="s">
        <v>6093</v>
      </c>
    </row>
    <row r="1590" spans="1:7" ht="13">
      <c r="A1590" t="s">
        <v>1166</v>
      </c>
      <c r="B1590" t="s">
        <v>1167</v>
      </c>
      <c r="C1590" t="s">
        <v>648</v>
      </c>
      <c r="D1590">
        <v>900</v>
      </c>
      <c r="E1590">
        <v>0.68</v>
      </c>
      <c r="F1590">
        <v>287.99999999999994</v>
      </c>
      <c r="G1590" s="2" t="s">
        <v>6093</v>
      </c>
    </row>
    <row r="1591" spans="1:7" ht="13">
      <c r="A1591" t="s">
        <v>1168</v>
      </c>
      <c r="B1591" t="s">
        <v>1169</v>
      </c>
      <c r="C1591" t="s">
        <v>648</v>
      </c>
      <c r="D1591">
        <v>4100</v>
      </c>
      <c r="E1591">
        <v>0.68</v>
      </c>
      <c r="F1591">
        <v>1311.9999999999998</v>
      </c>
      <c r="G1591" s="2" t="s">
        <v>6093</v>
      </c>
    </row>
    <row r="1592" spans="1:7" ht="13">
      <c r="A1592" t="s">
        <v>1170</v>
      </c>
      <c r="B1592" t="s">
        <v>1171</v>
      </c>
      <c r="C1592" t="s">
        <v>648</v>
      </c>
      <c r="D1592">
        <v>4150</v>
      </c>
      <c r="E1592">
        <v>0.68</v>
      </c>
      <c r="F1592">
        <v>1327.9999999999998</v>
      </c>
      <c r="G1592" s="2" t="s">
        <v>6093</v>
      </c>
    </row>
    <row r="1593" spans="1:7" ht="13">
      <c r="A1593" t="s">
        <v>1172</v>
      </c>
      <c r="B1593" t="s">
        <v>1173</v>
      </c>
      <c r="C1593" t="s">
        <v>648</v>
      </c>
      <c r="D1593">
        <v>4800</v>
      </c>
      <c r="E1593">
        <v>0.68</v>
      </c>
      <c r="F1593">
        <v>1535.9999999999998</v>
      </c>
      <c r="G1593" s="2" t="s">
        <v>6093</v>
      </c>
    </row>
    <row r="1594" spans="1:7" ht="13">
      <c r="A1594" t="s">
        <v>1174</v>
      </c>
      <c r="B1594" t="s">
        <v>1175</v>
      </c>
      <c r="C1594" t="s">
        <v>648</v>
      </c>
      <c r="D1594">
        <v>4900</v>
      </c>
      <c r="E1594">
        <v>0.68</v>
      </c>
      <c r="F1594">
        <v>1567.9999999999998</v>
      </c>
      <c r="G1594" s="2" t="s">
        <v>6093</v>
      </c>
    </row>
    <row r="1595" spans="1:7" ht="13">
      <c r="A1595" t="s">
        <v>1176</v>
      </c>
      <c r="B1595" t="s">
        <v>1177</v>
      </c>
      <c r="C1595" t="s">
        <v>648</v>
      </c>
      <c r="D1595">
        <v>4000</v>
      </c>
      <c r="E1595">
        <v>0.68</v>
      </c>
      <c r="F1595">
        <v>1279.9999999999998</v>
      </c>
      <c r="G1595" s="2" t="s">
        <v>6093</v>
      </c>
    </row>
    <row r="1596" spans="1:7" ht="13">
      <c r="A1596" t="s">
        <v>1178</v>
      </c>
      <c r="B1596" t="s">
        <v>1179</v>
      </c>
      <c r="C1596" t="s">
        <v>648</v>
      </c>
      <c r="D1596">
        <v>4200</v>
      </c>
      <c r="E1596">
        <v>0.68</v>
      </c>
      <c r="F1596">
        <v>1343.9999999999998</v>
      </c>
      <c r="G1596" s="2" t="s">
        <v>6093</v>
      </c>
    </row>
    <row r="1597" spans="1:7" ht="13">
      <c r="A1597" t="s">
        <v>1180</v>
      </c>
      <c r="B1597" t="s">
        <v>1181</v>
      </c>
      <c r="C1597" t="s">
        <v>648</v>
      </c>
      <c r="D1597">
        <v>4600</v>
      </c>
      <c r="E1597">
        <v>0.68</v>
      </c>
      <c r="F1597">
        <v>1471.9999999999998</v>
      </c>
      <c r="G1597" s="2" t="s">
        <v>6093</v>
      </c>
    </row>
    <row r="1598" spans="1:7" ht="13">
      <c r="A1598" t="s">
        <v>1182</v>
      </c>
      <c r="B1598" t="s">
        <v>1183</v>
      </c>
      <c r="C1598" t="s">
        <v>648</v>
      </c>
      <c r="D1598">
        <v>4700</v>
      </c>
      <c r="E1598">
        <v>0.68</v>
      </c>
      <c r="F1598">
        <v>1503.9999999999998</v>
      </c>
      <c r="G1598" s="2" t="s">
        <v>6093</v>
      </c>
    </row>
    <row r="1599" spans="1:7" ht="13">
      <c r="A1599" t="s">
        <v>1184</v>
      </c>
      <c r="B1599" t="s">
        <v>1185</v>
      </c>
      <c r="C1599" t="s">
        <v>648</v>
      </c>
      <c r="D1599">
        <v>460</v>
      </c>
      <c r="E1599">
        <v>0.68</v>
      </c>
      <c r="F1599">
        <v>147.19999999999999</v>
      </c>
      <c r="G1599" s="2" t="s">
        <v>6093</v>
      </c>
    </row>
    <row r="1600" spans="1:7" ht="13">
      <c r="A1600" t="s">
        <v>4962</v>
      </c>
      <c r="B1600" t="s">
        <v>4785</v>
      </c>
      <c r="C1600" t="s">
        <v>635</v>
      </c>
      <c r="D1600">
        <v>3350</v>
      </c>
      <c r="E1600">
        <v>0.68</v>
      </c>
      <c r="F1600">
        <v>1071.9999999999998</v>
      </c>
      <c r="G1600" s="2" t="s">
        <v>6093</v>
      </c>
    </row>
    <row r="1601" spans="1:7" ht="13">
      <c r="A1601" t="s">
        <v>4963</v>
      </c>
      <c r="B1601" t="s">
        <v>4787</v>
      </c>
      <c r="C1601" t="s">
        <v>635</v>
      </c>
      <c r="D1601">
        <v>3600</v>
      </c>
      <c r="E1601">
        <v>0.68</v>
      </c>
      <c r="F1601">
        <v>1151.9999999999998</v>
      </c>
      <c r="G1601" s="2" t="s">
        <v>6093</v>
      </c>
    </row>
    <row r="1602" spans="1:7" ht="13">
      <c r="A1602" t="s">
        <v>103</v>
      </c>
      <c r="B1602" t="s">
        <v>1188</v>
      </c>
      <c r="C1602" t="s">
        <v>648</v>
      </c>
      <c r="D1602">
        <v>2800</v>
      </c>
      <c r="E1602">
        <v>0.68</v>
      </c>
      <c r="F1602">
        <v>895.99999999999989</v>
      </c>
      <c r="G1602" s="2" t="s">
        <v>6093</v>
      </c>
    </row>
    <row r="1603" spans="1:7" ht="13">
      <c r="A1603" t="s">
        <v>104</v>
      </c>
      <c r="B1603" t="s">
        <v>1189</v>
      </c>
      <c r="C1603" t="s">
        <v>834</v>
      </c>
      <c r="D1603">
        <v>2900</v>
      </c>
      <c r="E1603">
        <v>0.68</v>
      </c>
      <c r="F1603">
        <v>927.99999999999989</v>
      </c>
      <c r="G1603" s="2" t="s">
        <v>6093</v>
      </c>
    </row>
    <row r="1604" spans="1:7" ht="13">
      <c r="A1604" t="s">
        <v>1190</v>
      </c>
      <c r="B1604" t="s">
        <v>1573</v>
      </c>
      <c r="C1604" t="s">
        <v>635</v>
      </c>
      <c r="D1604">
        <v>3200</v>
      </c>
      <c r="E1604">
        <v>0.68</v>
      </c>
      <c r="F1604">
        <v>1023.9999999999999</v>
      </c>
      <c r="G1604" s="2" t="s">
        <v>6093</v>
      </c>
    </row>
    <row r="1605" spans="1:7" ht="13">
      <c r="A1605" t="s">
        <v>1193</v>
      </c>
      <c r="B1605" t="s">
        <v>1194</v>
      </c>
      <c r="C1605" t="s">
        <v>648</v>
      </c>
      <c r="D1605">
        <v>850</v>
      </c>
      <c r="E1605">
        <v>0.68</v>
      </c>
      <c r="F1605">
        <v>271.99999999999994</v>
      </c>
      <c r="G1605" s="2" t="s">
        <v>6093</v>
      </c>
    </row>
    <row r="1606" spans="1:7" ht="13">
      <c r="A1606" t="s">
        <v>1830</v>
      </c>
      <c r="B1606" t="s">
        <v>426</v>
      </c>
      <c r="C1606" t="s">
        <v>834</v>
      </c>
      <c r="D1606">
        <v>2750</v>
      </c>
      <c r="E1606">
        <v>0.68</v>
      </c>
      <c r="F1606">
        <v>879.99999999999989</v>
      </c>
      <c r="G1606" s="2" t="s">
        <v>6093</v>
      </c>
    </row>
    <row r="1607" spans="1:7" ht="13">
      <c r="A1607" t="s">
        <v>1834</v>
      </c>
      <c r="B1607" t="s">
        <v>1198</v>
      </c>
      <c r="C1607" t="s">
        <v>834</v>
      </c>
      <c r="D1607">
        <v>2350</v>
      </c>
      <c r="E1607">
        <v>0.68</v>
      </c>
      <c r="F1607">
        <v>751.99999999999989</v>
      </c>
      <c r="G1607" s="2" t="s">
        <v>6093</v>
      </c>
    </row>
    <row r="1608" spans="1:7" ht="13">
      <c r="A1608" t="s">
        <v>95</v>
      </c>
      <c r="B1608" t="s">
        <v>1144</v>
      </c>
      <c r="C1608" t="s">
        <v>834</v>
      </c>
      <c r="D1608">
        <v>185</v>
      </c>
      <c r="E1608">
        <v>0.68</v>
      </c>
      <c r="F1608">
        <v>59.199999999999989</v>
      </c>
      <c r="G1608" s="2" t="s">
        <v>6093</v>
      </c>
    </row>
    <row r="1609" spans="1:7" ht="13">
      <c r="A1609" t="s">
        <v>1844</v>
      </c>
      <c r="B1609" t="s">
        <v>1208</v>
      </c>
      <c r="C1609" t="s">
        <v>834</v>
      </c>
      <c r="D1609">
        <v>6000</v>
      </c>
      <c r="E1609">
        <v>0.68</v>
      </c>
      <c r="F1609">
        <v>1919.9999999999998</v>
      </c>
      <c r="G1609" s="2" t="s">
        <v>6093</v>
      </c>
    </row>
    <row r="1610" spans="1:7" ht="13">
      <c r="A1610" t="s">
        <v>1845</v>
      </c>
      <c r="B1610" t="s">
        <v>1209</v>
      </c>
      <c r="C1610" t="s">
        <v>834</v>
      </c>
      <c r="D1610">
        <v>6500</v>
      </c>
      <c r="E1610">
        <v>0.68</v>
      </c>
      <c r="F1610">
        <v>2079.9999999999995</v>
      </c>
      <c r="G1610" s="2" t="s">
        <v>6093</v>
      </c>
    </row>
    <row r="1611" spans="1:7" ht="13">
      <c r="A1611" t="s">
        <v>1847</v>
      </c>
      <c r="B1611" t="s">
        <v>1211</v>
      </c>
      <c r="C1611" t="s">
        <v>834</v>
      </c>
      <c r="D1611">
        <v>6989</v>
      </c>
      <c r="E1611">
        <v>0.68</v>
      </c>
      <c r="F1611">
        <v>2236.4799999999996</v>
      </c>
      <c r="G1611" s="2" t="s">
        <v>6093</v>
      </c>
    </row>
    <row r="1612" spans="1:7" ht="13">
      <c r="A1612" t="s">
        <v>1848</v>
      </c>
      <c r="B1612" t="s">
        <v>1212</v>
      </c>
      <c r="C1612" t="s">
        <v>834</v>
      </c>
      <c r="D1612">
        <v>6400</v>
      </c>
      <c r="E1612">
        <v>0.68</v>
      </c>
      <c r="F1612">
        <v>2047.9999999999998</v>
      </c>
      <c r="G1612" s="2" t="s">
        <v>6093</v>
      </c>
    </row>
    <row r="1613" spans="1:7" ht="13">
      <c r="A1613" t="s">
        <v>1849</v>
      </c>
      <c r="B1613" t="s">
        <v>1213</v>
      </c>
      <c r="C1613" t="s">
        <v>834</v>
      </c>
      <c r="D1613">
        <v>6800</v>
      </c>
      <c r="E1613">
        <v>0.68</v>
      </c>
      <c r="F1613">
        <v>2175.9999999999995</v>
      </c>
      <c r="G1613" s="2" t="s">
        <v>6093</v>
      </c>
    </row>
    <row r="1614" spans="1:7" ht="13">
      <c r="A1614" t="s">
        <v>1852</v>
      </c>
      <c r="B1614" t="s">
        <v>1216</v>
      </c>
      <c r="C1614" t="s">
        <v>834</v>
      </c>
      <c r="D1614">
        <v>5800</v>
      </c>
      <c r="E1614">
        <v>0.68</v>
      </c>
      <c r="F1614">
        <v>1855.9999999999998</v>
      </c>
      <c r="G1614" s="2" t="s">
        <v>6093</v>
      </c>
    </row>
    <row r="1615" spans="1:7" ht="13">
      <c r="A1615" t="s">
        <v>1853</v>
      </c>
      <c r="B1615" t="s">
        <v>1574</v>
      </c>
      <c r="C1615" t="s">
        <v>834</v>
      </c>
      <c r="D1615">
        <v>5400</v>
      </c>
      <c r="E1615">
        <v>0.68</v>
      </c>
      <c r="F1615">
        <v>1727.9999999999998</v>
      </c>
      <c r="G1615" s="2" t="s">
        <v>6093</v>
      </c>
    </row>
    <row r="1616" spans="1:7" ht="13">
      <c r="A1616" t="s">
        <v>1858</v>
      </c>
      <c r="B1616" t="s">
        <v>1169</v>
      </c>
      <c r="C1616" t="s">
        <v>834</v>
      </c>
      <c r="D1616">
        <v>2500</v>
      </c>
      <c r="E1616">
        <v>0.68</v>
      </c>
      <c r="F1616">
        <v>799.99999999999989</v>
      </c>
      <c r="G1616" s="2" t="s">
        <v>6093</v>
      </c>
    </row>
    <row r="1617" spans="1:7" ht="13">
      <c r="A1617" t="s">
        <v>2978</v>
      </c>
      <c r="B1617" t="s">
        <v>1171</v>
      </c>
      <c r="C1617" t="s">
        <v>834</v>
      </c>
      <c r="D1617">
        <v>2800</v>
      </c>
      <c r="E1617">
        <v>0.68</v>
      </c>
      <c r="F1617">
        <v>895.99999999999989</v>
      </c>
      <c r="G1617" s="2" t="s">
        <v>6093</v>
      </c>
    </row>
    <row r="1618" spans="1:7" ht="13">
      <c r="A1618" t="s">
        <v>1861</v>
      </c>
      <c r="B1618" t="s">
        <v>1177</v>
      </c>
      <c r="C1618" t="s">
        <v>834</v>
      </c>
      <c r="D1618">
        <v>2400</v>
      </c>
      <c r="E1618">
        <v>0.68</v>
      </c>
      <c r="F1618">
        <v>767.99999999999989</v>
      </c>
      <c r="G1618" s="2" t="s">
        <v>6093</v>
      </c>
    </row>
    <row r="1619" spans="1:7" ht="13">
      <c r="A1619" t="s">
        <v>2859</v>
      </c>
      <c r="B1619" t="s">
        <v>1179</v>
      </c>
      <c r="C1619" t="s">
        <v>834</v>
      </c>
      <c r="D1619">
        <v>2600</v>
      </c>
      <c r="E1619">
        <v>0.68</v>
      </c>
      <c r="F1619">
        <v>831.99999999999989</v>
      </c>
      <c r="G1619" s="2" t="s">
        <v>6093</v>
      </c>
    </row>
    <row r="1620" spans="1:7" ht="13">
      <c r="A1620" t="s">
        <v>521</v>
      </c>
      <c r="B1620" t="s">
        <v>522</v>
      </c>
      <c r="C1620" t="s">
        <v>648</v>
      </c>
      <c r="D1620">
        <v>2450</v>
      </c>
      <c r="E1620">
        <v>0.68</v>
      </c>
      <c r="F1620">
        <v>783.99999999999989</v>
      </c>
      <c r="G1620" s="2" t="s">
        <v>6093</v>
      </c>
    </row>
    <row r="1621" spans="1:7" ht="13">
      <c r="A1621" t="s">
        <v>523</v>
      </c>
      <c r="B1621" t="s">
        <v>1221</v>
      </c>
      <c r="C1621" t="s">
        <v>648</v>
      </c>
      <c r="D1621">
        <v>2725</v>
      </c>
      <c r="E1621">
        <v>0.68</v>
      </c>
      <c r="F1621">
        <v>871.99999999999989</v>
      </c>
      <c r="G1621" s="2" t="s">
        <v>6093</v>
      </c>
    </row>
    <row r="1622" spans="1:7" ht="13">
      <c r="A1622" t="s">
        <v>1222</v>
      </c>
      <c r="B1622" t="s">
        <v>1223</v>
      </c>
      <c r="C1622" t="s">
        <v>648</v>
      </c>
      <c r="D1622">
        <v>2725</v>
      </c>
      <c r="E1622">
        <v>0.68</v>
      </c>
      <c r="F1622">
        <v>871.99999999999989</v>
      </c>
      <c r="G1622" s="2" t="s">
        <v>6093</v>
      </c>
    </row>
    <row r="1623" spans="1:7" ht="13">
      <c r="A1623" t="s">
        <v>1227</v>
      </c>
      <c r="B1623" t="s">
        <v>1228</v>
      </c>
      <c r="C1623" t="s">
        <v>648</v>
      </c>
      <c r="D1623">
        <v>130</v>
      </c>
      <c r="E1623">
        <v>0.68</v>
      </c>
      <c r="F1623">
        <v>41.599999999999994</v>
      </c>
      <c r="G1623" s="2" t="s">
        <v>6093</v>
      </c>
    </row>
    <row r="1624" spans="1:7" ht="13">
      <c r="A1624" t="s">
        <v>536</v>
      </c>
      <c r="B1624" t="s">
        <v>537</v>
      </c>
      <c r="C1624" t="s">
        <v>648</v>
      </c>
      <c r="D1624">
        <v>950</v>
      </c>
      <c r="E1624">
        <v>0.68</v>
      </c>
      <c r="F1624">
        <v>303.99999999999994</v>
      </c>
      <c r="G1624" s="2" t="s">
        <v>6093</v>
      </c>
    </row>
    <row r="1625" spans="1:7" ht="13">
      <c r="A1625" t="s">
        <v>538</v>
      </c>
      <c r="B1625" t="s">
        <v>539</v>
      </c>
      <c r="C1625" t="s">
        <v>648</v>
      </c>
      <c r="D1625">
        <v>950</v>
      </c>
      <c r="E1625">
        <v>0.68</v>
      </c>
      <c r="F1625">
        <v>303.99999999999994</v>
      </c>
      <c r="G1625" s="2" t="s">
        <v>6093</v>
      </c>
    </row>
    <row r="1626" spans="1:7" ht="13">
      <c r="A1626" t="s">
        <v>542</v>
      </c>
      <c r="B1626" t="s">
        <v>543</v>
      </c>
      <c r="C1626" t="s">
        <v>648</v>
      </c>
      <c r="D1626">
        <v>1250</v>
      </c>
      <c r="E1626">
        <v>0.68</v>
      </c>
      <c r="F1626">
        <v>399.99999999999994</v>
      </c>
      <c r="G1626" s="2" t="s">
        <v>6093</v>
      </c>
    </row>
    <row r="1627" spans="1:7" ht="13">
      <c r="A1627" t="s">
        <v>544</v>
      </c>
      <c r="B1627" t="s">
        <v>545</v>
      </c>
      <c r="C1627" t="s">
        <v>648</v>
      </c>
      <c r="D1627">
        <v>1450</v>
      </c>
      <c r="E1627">
        <v>0.68</v>
      </c>
      <c r="F1627">
        <v>463.99999999999994</v>
      </c>
      <c r="G1627" s="2" t="s">
        <v>6093</v>
      </c>
    </row>
    <row r="1628" spans="1:7" ht="13">
      <c r="A1628" t="s">
        <v>546</v>
      </c>
      <c r="B1628" t="s">
        <v>547</v>
      </c>
      <c r="C1628" t="s">
        <v>648</v>
      </c>
      <c r="D1628">
        <v>1650</v>
      </c>
      <c r="E1628">
        <v>0.68</v>
      </c>
      <c r="F1628">
        <v>527.99999999999989</v>
      </c>
      <c r="G1628" s="2" t="s">
        <v>6093</v>
      </c>
    </row>
    <row r="1629" spans="1:7" ht="13">
      <c r="A1629" t="s">
        <v>1870</v>
      </c>
      <c r="B1629" t="s">
        <v>1871</v>
      </c>
      <c r="C1629" t="s">
        <v>648</v>
      </c>
      <c r="D1629">
        <v>1550</v>
      </c>
      <c r="E1629">
        <v>0.68</v>
      </c>
      <c r="F1629">
        <v>495.99999999999994</v>
      </c>
      <c r="G1629" s="2" t="s">
        <v>6093</v>
      </c>
    </row>
    <row r="1630" spans="1:7" ht="13">
      <c r="A1630" t="s">
        <v>1876</v>
      </c>
      <c r="B1630" t="s">
        <v>1877</v>
      </c>
      <c r="C1630" t="s">
        <v>648</v>
      </c>
      <c r="D1630">
        <v>1650</v>
      </c>
      <c r="E1630">
        <v>0.68</v>
      </c>
      <c r="F1630">
        <v>527.99999999999989</v>
      </c>
      <c r="G1630" s="2" t="s">
        <v>6093</v>
      </c>
    </row>
    <row r="1631" spans="1:7" ht="13">
      <c r="A1631" t="s">
        <v>1229</v>
      </c>
      <c r="B1631" t="s">
        <v>1230</v>
      </c>
      <c r="C1631" t="s">
        <v>648</v>
      </c>
      <c r="D1631">
        <v>1250</v>
      </c>
      <c r="E1631">
        <v>0.68</v>
      </c>
      <c r="F1631">
        <v>399.99999999999994</v>
      </c>
      <c r="G1631" s="2" t="s">
        <v>6093</v>
      </c>
    </row>
    <row r="1632" spans="1:7" ht="13">
      <c r="A1632" t="s">
        <v>1231</v>
      </c>
      <c r="B1632" t="s">
        <v>1232</v>
      </c>
      <c r="C1632" t="s">
        <v>648</v>
      </c>
      <c r="D1632">
        <v>1250</v>
      </c>
      <c r="E1632">
        <v>0.68</v>
      </c>
      <c r="F1632">
        <v>399.99999999999994</v>
      </c>
      <c r="G1632" s="2" t="s">
        <v>6093</v>
      </c>
    </row>
    <row r="1633" spans="1:7" ht="13">
      <c r="A1633" t="s">
        <v>1256</v>
      </c>
      <c r="B1633" t="s">
        <v>1257</v>
      </c>
      <c r="C1633" t="s">
        <v>648</v>
      </c>
      <c r="D1633">
        <v>750</v>
      </c>
      <c r="E1633">
        <v>0.68</v>
      </c>
      <c r="F1633">
        <v>239.99999999999997</v>
      </c>
      <c r="G1633" s="2" t="s">
        <v>6093</v>
      </c>
    </row>
    <row r="1634" spans="1:7" ht="13">
      <c r="A1634" t="s">
        <v>1258</v>
      </c>
      <c r="B1634" t="s">
        <v>1259</v>
      </c>
      <c r="C1634" t="s">
        <v>648</v>
      </c>
      <c r="D1634">
        <v>380</v>
      </c>
      <c r="E1634">
        <v>0.68</v>
      </c>
      <c r="F1634">
        <v>121.59999999999998</v>
      </c>
      <c r="G1634" s="2" t="s">
        <v>6093</v>
      </c>
    </row>
    <row r="1635" spans="1:7" ht="13">
      <c r="A1635" t="s">
        <v>1260</v>
      </c>
      <c r="B1635" t="s">
        <v>1261</v>
      </c>
      <c r="C1635" t="s">
        <v>648</v>
      </c>
      <c r="D1635">
        <v>775</v>
      </c>
      <c r="E1635">
        <v>0.68</v>
      </c>
      <c r="F1635">
        <v>247.99999999999997</v>
      </c>
      <c r="G1635" s="2" t="s">
        <v>6093</v>
      </c>
    </row>
    <row r="1636" spans="1:7" ht="13">
      <c r="A1636" t="s">
        <v>314</v>
      </c>
      <c r="B1636" t="s">
        <v>315</v>
      </c>
      <c r="C1636" t="s">
        <v>648</v>
      </c>
      <c r="D1636">
        <v>479</v>
      </c>
      <c r="E1636">
        <v>0.68</v>
      </c>
      <c r="F1636">
        <v>153.27999999999997</v>
      </c>
      <c r="G1636" s="2" t="s">
        <v>6093</v>
      </c>
    </row>
    <row r="1637" spans="1:7" ht="13">
      <c r="A1637" t="s">
        <v>316</v>
      </c>
      <c r="B1637" t="s">
        <v>317</v>
      </c>
      <c r="C1637" t="s">
        <v>648</v>
      </c>
      <c r="D1637">
        <v>466</v>
      </c>
      <c r="E1637">
        <v>0.68</v>
      </c>
      <c r="F1637">
        <v>149.11999999999998</v>
      </c>
      <c r="G1637" s="2" t="s">
        <v>6093</v>
      </c>
    </row>
    <row r="1638" spans="1:7" ht="13">
      <c r="A1638" t="s">
        <v>318</v>
      </c>
      <c r="B1638" t="s">
        <v>319</v>
      </c>
      <c r="C1638" t="s">
        <v>648</v>
      </c>
      <c r="D1638">
        <v>233</v>
      </c>
      <c r="E1638">
        <v>0.68</v>
      </c>
      <c r="F1638">
        <v>74.559999999999988</v>
      </c>
      <c r="G1638" s="2" t="s">
        <v>6093</v>
      </c>
    </row>
    <row r="1639" spans="1:7" ht="13">
      <c r="A1639" t="s">
        <v>1262</v>
      </c>
      <c r="B1639" t="s">
        <v>1578</v>
      </c>
      <c r="C1639" t="s">
        <v>648</v>
      </c>
      <c r="D1639">
        <v>1000</v>
      </c>
      <c r="E1639">
        <v>0.68</v>
      </c>
      <c r="F1639">
        <v>319.99999999999994</v>
      </c>
      <c r="G1639" s="2" t="s">
        <v>6093</v>
      </c>
    </row>
    <row r="1640" spans="1:7" ht="13">
      <c r="A1640" t="s">
        <v>1263</v>
      </c>
      <c r="B1640" t="s">
        <v>1579</v>
      </c>
      <c r="C1640" t="s">
        <v>648</v>
      </c>
      <c r="D1640">
        <v>850</v>
      </c>
      <c r="E1640">
        <v>0.68</v>
      </c>
      <c r="F1640">
        <v>271.99999999999994</v>
      </c>
      <c r="G1640" s="2" t="s">
        <v>6093</v>
      </c>
    </row>
    <row r="1641" spans="1:7" ht="13">
      <c r="A1641" t="s">
        <v>1264</v>
      </c>
      <c r="B1641" t="s">
        <v>1580</v>
      </c>
      <c r="C1641" t="s">
        <v>648</v>
      </c>
      <c r="D1641">
        <v>425</v>
      </c>
      <c r="E1641">
        <v>0.68</v>
      </c>
      <c r="F1641">
        <v>135.99999999999997</v>
      </c>
      <c r="G1641" s="2" t="s">
        <v>6093</v>
      </c>
    </row>
    <row r="1642" spans="1:7" ht="13">
      <c r="A1642" t="s">
        <v>1265</v>
      </c>
      <c r="B1642" t="s">
        <v>1581</v>
      </c>
      <c r="C1642" t="s">
        <v>648</v>
      </c>
      <c r="D1642">
        <v>895</v>
      </c>
      <c r="E1642">
        <v>0.68</v>
      </c>
      <c r="F1642">
        <v>286.39999999999998</v>
      </c>
      <c r="G1642" s="2" t="s">
        <v>6093</v>
      </c>
    </row>
    <row r="1643" spans="1:7" ht="13">
      <c r="A1643" t="s">
        <v>320</v>
      </c>
      <c r="B1643" t="s">
        <v>1270</v>
      </c>
      <c r="C1643" t="s">
        <v>648</v>
      </c>
      <c r="D1643">
        <v>560</v>
      </c>
      <c r="E1643">
        <v>0.68</v>
      </c>
      <c r="F1643">
        <v>179.19999999999996</v>
      </c>
      <c r="G1643" s="2" t="s">
        <v>6093</v>
      </c>
    </row>
    <row r="1644" spans="1:7" ht="13">
      <c r="A1644" t="s">
        <v>1273</v>
      </c>
      <c r="B1644" t="s">
        <v>1274</v>
      </c>
      <c r="C1644" t="s">
        <v>648</v>
      </c>
      <c r="D1644">
        <v>1125</v>
      </c>
      <c r="E1644">
        <v>0.68</v>
      </c>
      <c r="F1644">
        <v>359.99999999999994</v>
      </c>
      <c r="G1644" s="2" t="s">
        <v>6093</v>
      </c>
    </row>
    <row r="1645" spans="1:7" ht="13">
      <c r="A1645" t="s">
        <v>1275</v>
      </c>
      <c r="B1645" t="s">
        <v>1276</v>
      </c>
      <c r="C1645" t="s">
        <v>648</v>
      </c>
      <c r="D1645">
        <v>790</v>
      </c>
      <c r="E1645">
        <v>0.68</v>
      </c>
      <c r="F1645">
        <v>252.79999999999995</v>
      </c>
      <c r="G1645" s="2" t="s">
        <v>6093</v>
      </c>
    </row>
    <row r="1646" spans="1:7" ht="13">
      <c r="A1646" t="s">
        <v>1277</v>
      </c>
      <c r="B1646" t="s">
        <v>1278</v>
      </c>
      <c r="C1646" t="s">
        <v>648</v>
      </c>
      <c r="D1646">
        <v>395</v>
      </c>
      <c r="E1646">
        <v>0.68</v>
      </c>
      <c r="F1646">
        <v>126.39999999999998</v>
      </c>
      <c r="G1646" s="2" t="s">
        <v>6093</v>
      </c>
    </row>
    <row r="1647" spans="1:7" ht="13">
      <c r="A1647" t="s">
        <v>1878</v>
      </c>
      <c r="B1647" t="s">
        <v>1879</v>
      </c>
      <c r="C1647" t="s">
        <v>648</v>
      </c>
      <c r="D1647">
        <v>300</v>
      </c>
      <c r="E1647">
        <v>0.68</v>
      </c>
      <c r="F1647">
        <v>95.999999999999986</v>
      </c>
      <c r="G1647" s="2" t="s">
        <v>6093</v>
      </c>
    </row>
    <row r="1648" spans="1:7" ht="13">
      <c r="A1648" t="s">
        <v>1884</v>
      </c>
      <c r="B1648" t="s">
        <v>1885</v>
      </c>
      <c r="C1648" t="s">
        <v>648</v>
      </c>
      <c r="D1648">
        <v>310</v>
      </c>
      <c r="E1648">
        <v>0.68</v>
      </c>
      <c r="F1648">
        <v>99.199999999999989</v>
      </c>
      <c r="G1648" s="2" t="s">
        <v>6093</v>
      </c>
    </row>
    <row r="1649" spans="1:7" ht="13">
      <c r="A1649" t="s">
        <v>1722</v>
      </c>
      <c r="B1649" t="s">
        <v>1723</v>
      </c>
      <c r="C1649" t="s">
        <v>834</v>
      </c>
      <c r="D1649">
        <v>1200</v>
      </c>
      <c r="E1649">
        <v>0.68</v>
      </c>
      <c r="F1649">
        <v>383.99999999999994</v>
      </c>
      <c r="G1649" s="2" t="s">
        <v>6093</v>
      </c>
    </row>
    <row r="1650" spans="1:7" ht="13">
      <c r="A1650" t="s">
        <v>1724</v>
      </c>
      <c r="B1650" t="s">
        <v>1725</v>
      </c>
      <c r="C1650" t="s">
        <v>834</v>
      </c>
      <c r="D1650">
        <v>1200</v>
      </c>
      <c r="E1650">
        <v>0.68</v>
      </c>
      <c r="F1650">
        <v>383.99999999999994</v>
      </c>
      <c r="G1650" s="2" t="s">
        <v>6093</v>
      </c>
    </row>
    <row r="1651" spans="1:7" ht="13">
      <c r="A1651" t="s">
        <v>1308</v>
      </c>
      <c r="B1651" t="s">
        <v>1309</v>
      </c>
      <c r="C1651" t="s">
        <v>834</v>
      </c>
      <c r="D1651">
        <v>675</v>
      </c>
      <c r="E1651">
        <v>0.68</v>
      </c>
      <c r="F1651">
        <v>215.99999999999997</v>
      </c>
      <c r="G1651" s="2" t="s">
        <v>6093</v>
      </c>
    </row>
    <row r="1652" spans="1:7" ht="13">
      <c r="A1652" t="s">
        <v>1310</v>
      </c>
      <c r="B1652" t="s">
        <v>1311</v>
      </c>
      <c r="C1652" t="s">
        <v>834</v>
      </c>
      <c r="D1652">
        <v>675</v>
      </c>
      <c r="E1652">
        <v>0.68</v>
      </c>
      <c r="F1652">
        <v>215.99999999999997</v>
      </c>
      <c r="G1652" s="2" t="s">
        <v>6093</v>
      </c>
    </row>
    <row r="1653" spans="1:7" ht="13">
      <c r="A1653" t="s">
        <v>1727</v>
      </c>
      <c r="B1653" t="s">
        <v>1594</v>
      </c>
      <c r="C1653" t="s">
        <v>834</v>
      </c>
      <c r="D1653">
        <v>3975</v>
      </c>
      <c r="E1653">
        <v>0.68</v>
      </c>
      <c r="F1653">
        <v>1271.9999999999998</v>
      </c>
      <c r="G1653" s="2" t="s">
        <v>6093</v>
      </c>
    </row>
    <row r="1654" spans="1:7" ht="13">
      <c r="A1654" t="s">
        <v>1597</v>
      </c>
      <c r="B1654" t="s">
        <v>1598</v>
      </c>
      <c r="C1654" t="s">
        <v>834</v>
      </c>
      <c r="D1654">
        <v>115</v>
      </c>
      <c r="E1654">
        <v>0.68</v>
      </c>
      <c r="F1654">
        <v>36.799999999999997</v>
      </c>
      <c r="G1654" s="2" t="s">
        <v>6093</v>
      </c>
    </row>
    <row r="1655" spans="1:7" ht="13">
      <c r="A1655" t="s">
        <v>1343</v>
      </c>
      <c r="B1655" t="s">
        <v>1344</v>
      </c>
      <c r="C1655" t="s">
        <v>834</v>
      </c>
      <c r="D1655">
        <v>525</v>
      </c>
      <c r="E1655">
        <v>0.68</v>
      </c>
      <c r="F1655">
        <v>167.99999999999997</v>
      </c>
      <c r="G1655" s="2" t="s">
        <v>6093</v>
      </c>
    </row>
    <row r="1656" spans="1:7" ht="13">
      <c r="A1656" t="s">
        <v>1345</v>
      </c>
      <c r="B1656" t="s">
        <v>1604</v>
      </c>
      <c r="C1656" t="s">
        <v>834</v>
      </c>
      <c r="D1656">
        <v>1900</v>
      </c>
      <c r="E1656">
        <v>0.68</v>
      </c>
      <c r="F1656">
        <v>607.99999999999989</v>
      </c>
      <c r="G1656" s="2" t="s">
        <v>6093</v>
      </c>
    </row>
    <row r="1657" spans="1:7" ht="13">
      <c r="A1657" t="s">
        <v>1346</v>
      </c>
      <c r="B1657" t="s">
        <v>1605</v>
      </c>
      <c r="C1657" t="s">
        <v>834</v>
      </c>
      <c r="D1657">
        <v>1500</v>
      </c>
      <c r="E1657">
        <v>0.68</v>
      </c>
      <c r="F1657">
        <v>479.99999999999994</v>
      </c>
      <c r="G1657" s="2" t="s">
        <v>6093</v>
      </c>
    </row>
    <row r="1658" spans="1:7" ht="13">
      <c r="A1658" t="s">
        <v>1347</v>
      </c>
      <c r="B1658" t="s">
        <v>1604</v>
      </c>
      <c r="C1658" t="s">
        <v>834</v>
      </c>
      <c r="D1658">
        <v>2300</v>
      </c>
      <c r="E1658">
        <v>0.68</v>
      </c>
      <c r="F1658">
        <v>735.99999999999989</v>
      </c>
      <c r="G1658" s="2" t="s">
        <v>6093</v>
      </c>
    </row>
    <row r="1659" spans="1:7" ht="13">
      <c r="A1659" t="s">
        <v>1348</v>
      </c>
      <c r="B1659" t="s">
        <v>1605</v>
      </c>
      <c r="C1659" t="s">
        <v>834</v>
      </c>
      <c r="D1659">
        <v>2300</v>
      </c>
      <c r="E1659">
        <v>0.68</v>
      </c>
      <c r="F1659">
        <v>735.99999999999989</v>
      </c>
      <c r="G1659" s="2" t="s">
        <v>6093</v>
      </c>
    </row>
    <row r="1660" spans="1:7" ht="13">
      <c r="A1660" t="s">
        <v>1349</v>
      </c>
      <c r="B1660" t="s">
        <v>1350</v>
      </c>
      <c r="C1660" t="s">
        <v>834</v>
      </c>
      <c r="D1660">
        <v>135</v>
      </c>
      <c r="E1660">
        <v>0.68</v>
      </c>
      <c r="F1660">
        <v>43.199999999999996</v>
      </c>
      <c r="G1660" s="2" t="s">
        <v>6093</v>
      </c>
    </row>
    <row r="1661" spans="1:7" ht="13">
      <c r="A1661" t="s">
        <v>1737</v>
      </c>
      <c r="B1661" t="s">
        <v>1738</v>
      </c>
      <c r="C1661" t="s">
        <v>834</v>
      </c>
      <c r="D1661">
        <v>57</v>
      </c>
      <c r="E1661">
        <v>0.68</v>
      </c>
      <c r="F1661">
        <v>18.239999999999998</v>
      </c>
      <c r="G1661" s="2" t="s">
        <v>6093</v>
      </c>
    </row>
    <row r="1662" spans="1:7" ht="13">
      <c r="A1662" t="s">
        <v>1886</v>
      </c>
      <c r="B1662" t="s">
        <v>1887</v>
      </c>
      <c r="C1662" t="s">
        <v>635</v>
      </c>
      <c r="D1662">
        <v>125</v>
      </c>
      <c r="E1662">
        <v>0.68</v>
      </c>
      <c r="F1662">
        <v>39.999999999999993</v>
      </c>
      <c r="G1662" s="2" t="s">
        <v>6093</v>
      </c>
    </row>
    <row r="1663" spans="1:7" ht="13">
      <c r="A1663" t="s">
        <v>788</v>
      </c>
      <c r="B1663" t="s">
        <v>789</v>
      </c>
      <c r="C1663" t="s">
        <v>648</v>
      </c>
      <c r="D1663">
        <v>1225</v>
      </c>
      <c r="E1663">
        <v>0.68</v>
      </c>
      <c r="F1663">
        <v>391.99999999999994</v>
      </c>
      <c r="G1663" s="2" t="s">
        <v>6093</v>
      </c>
    </row>
    <row r="1664" spans="1:7" ht="13">
      <c r="A1664" t="s">
        <v>305</v>
      </c>
      <c r="B1664" t="s">
        <v>302</v>
      </c>
      <c r="C1664" t="s">
        <v>648</v>
      </c>
      <c r="D1664">
        <v>250</v>
      </c>
      <c r="E1664">
        <v>0.68</v>
      </c>
      <c r="F1664">
        <v>79.999999999999986</v>
      </c>
      <c r="G1664" s="2" t="s">
        <v>6093</v>
      </c>
    </row>
    <row r="1665" spans="1:7" ht="13">
      <c r="A1665" t="s">
        <v>626</v>
      </c>
      <c r="B1665" t="s">
        <v>825</v>
      </c>
      <c r="C1665" t="s">
        <v>635</v>
      </c>
      <c r="D1665">
        <v>550</v>
      </c>
      <c r="E1665">
        <v>0.68</v>
      </c>
      <c r="F1665">
        <v>175.99999999999997</v>
      </c>
      <c r="G1665" s="2" t="s">
        <v>6093</v>
      </c>
    </row>
    <row r="1666" spans="1:7" ht="13">
      <c r="A1666" t="s">
        <v>729</v>
      </c>
      <c r="B1666" t="s">
        <v>432</v>
      </c>
      <c r="C1666" t="s">
        <v>648</v>
      </c>
      <c r="D1666">
        <v>925</v>
      </c>
      <c r="E1666">
        <v>0.68</v>
      </c>
      <c r="F1666">
        <v>295.99999999999994</v>
      </c>
      <c r="G1666" s="2" t="s">
        <v>6093</v>
      </c>
    </row>
    <row r="1667" spans="1:7" ht="13">
      <c r="A1667" t="s">
        <v>433</v>
      </c>
      <c r="B1667" t="s">
        <v>434</v>
      </c>
      <c r="C1667" t="s">
        <v>648</v>
      </c>
      <c r="D1667">
        <v>90</v>
      </c>
      <c r="E1667">
        <v>0.68</v>
      </c>
      <c r="F1667">
        <v>28.799999999999997</v>
      </c>
      <c r="G1667" s="2" t="s">
        <v>6093</v>
      </c>
    </row>
    <row r="1668" spans="1:7" ht="13">
      <c r="A1668" t="s">
        <v>273</v>
      </c>
      <c r="B1668" t="s">
        <v>274</v>
      </c>
      <c r="C1668" t="s">
        <v>648</v>
      </c>
      <c r="D1668">
        <v>21.5</v>
      </c>
      <c r="E1668">
        <v>0.34</v>
      </c>
      <c r="F1668">
        <v>14.189999999999998</v>
      </c>
      <c r="G1668" s="2" t="s">
        <v>6093</v>
      </c>
    </row>
    <row r="1669" spans="1:7" ht="13">
      <c r="A1669" t="s">
        <v>281</v>
      </c>
      <c r="B1669" t="s">
        <v>282</v>
      </c>
      <c r="C1669" t="s">
        <v>648</v>
      </c>
      <c r="D1669">
        <v>33</v>
      </c>
      <c r="E1669">
        <v>0.34</v>
      </c>
      <c r="F1669">
        <v>21.779999999999998</v>
      </c>
      <c r="G1669" s="2" t="s">
        <v>6093</v>
      </c>
    </row>
    <row r="1670" spans="1:7" ht="13">
      <c r="A1670" t="s">
        <v>283</v>
      </c>
      <c r="B1670" t="s">
        <v>284</v>
      </c>
      <c r="C1670" t="s">
        <v>648</v>
      </c>
      <c r="D1670">
        <v>55</v>
      </c>
      <c r="E1670">
        <v>0.34</v>
      </c>
      <c r="F1670">
        <v>36.299999999999997</v>
      </c>
      <c r="G1670" s="2" t="s">
        <v>6093</v>
      </c>
    </row>
    <row r="1671" spans="1:7" ht="13">
      <c r="A1671" t="s">
        <v>285</v>
      </c>
      <c r="B1671" t="s">
        <v>286</v>
      </c>
      <c r="C1671" t="s">
        <v>648</v>
      </c>
      <c r="D1671">
        <v>105</v>
      </c>
      <c r="E1671">
        <v>0.34</v>
      </c>
      <c r="F1671">
        <v>69.3</v>
      </c>
      <c r="G1671" s="2" t="s">
        <v>6093</v>
      </c>
    </row>
    <row r="1672" spans="1:7" ht="13">
      <c r="A1672" t="s">
        <v>287</v>
      </c>
      <c r="B1672" t="s">
        <v>288</v>
      </c>
      <c r="C1672" t="s">
        <v>648</v>
      </c>
      <c r="D1672">
        <v>50</v>
      </c>
      <c r="E1672">
        <v>0.34</v>
      </c>
      <c r="F1672">
        <v>32.999999999999993</v>
      </c>
      <c r="G1672" s="2" t="s">
        <v>6093</v>
      </c>
    </row>
    <row r="1673" spans="1:7" ht="13">
      <c r="A1673" t="s">
        <v>3005</v>
      </c>
      <c r="B1673" t="s">
        <v>3006</v>
      </c>
      <c r="C1673" t="s">
        <v>635</v>
      </c>
      <c r="D1673">
        <v>1500</v>
      </c>
      <c r="E1673">
        <v>0.68</v>
      </c>
      <c r="F1673">
        <v>479.99999999999994</v>
      </c>
      <c r="G1673" s="2" t="s">
        <v>6093</v>
      </c>
    </row>
    <row r="1674" spans="1:7" ht="13">
      <c r="A1674" t="s">
        <v>3007</v>
      </c>
      <c r="B1674" t="s">
        <v>3008</v>
      </c>
      <c r="C1674" t="s">
        <v>635</v>
      </c>
      <c r="D1674">
        <v>1500</v>
      </c>
      <c r="E1674">
        <v>0.68</v>
      </c>
      <c r="F1674">
        <v>479.99999999999994</v>
      </c>
      <c r="G1674" s="2" t="s">
        <v>6093</v>
      </c>
    </row>
    <row r="1675" spans="1:7" ht="13">
      <c r="A1675" t="s">
        <v>3013</v>
      </c>
      <c r="B1675" t="s">
        <v>3014</v>
      </c>
      <c r="C1675" t="s">
        <v>635</v>
      </c>
      <c r="D1675">
        <v>2575</v>
      </c>
      <c r="E1675">
        <v>0.68</v>
      </c>
      <c r="F1675">
        <v>823.99999999999989</v>
      </c>
      <c r="G1675" s="2" t="s">
        <v>6093</v>
      </c>
    </row>
    <row r="1676" spans="1:7" ht="13">
      <c r="A1676" t="s">
        <v>3015</v>
      </c>
      <c r="B1676" t="s">
        <v>3016</v>
      </c>
      <c r="C1676" t="s">
        <v>635</v>
      </c>
      <c r="D1676">
        <v>2575</v>
      </c>
      <c r="E1676">
        <v>0.68</v>
      </c>
      <c r="F1676">
        <v>823.99999999999989</v>
      </c>
      <c r="G1676" s="2" t="s">
        <v>6093</v>
      </c>
    </row>
    <row r="1677" spans="1:7" ht="13">
      <c r="A1677" t="s">
        <v>3017</v>
      </c>
      <c r="B1677" t="s">
        <v>3018</v>
      </c>
      <c r="C1677" t="s">
        <v>635</v>
      </c>
      <c r="D1677">
        <v>2500</v>
      </c>
      <c r="E1677">
        <v>0.68</v>
      </c>
      <c r="F1677">
        <v>799.99999999999989</v>
      </c>
      <c r="G1677" s="2" t="s">
        <v>6093</v>
      </c>
    </row>
    <row r="1678" spans="1:7" ht="13">
      <c r="A1678" t="s">
        <v>3019</v>
      </c>
      <c r="B1678" t="s">
        <v>3020</v>
      </c>
      <c r="C1678" t="s">
        <v>635</v>
      </c>
      <c r="D1678">
        <v>2800</v>
      </c>
      <c r="E1678">
        <v>0.68</v>
      </c>
      <c r="F1678">
        <v>895.99999999999989</v>
      </c>
      <c r="G1678" s="2" t="s">
        <v>6093</v>
      </c>
    </row>
    <row r="1679" spans="1:7" ht="13">
      <c r="A1679" t="s">
        <v>5507</v>
      </c>
      <c r="B1679" t="s">
        <v>5627</v>
      </c>
      <c r="C1679" t="s">
        <v>635</v>
      </c>
      <c r="D1679">
        <v>5500</v>
      </c>
      <c r="E1679">
        <v>0.68</v>
      </c>
      <c r="F1679">
        <v>1759.9999999999998</v>
      </c>
      <c r="G1679" s="2" t="s">
        <v>6093</v>
      </c>
    </row>
    <row r="1680" spans="1:7" ht="13">
      <c r="A1680" t="s">
        <v>5515</v>
      </c>
      <c r="B1680" t="s">
        <v>5516</v>
      </c>
      <c r="C1680" t="s">
        <v>635</v>
      </c>
      <c r="D1680">
        <v>5500</v>
      </c>
      <c r="E1680">
        <v>0.68</v>
      </c>
      <c r="F1680">
        <v>1759.9999999999998</v>
      </c>
      <c r="G1680" s="2" t="s">
        <v>6093</v>
      </c>
    </row>
    <row r="1681" spans="1:7" ht="13">
      <c r="A1681" t="s">
        <v>5517</v>
      </c>
      <c r="B1681" t="s">
        <v>5518</v>
      </c>
      <c r="C1681" t="s">
        <v>635</v>
      </c>
      <c r="D1681">
        <v>5500</v>
      </c>
      <c r="E1681">
        <v>0.68</v>
      </c>
      <c r="F1681">
        <v>1759.9999999999998</v>
      </c>
      <c r="G1681" s="2" t="s">
        <v>6093</v>
      </c>
    </row>
    <row r="1682" spans="1:7" ht="13">
      <c r="A1682" t="s">
        <v>5519</v>
      </c>
      <c r="B1682" t="s">
        <v>5520</v>
      </c>
      <c r="C1682" t="s">
        <v>635</v>
      </c>
      <c r="D1682">
        <v>5500</v>
      </c>
      <c r="E1682">
        <v>0.68</v>
      </c>
      <c r="F1682">
        <v>1759.9999999999998</v>
      </c>
      <c r="G1682" s="2" t="s">
        <v>6093</v>
      </c>
    </row>
    <row r="1683" spans="1:7" ht="13">
      <c r="A1683" t="s">
        <v>5513</v>
      </c>
      <c r="B1683" t="s">
        <v>5514</v>
      </c>
      <c r="C1683" t="s">
        <v>635</v>
      </c>
      <c r="D1683">
        <v>5500</v>
      </c>
      <c r="E1683">
        <v>0.68</v>
      </c>
      <c r="F1683">
        <v>1759.9999999999998</v>
      </c>
      <c r="G1683" s="2" t="s">
        <v>6093</v>
      </c>
    </row>
    <row r="1684" spans="1:7" ht="13">
      <c r="A1684" t="s">
        <v>5509</v>
      </c>
      <c r="B1684" t="s">
        <v>5510</v>
      </c>
      <c r="C1684" t="s">
        <v>635</v>
      </c>
      <c r="D1684">
        <v>5500</v>
      </c>
      <c r="E1684">
        <v>0.68</v>
      </c>
      <c r="F1684">
        <v>1759.9999999999998</v>
      </c>
      <c r="G1684" s="2" t="s">
        <v>6093</v>
      </c>
    </row>
    <row r="1685" spans="1:7" ht="13">
      <c r="A1685" t="s">
        <v>5511</v>
      </c>
      <c r="B1685" t="s">
        <v>5512</v>
      </c>
      <c r="C1685" t="s">
        <v>635</v>
      </c>
      <c r="D1685">
        <v>5500</v>
      </c>
      <c r="E1685">
        <v>0.68</v>
      </c>
      <c r="F1685">
        <v>1759.9999999999998</v>
      </c>
      <c r="G1685" s="2" t="s">
        <v>6093</v>
      </c>
    </row>
    <row r="1686" spans="1:7" ht="13">
      <c r="A1686" t="s">
        <v>5508</v>
      </c>
      <c r="B1686" t="s">
        <v>5628</v>
      </c>
      <c r="C1686" t="s">
        <v>635</v>
      </c>
      <c r="D1686">
        <v>5500</v>
      </c>
      <c r="E1686">
        <v>0.68</v>
      </c>
      <c r="F1686">
        <v>1759.9999999999998</v>
      </c>
      <c r="G1686" s="2" t="s">
        <v>6093</v>
      </c>
    </row>
    <row r="1687" spans="1:7" ht="13">
      <c r="A1687" t="s">
        <v>3054</v>
      </c>
      <c r="B1687" t="s">
        <v>3055</v>
      </c>
      <c r="C1687" t="s">
        <v>1623</v>
      </c>
      <c r="D1687">
        <v>6000</v>
      </c>
      <c r="E1687">
        <v>0.68</v>
      </c>
      <c r="F1687">
        <v>1919.9999999999998</v>
      </c>
      <c r="G1687" s="2" t="s">
        <v>6093</v>
      </c>
    </row>
    <row r="1688" spans="1:7" ht="13">
      <c r="A1688" t="s">
        <v>2208</v>
      </c>
      <c r="B1688" t="s">
        <v>2209</v>
      </c>
      <c r="C1688" t="s">
        <v>635</v>
      </c>
      <c r="D1688">
        <v>394</v>
      </c>
      <c r="E1688">
        <v>0.68</v>
      </c>
      <c r="F1688">
        <v>126.07999999999998</v>
      </c>
      <c r="G1688" s="2" t="s">
        <v>6093</v>
      </c>
    </row>
    <row r="1689" spans="1:7" ht="13">
      <c r="A1689" t="s">
        <v>3103</v>
      </c>
      <c r="B1689" t="s">
        <v>3104</v>
      </c>
      <c r="C1689" t="s">
        <v>635</v>
      </c>
      <c r="D1689">
        <v>205</v>
      </c>
      <c r="E1689">
        <v>0.68</v>
      </c>
      <c r="F1689">
        <v>65.599999999999994</v>
      </c>
      <c r="G1689" s="2" t="s">
        <v>6093</v>
      </c>
    </row>
    <row r="1690" spans="1:7" ht="13">
      <c r="A1690" t="s">
        <v>2218</v>
      </c>
      <c r="B1690" t="s">
        <v>2219</v>
      </c>
      <c r="C1690" t="s">
        <v>635</v>
      </c>
      <c r="D1690">
        <v>150</v>
      </c>
      <c r="E1690">
        <v>0.68</v>
      </c>
      <c r="F1690">
        <v>47.999999999999993</v>
      </c>
      <c r="G1690" s="2" t="s">
        <v>6093</v>
      </c>
    </row>
    <row r="1691" spans="1:7" ht="13">
      <c r="A1691" t="s">
        <v>2220</v>
      </c>
      <c r="B1691" t="s">
        <v>2221</v>
      </c>
      <c r="C1691" t="s">
        <v>635</v>
      </c>
      <c r="D1691">
        <v>150</v>
      </c>
      <c r="E1691">
        <v>0.68</v>
      </c>
      <c r="F1691">
        <v>47.999999999999993</v>
      </c>
      <c r="G1691" s="2" t="s">
        <v>6093</v>
      </c>
    </row>
    <row r="1692" spans="1:7" ht="13">
      <c r="A1692" t="s">
        <v>2222</v>
      </c>
      <c r="B1692" t="s">
        <v>2223</v>
      </c>
      <c r="C1692" t="s">
        <v>635</v>
      </c>
      <c r="D1692">
        <v>135</v>
      </c>
      <c r="E1692">
        <v>0.68</v>
      </c>
      <c r="F1692">
        <v>43.199999999999996</v>
      </c>
      <c r="G1692" s="2" t="s">
        <v>6093</v>
      </c>
    </row>
    <row r="1693" spans="1:7" ht="13">
      <c r="A1693" t="s">
        <v>2224</v>
      </c>
      <c r="B1693" t="s">
        <v>2225</v>
      </c>
      <c r="C1693" t="s">
        <v>635</v>
      </c>
      <c r="D1693">
        <v>150</v>
      </c>
      <c r="E1693">
        <v>0.68</v>
      </c>
      <c r="F1693">
        <v>47.999999999999993</v>
      </c>
      <c r="G1693" s="2" t="s">
        <v>6093</v>
      </c>
    </row>
    <row r="1694" spans="1:7" ht="13">
      <c r="A1694" t="s">
        <v>2226</v>
      </c>
      <c r="B1694" t="s">
        <v>2227</v>
      </c>
      <c r="C1694" t="s">
        <v>635</v>
      </c>
      <c r="D1694">
        <v>150</v>
      </c>
      <c r="E1694">
        <v>0.68</v>
      </c>
      <c r="F1694">
        <v>47.999999999999993</v>
      </c>
      <c r="G1694" s="2" t="s">
        <v>6093</v>
      </c>
    </row>
    <row r="1695" spans="1:7" ht="13">
      <c r="A1695" t="s">
        <v>2228</v>
      </c>
      <c r="B1695" t="s">
        <v>2229</v>
      </c>
      <c r="C1695" t="s">
        <v>635</v>
      </c>
      <c r="D1695">
        <v>150</v>
      </c>
      <c r="E1695">
        <v>0.68</v>
      </c>
      <c r="F1695">
        <v>47.999999999999993</v>
      </c>
      <c r="G1695" s="2" t="s">
        <v>6093</v>
      </c>
    </row>
    <row r="1696" spans="1:7" ht="13">
      <c r="A1696" t="s">
        <v>2230</v>
      </c>
      <c r="B1696" t="s">
        <v>2231</v>
      </c>
      <c r="C1696" t="s">
        <v>635</v>
      </c>
      <c r="D1696">
        <v>130</v>
      </c>
      <c r="E1696">
        <v>0.68</v>
      </c>
      <c r="F1696">
        <v>41.599999999999994</v>
      </c>
      <c r="G1696" s="2" t="s">
        <v>6093</v>
      </c>
    </row>
    <row r="1697" spans="1:7" ht="13">
      <c r="A1697" t="s">
        <v>3126</v>
      </c>
      <c r="B1697" t="s">
        <v>3127</v>
      </c>
      <c r="C1697" t="s">
        <v>635</v>
      </c>
      <c r="D1697">
        <v>886</v>
      </c>
      <c r="E1697">
        <v>0.68</v>
      </c>
      <c r="F1697">
        <v>283.52</v>
      </c>
      <c r="G1697" s="2" t="s">
        <v>6093</v>
      </c>
    </row>
    <row r="1698" spans="1:7" ht="13">
      <c r="A1698" t="s">
        <v>3128</v>
      </c>
      <c r="B1698" t="s">
        <v>3129</v>
      </c>
      <c r="C1698" t="s">
        <v>635</v>
      </c>
      <c r="D1698">
        <v>886</v>
      </c>
      <c r="E1698">
        <v>0.68</v>
      </c>
      <c r="F1698">
        <v>283.52</v>
      </c>
      <c r="G1698" s="2" t="s">
        <v>6093</v>
      </c>
    </row>
    <row r="1699" spans="1:7" ht="13">
      <c r="A1699" t="s">
        <v>3968</v>
      </c>
      <c r="B1699" t="s">
        <v>3969</v>
      </c>
      <c r="C1699" t="s">
        <v>635</v>
      </c>
      <c r="D1699">
        <v>1000</v>
      </c>
      <c r="E1699">
        <v>0.68</v>
      </c>
      <c r="F1699">
        <v>319.99999999999994</v>
      </c>
      <c r="G1699" s="2" t="s">
        <v>6093</v>
      </c>
    </row>
    <row r="1700" spans="1:7" ht="13">
      <c r="A1700" t="s">
        <v>3970</v>
      </c>
      <c r="B1700" t="s">
        <v>3971</v>
      </c>
      <c r="C1700" t="s">
        <v>635</v>
      </c>
      <c r="D1700">
        <v>1000</v>
      </c>
      <c r="E1700">
        <v>0.68</v>
      </c>
      <c r="F1700">
        <v>319.99999999999994</v>
      </c>
      <c r="G1700" s="2" t="s">
        <v>6093</v>
      </c>
    </row>
    <row r="1701" spans="1:7" ht="13">
      <c r="A1701" t="s">
        <v>3972</v>
      </c>
      <c r="B1701" t="s">
        <v>4303</v>
      </c>
      <c r="C1701" t="s">
        <v>635</v>
      </c>
      <c r="D1701">
        <v>1000</v>
      </c>
      <c r="E1701">
        <v>0.68</v>
      </c>
      <c r="F1701">
        <v>319.99999999999994</v>
      </c>
      <c r="G1701" s="2" t="s">
        <v>6093</v>
      </c>
    </row>
    <row r="1702" spans="1:7" ht="13">
      <c r="A1702" t="s">
        <v>3973</v>
      </c>
      <c r="B1702" t="s">
        <v>3974</v>
      </c>
      <c r="C1702" t="s">
        <v>635</v>
      </c>
      <c r="D1702">
        <v>1000</v>
      </c>
      <c r="E1702">
        <v>0.68</v>
      </c>
      <c r="F1702">
        <v>319.99999999999994</v>
      </c>
      <c r="G1702" s="2" t="s">
        <v>6093</v>
      </c>
    </row>
    <row r="1703" spans="1:7" ht="13">
      <c r="A1703" t="s">
        <v>3975</v>
      </c>
      <c r="B1703" t="s">
        <v>3976</v>
      </c>
      <c r="C1703" t="s">
        <v>635</v>
      </c>
      <c r="D1703">
        <v>1000</v>
      </c>
      <c r="E1703">
        <v>0.68</v>
      </c>
      <c r="F1703">
        <v>319.99999999999994</v>
      </c>
      <c r="G1703" s="2" t="s">
        <v>6093</v>
      </c>
    </row>
    <row r="1704" spans="1:7" ht="13">
      <c r="A1704" t="s">
        <v>3977</v>
      </c>
      <c r="B1704" t="s">
        <v>3978</v>
      </c>
      <c r="C1704" t="s">
        <v>635</v>
      </c>
      <c r="D1704">
        <v>1000</v>
      </c>
      <c r="E1704">
        <v>0.68</v>
      </c>
      <c r="F1704">
        <v>319.99999999999994</v>
      </c>
      <c r="G1704" s="2" t="s">
        <v>6093</v>
      </c>
    </row>
    <row r="1705" spans="1:7" ht="13">
      <c r="A1705" t="s">
        <v>3979</v>
      </c>
      <c r="B1705" t="s">
        <v>3980</v>
      </c>
      <c r="C1705" t="s">
        <v>635</v>
      </c>
      <c r="D1705">
        <v>1000</v>
      </c>
      <c r="E1705">
        <v>0.68</v>
      </c>
      <c r="F1705">
        <v>319.99999999999994</v>
      </c>
      <c r="G1705" s="2" t="s">
        <v>6093</v>
      </c>
    </row>
    <row r="1706" spans="1:7" ht="13">
      <c r="A1706" t="s">
        <v>3981</v>
      </c>
      <c r="B1706" t="s">
        <v>3982</v>
      </c>
      <c r="C1706" t="s">
        <v>635</v>
      </c>
      <c r="D1706">
        <v>1000</v>
      </c>
      <c r="E1706">
        <v>0.68</v>
      </c>
      <c r="F1706">
        <v>319.99999999999994</v>
      </c>
      <c r="G1706" s="2" t="s">
        <v>6093</v>
      </c>
    </row>
    <row r="1707" spans="1:7" ht="13">
      <c r="A1707" t="s">
        <v>3983</v>
      </c>
      <c r="B1707" t="s">
        <v>3984</v>
      </c>
      <c r="C1707" t="s">
        <v>635</v>
      </c>
      <c r="D1707">
        <v>1000</v>
      </c>
      <c r="E1707">
        <v>0.68</v>
      </c>
      <c r="F1707">
        <v>319.99999999999994</v>
      </c>
      <c r="G1707" s="2" t="s">
        <v>6093</v>
      </c>
    </row>
    <row r="1708" spans="1:7" ht="13">
      <c r="A1708" t="s">
        <v>3985</v>
      </c>
      <c r="B1708" t="s">
        <v>3986</v>
      </c>
      <c r="C1708" t="s">
        <v>635</v>
      </c>
      <c r="D1708">
        <v>1140</v>
      </c>
      <c r="E1708">
        <v>0.68</v>
      </c>
      <c r="F1708">
        <v>364.79999999999995</v>
      </c>
      <c r="G1708" s="2" t="s">
        <v>6093</v>
      </c>
    </row>
    <row r="1709" spans="1:7" ht="13">
      <c r="A1709" t="s">
        <v>3791</v>
      </c>
      <c r="B1709" t="s">
        <v>4304</v>
      </c>
      <c r="C1709" t="s">
        <v>635</v>
      </c>
      <c r="D1709">
        <v>1400</v>
      </c>
      <c r="E1709">
        <v>0.68</v>
      </c>
      <c r="F1709">
        <v>447.99999999999994</v>
      </c>
      <c r="G1709" s="2" t="s">
        <v>6093</v>
      </c>
    </row>
    <row r="1710" spans="1:7" ht="13">
      <c r="A1710" t="s">
        <v>3134</v>
      </c>
      <c r="B1710" t="s">
        <v>3135</v>
      </c>
      <c r="C1710" t="s">
        <v>635</v>
      </c>
      <c r="D1710">
        <v>180</v>
      </c>
      <c r="E1710">
        <v>0.68</v>
      </c>
      <c r="F1710">
        <v>57.599999999999994</v>
      </c>
      <c r="G1710" s="2" t="s">
        <v>6093</v>
      </c>
    </row>
    <row r="1711" spans="1:7" ht="13">
      <c r="A1711" t="s">
        <v>3800</v>
      </c>
      <c r="B1711" t="s">
        <v>4250</v>
      </c>
      <c r="C1711" t="s">
        <v>635</v>
      </c>
      <c r="D1711">
        <v>175</v>
      </c>
      <c r="E1711">
        <v>0.68</v>
      </c>
      <c r="F1711">
        <v>55.999999999999993</v>
      </c>
      <c r="G1711" s="2" t="s">
        <v>6093</v>
      </c>
    </row>
    <row r="1712" spans="1:7" ht="13">
      <c r="A1712" t="s">
        <v>3797</v>
      </c>
      <c r="B1712" t="s">
        <v>5834</v>
      </c>
      <c r="C1712" t="s">
        <v>635</v>
      </c>
      <c r="D1712">
        <v>200</v>
      </c>
      <c r="E1712">
        <v>0.68</v>
      </c>
      <c r="F1712">
        <v>63.999999999999993</v>
      </c>
      <c r="G1712" s="2" t="s">
        <v>6093</v>
      </c>
    </row>
    <row r="1713" spans="1:7" ht="13">
      <c r="A1713" t="s">
        <v>3143</v>
      </c>
      <c r="B1713" t="s">
        <v>3144</v>
      </c>
      <c r="C1713" t="s">
        <v>834</v>
      </c>
      <c r="D1713">
        <v>329</v>
      </c>
      <c r="E1713">
        <v>0.68</v>
      </c>
      <c r="F1713">
        <v>105.27999999999999</v>
      </c>
      <c r="G1713" s="2" t="s">
        <v>6093</v>
      </c>
    </row>
    <row r="1714" spans="1:7" ht="13">
      <c r="A1714" t="s">
        <v>3145</v>
      </c>
      <c r="B1714" t="s">
        <v>3146</v>
      </c>
      <c r="C1714" t="s">
        <v>834</v>
      </c>
      <c r="D1714">
        <v>300</v>
      </c>
      <c r="E1714">
        <v>0.68</v>
      </c>
      <c r="F1714">
        <v>95.999999999999986</v>
      </c>
      <c r="G1714" s="2" t="s">
        <v>6093</v>
      </c>
    </row>
    <row r="1715" spans="1:7" ht="13">
      <c r="A1715" t="s">
        <v>5728</v>
      </c>
      <c r="B1715" t="s">
        <v>5837</v>
      </c>
      <c r="C1715" t="s">
        <v>635</v>
      </c>
      <c r="D1715">
        <v>2300</v>
      </c>
      <c r="E1715">
        <v>0.68</v>
      </c>
      <c r="F1715">
        <v>735.99999999999989</v>
      </c>
      <c r="G1715" s="2" t="s">
        <v>6093</v>
      </c>
    </row>
    <row r="1716" spans="1:7" ht="13">
      <c r="A1716" t="s">
        <v>5722</v>
      </c>
      <c r="B1716" t="s">
        <v>5839</v>
      </c>
      <c r="C1716" t="s">
        <v>635</v>
      </c>
      <c r="D1716">
        <v>4850</v>
      </c>
      <c r="E1716">
        <v>0.68</v>
      </c>
      <c r="F1716">
        <v>1551.9999999999998</v>
      </c>
      <c r="G1716" s="2" t="s">
        <v>6093</v>
      </c>
    </row>
    <row r="1717" spans="1:7" ht="13">
      <c r="A1717" t="s">
        <v>4253</v>
      </c>
      <c r="B1717" t="s">
        <v>2293</v>
      </c>
      <c r="C1717" t="s">
        <v>834</v>
      </c>
      <c r="D1717">
        <v>2100</v>
      </c>
      <c r="E1717">
        <v>0.68</v>
      </c>
      <c r="F1717">
        <v>671.99999999999989</v>
      </c>
      <c r="G1717" s="2" t="s">
        <v>6093</v>
      </c>
    </row>
    <row r="1718" spans="1:7" ht="13">
      <c r="A1718" t="s">
        <v>4788</v>
      </c>
      <c r="B1718" t="s">
        <v>4789</v>
      </c>
      <c r="C1718" t="s">
        <v>834</v>
      </c>
      <c r="D1718">
        <v>2175</v>
      </c>
      <c r="E1718">
        <v>0.68</v>
      </c>
      <c r="F1718">
        <v>695.99999999999989</v>
      </c>
      <c r="G1718" s="2" t="s">
        <v>6093</v>
      </c>
    </row>
    <row r="1719" spans="1:7" ht="13">
      <c r="A1719" t="s">
        <v>4251</v>
      </c>
      <c r="B1719" t="s">
        <v>5838</v>
      </c>
      <c r="C1719" t="s">
        <v>834</v>
      </c>
      <c r="D1719">
        <v>2000</v>
      </c>
      <c r="E1719">
        <v>0.68</v>
      </c>
      <c r="F1719">
        <v>639.99999999999989</v>
      </c>
      <c r="G1719" s="2" t="s">
        <v>6093</v>
      </c>
    </row>
    <row r="1720" spans="1:7" ht="13">
      <c r="A1720" t="s">
        <v>4252</v>
      </c>
      <c r="B1720" t="s">
        <v>2292</v>
      </c>
      <c r="C1720" t="s">
        <v>834</v>
      </c>
      <c r="D1720">
        <v>2100</v>
      </c>
      <c r="E1720">
        <v>0.68</v>
      </c>
      <c r="F1720">
        <v>671.99999999999989</v>
      </c>
      <c r="G1720" s="2" t="s">
        <v>6093</v>
      </c>
    </row>
    <row r="1721" spans="1:7" ht="13">
      <c r="A1721" t="s">
        <v>5407</v>
      </c>
      <c r="B1721" t="s">
        <v>5636</v>
      </c>
      <c r="C1721" t="s">
        <v>834</v>
      </c>
      <c r="D1721">
        <v>2800</v>
      </c>
      <c r="E1721">
        <v>0.68</v>
      </c>
      <c r="F1721">
        <v>895.99999999999989</v>
      </c>
      <c r="G1721" s="2" t="s">
        <v>6093</v>
      </c>
    </row>
    <row r="1722" spans="1:7" ht="13">
      <c r="A1722" t="s">
        <v>5720</v>
      </c>
      <c r="B1722" t="s">
        <v>5721</v>
      </c>
      <c r="C1722" t="s">
        <v>635</v>
      </c>
      <c r="D1722">
        <v>250</v>
      </c>
      <c r="E1722">
        <v>0.68</v>
      </c>
      <c r="F1722">
        <v>79.999999999999986</v>
      </c>
      <c r="G1722" s="2" t="s">
        <v>6093</v>
      </c>
    </row>
    <row r="1723" spans="1:7" ht="13">
      <c r="A1723" t="s">
        <v>2301</v>
      </c>
      <c r="B1723" t="s">
        <v>2302</v>
      </c>
      <c r="C1723" t="s">
        <v>834</v>
      </c>
      <c r="D1723">
        <v>815</v>
      </c>
      <c r="E1723">
        <v>0.68</v>
      </c>
      <c r="F1723">
        <v>260.79999999999995</v>
      </c>
      <c r="G1723" s="2" t="s">
        <v>6093</v>
      </c>
    </row>
    <row r="1724" spans="1:7" ht="13">
      <c r="A1724" t="s">
        <v>2303</v>
      </c>
      <c r="B1724" t="s">
        <v>2304</v>
      </c>
      <c r="C1724" t="s">
        <v>834</v>
      </c>
      <c r="D1724">
        <v>775</v>
      </c>
      <c r="E1724">
        <v>0.68</v>
      </c>
      <c r="F1724">
        <v>247.99999999999997</v>
      </c>
      <c r="G1724" s="2" t="s">
        <v>6093</v>
      </c>
    </row>
    <row r="1725" spans="1:7" ht="13">
      <c r="A1725" t="s">
        <v>2305</v>
      </c>
      <c r="B1725" t="s">
        <v>2306</v>
      </c>
      <c r="C1725" t="s">
        <v>834</v>
      </c>
      <c r="D1725">
        <v>700</v>
      </c>
      <c r="E1725">
        <v>0.68</v>
      </c>
      <c r="F1725">
        <v>223.99999999999997</v>
      </c>
      <c r="G1725" s="2" t="s">
        <v>6093</v>
      </c>
    </row>
    <row r="1726" spans="1:7" ht="13">
      <c r="A1726" t="s">
        <v>2307</v>
      </c>
      <c r="B1726" t="s">
        <v>2308</v>
      </c>
      <c r="C1726" t="s">
        <v>834</v>
      </c>
      <c r="D1726">
        <v>800</v>
      </c>
      <c r="E1726">
        <v>0.68</v>
      </c>
      <c r="F1726">
        <v>255.99999999999997</v>
      </c>
      <c r="G1726" s="2" t="s">
        <v>6093</v>
      </c>
    </row>
    <row r="1727" spans="1:7" ht="13">
      <c r="A1727" t="s">
        <v>2314</v>
      </c>
      <c r="B1727" t="s">
        <v>2315</v>
      </c>
      <c r="C1727" t="s">
        <v>635</v>
      </c>
      <c r="D1727">
        <v>550</v>
      </c>
      <c r="E1727">
        <v>0.68</v>
      </c>
      <c r="F1727">
        <v>175.99999999999997</v>
      </c>
      <c r="G1727" s="2" t="s">
        <v>6093</v>
      </c>
    </row>
    <row r="1728" spans="1:7" ht="13">
      <c r="A1728" t="s">
        <v>2324</v>
      </c>
      <c r="B1728" t="s">
        <v>2325</v>
      </c>
      <c r="C1728" t="s">
        <v>635</v>
      </c>
      <c r="D1728">
        <v>230</v>
      </c>
      <c r="E1728">
        <v>0.68</v>
      </c>
      <c r="F1728">
        <v>73.599999999999994</v>
      </c>
      <c r="G1728" s="2" t="s">
        <v>6093</v>
      </c>
    </row>
    <row r="1729" spans="1:7" ht="13">
      <c r="A1729" t="s">
        <v>2328</v>
      </c>
      <c r="B1729" t="s">
        <v>2329</v>
      </c>
      <c r="C1729" t="s">
        <v>635</v>
      </c>
      <c r="D1729">
        <v>220</v>
      </c>
      <c r="E1729">
        <v>0.68</v>
      </c>
      <c r="F1729">
        <v>70.399999999999991</v>
      </c>
      <c r="G1729" s="2" t="s">
        <v>6093</v>
      </c>
    </row>
    <row r="1730" spans="1:7">
      <c r="A1730" s="316" t="s">
        <v>5486</v>
      </c>
      <c r="B1730" s="316" t="s">
        <v>5651</v>
      </c>
      <c r="C1730" s="316" t="s">
        <v>635</v>
      </c>
      <c r="D1730" s="604">
        <v>2500</v>
      </c>
      <c r="E1730" s="605">
        <v>0.68</v>
      </c>
      <c r="F1730" s="604">
        <v>799.99999999999989</v>
      </c>
      <c r="G1730" s="316" t="s">
        <v>6094</v>
      </c>
    </row>
    <row r="1731" spans="1:7">
      <c r="A1731" s="316" t="s">
        <v>5487</v>
      </c>
      <c r="B1731" s="316" t="s">
        <v>5652</v>
      </c>
      <c r="C1731" s="316" t="s">
        <v>635</v>
      </c>
      <c r="D1731" s="604">
        <v>2500</v>
      </c>
      <c r="E1731" s="605">
        <v>0.68</v>
      </c>
      <c r="F1731" s="604">
        <v>799.99999999999989</v>
      </c>
      <c r="G1731" s="316" t="s">
        <v>6094</v>
      </c>
    </row>
    <row r="1732" spans="1:7">
      <c r="A1732" s="316" t="s">
        <v>5488</v>
      </c>
      <c r="B1732" s="316" t="s">
        <v>5653</v>
      </c>
      <c r="C1732" s="316" t="s">
        <v>635</v>
      </c>
      <c r="D1732" s="604">
        <v>2500</v>
      </c>
      <c r="E1732" s="605">
        <v>0.68</v>
      </c>
      <c r="F1732" s="604">
        <v>799.99999999999989</v>
      </c>
      <c r="G1732" s="316" t="s">
        <v>6094</v>
      </c>
    </row>
    <row r="1733" spans="1:7">
      <c r="A1733" s="316" t="s">
        <v>5489</v>
      </c>
      <c r="B1733" s="316" t="s">
        <v>5654</v>
      </c>
      <c r="C1733" s="316" t="s">
        <v>635</v>
      </c>
      <c r="D1733" s="604">
        <v>2500</v>
      </c>
      <c r="E1733" s="605">
        <v>0.68</v>
      </c>
      <c r="F1733" s="604">
        <v>799.99999999999989</v>
      </c>
      <c r="G1733" s="316" t="s">
        <v>6094</v>
      </c>
    </row>
    <row r="1734" spans="1:7">
      <c r="A1734" s="316" t="s">
        <v>5490</v>
      </c>
      <c r="B1734" s="316" t="s">
        <v>5655</v>
      </c>
      <c r="C1734" s="316" t="s">
        <v>635</v>
      </c>
      <c r="D1734" s="604">
        <v>2500</v>
      </c>
      <c r="E1734" s="605">
        <v>0.68</v>
      </c>
      <c r="F1734" s="604">
        <v>799.99999999999989</v>
      </c>
      <c r="G1734" s="316" t="s">
        <v>6094</v>
      </c>
    </row>
    <row r="1735" spans="1:7">
      <c r="A1735" s="316" t="s">
        <v>5491</v>
      </c>
      <c r="B1735" s="316" t="s">
        <v>5656</v>
      </c>
      <c r="C1735" s="316" t="s">
        <v>635</v>
      </c>
      <c r="D1735" s="604">
        <v>2500</v>
      </c>
      <c r="E1735" s="605">
        <v>0.68</v>
      </c>
      <c r="F1735" s="604">
        <v>799.99999999999989</v>
      </c>
      <c r="G1735" s="316" t="s">
        <v>6094</v>
      </c>
    </row>
    <row r="1736" spans="1:7">
      <c r="A1736" s="316" t="s">
        <v>5492</v>
      </c>
      <c r="B1736" s="316" t="s">
        <v>5657</v>
      </c>
      <c r="C1736" s="316" t="s">
        <v>635</v>
      </c>
      <c r="D1736" s="604">
        <v>2500</v>
      </c>
      <c r="E1736" s="605">
        <v>0.68</v>
      </c>
      <c r="F1736" s="604">
        <v>799.99999999999989</v>
      </c>
      <c r="G1736" s="316" t="s">
        <v>6094</v>
      </c>
    </row>
    <row r="1737" spans="1:7">
      <c r="A1737" s="316" t="s">
        <v>5493</v>
      </c>
      <c r="B1737" s="316" t="s">
        <v>5658</v>
      </c>
      <c r="C1737" s="316" t="s">
        <v>635</v>
      </c>
      <c r="D1737" s="604">
        <v>2500</v>
      </c>
      <c r="E1737" s="605">
        <v>0.68</v>
      </c>
      <c r="F1737" s="604">
        <v>799.99999999999989</v>
      </c>
      <c r="G1737" s="316" t="s">
        <v>6094</v>
      </c>
    </row>
    <row r="1738" spans="1:7">
      <c r="A1738" s="316" t="s">
        <v>5494</v>
      </c>
      <c r="B1738" s="316" t="s">
        <v>5659</v>
      </c>
      <c r="C1738" s="316" t="s">
        <v>635</v>
      </c>
      <c r="D1738" s="604">
        <v>2500</v>
      </c>
      <c r="E1738" s="605">
        <v>0.68</v>
      </c>
      <c r="F1738" s="604">
        <v>799.99999999999989</v>
      </c>
      <c r="G1738" s="316" t="s">
        <v>6094</v>
      </c>
    </row>
    <row r="1739" spans="1:7">
      <c r="A1739" s="316" t="s">
        <v>5495</v>
      </c>
      <c r="B1739" s="316" t="s">
        <v>5660</v>
      </c>
      <c r="C1739" s="316" t="s">
        <v>635</v>
      </c>
      <c r="D1739" s="604">
        <v>2500</v>
      </c>
      <c r="E1739" s="605">
        <v>0.68</v>
      </c>
      <c r="F1739" s="604">
        <v>799.99999999999989</v>
      </c>
      <c r="G1739" s="316" t="s">
        <v>6094</v>
      </c>
    </row>
    <row r="1740" spans="1:7">
      <c r="A1740" s="316" t="s">
        <v>5496</v>
      </c>
      <c r="B1740" s="316" t="s">
        <v>5661</v>
      </c>
      <c r="C1740" s="316" t="s">
        <v>635</v>
      </c>
      <c r="D1740" s="604">
        <v>2500</v>
      </c>
      <c r="E1740" s="605">
        <v>0.68</v>
      </c>
      <c r="F1740" s="604">
        <v>799.99999999999989</v>
      </c>
      <c r="G1740" s="316" t="s">
        <v>6094</v>
      </c>
    </row>
    <row r="1741" spans="1:7">
      <c r="A1741" s="316" t="s">
        <v>5497</v>
      </c>
      <c r="B1741" s="316" t="s">
        <v>5662</v>
      </c>
      <c r="C1741" s="316" t="s">
        <v>635</v>
      </c>
      <c r="D1741" s="604">
        <v>2500</v>
      </c>
      <c r="E1741" s="605">
        <v>0.68</v>
      </c>
      <c r="F1741" s="604">
        <v>799.99999999999989</v>
      </c>
      <c r="G1741" s="316" t="s">
        <v>6094</v>
      </c>
    </row>
    <row r="1742" spans="1:7">
      <c r="A1742" s="316" t="s">
        <v>5498</v>
      </c>
      <c r="B1742" s="316" t="s">
        <v>5663</v>
      </c>
      <c r="C1742" s="316" t="s">
        <v>635</v>
      </c>
      <c r="D1742" s="604">
        <v>2500</v>
      </c>
      <c r="E1742" s="605">
        <v>0.68</v>
      </c>
      <c r="F1742" s="604">
        <v>799.99999999999989</v>
      </c>
      <c r="G1742" s="316" t="s">
        <v>6094</v>
      </c>
    </row>
    <row r="1743" spans="1:7">
      <c r="A1743" s="316" t="s">
        <v>5499</v>
      </c>
      <c r="B1743" s="316" t="s">
        <v>5664</v>
      </c>
      <c r="C1743" s="316" t="s">
        <v>635</v>
      </c>
      <c r="D1743" s="604">
        <v>2500</v>
      </c>
      <c r="E1743" s="605">
        <v>0.68</v>
      </c>
      <c r="F1743" s="604">
        <v>799.99999999999989</v>
      </c>
      <c r="G1743" s="316" t="s">
        <v>6094</v>
      </c>
    </row>
    <row r="1744" spans="1:7">
      <c r="A1744" s="316" t="s">
        <v>5500</v>
      </c>
      <c r="B1744" s="316" t="s">
        <v>5665</v>
      </c>
      <c r="C1744" s="316" t="s">
        <v>635</v>
      </c>
      <c r="D1744" s="604">
        <v>2500</v>
      </c>
      <c r="E1744" s="605">
        <v>0.68</v>
      </c>
      <c r="F1744" s="604">
        <v>799.99999999999989</v>
      </c>
      <c r="G1744" s="316" t="s">
        <v>6094</v>
      </c>
    </row>
    <row r="1745" spans="1:7">
      <c r="A1745" s="316" t="s">
        <v>5501</v>
      </c>
      <c r="B1745" s="316" t="s">
        <v>5666</v>
      </c>
      <c r="C1745" s="316" t="s">
        <v>635</v>
      </c>
      <c r="D1745" s="604">
        <v>2500</v>
      </c>
      <c r="E1745" s="605">
        <v>0.68</v>
      </c>
      <c r="F1745" s="604">
        <v>799.99999999999989</v>
      </c>
      <c r="G1745" s="316" t="s">
        <v>6094</v>
      </c>
    </row>
    <row r="1746" spans="1:7">
      <c r="A1746" s="316" t="s">
        <v>5502</v>
      </c>
      <c r="B1746" s="316" t="s">
        <v>5667</v>
      </c>
      <c r="C1746" s="316" t="s">
        <v>635</v>
      </c>
      <c r="D1746" s="604">
        <v>2500</v>
      </c>
      <c r="E1746" s="605">
        <v>0.68</v>
      </c>
      <c r="F1746" s="604">
        <v>799.99999999999989</v>
      </c>
      <c r="G1746" s="316" t="s">
        <v>6094</v>
      </c>
    </row>
    <row r="1747" spans="1:7">
      <c r="A1747" s="316" t="s">
        <v>5503</v>
      </c>
      <c r="B1747" s="316" t="s">
        <v>5668</v>
      </c>
      <c r="C1747" s="316" t="s">
        <v>635</v>
      </c>
      <c r="D1747" s="604">
        <v>2500</v>
      </c>
      <c r="E1747" s="605">
        <v>0.68</v>
      </c>
      <c r="F1747" s="604">
        <v>799.99999999999989</v>
      </c>
      <c r="G1747" s="316" t="s">
        <v>6094</v>
      </c>
    </row>
    <row r="1748" spans="1:7">
      <c r="A1748" s="316" t="s">
        <v>5504</v>
      </c>
      <c r="B1748" s="316" t="s">
        <v>5669</v>
      </c>
      <c r="C1748" s="316" t="s">
        <v>635</v>
      </c>
      <c r="D1748" s="604">
        <v>2500</v>
      </c>
      <c r="E1748" s="605">
        <v>0.68</v>
      </c>
      <c r="F1748" s="604">
        <v>799.99999999999989</v>
      </c>
      <c r="G1748" s="316" t="s">
        <v>6094</v>
      </c>
    </row>
    <row r="1749" spans="1:7">
      <c r="A1749" s="316" t="s">
        <v>5505</v>
      </c>
      <c r="B1749" s="316" t="s">
        <v>5670</v>
      </c>
      <c r="C1749" s="316" t="s">
        <v>635</v>
      </c>
      <c r="D1749" s="604">
        <v>2500</v>
      </c>
      <c r="E1749" s="605">
        <v>0.68</v>
      </c>
      <c r="F1749" s="604">
        <v>799.99999999999989</v>
      </c>
      <c r="G1749" s="316" t="s">
        <v>6094</v>
      </c>
    </row>
    <row r="1750" spans="1:7">
      <c r="A1750" t="s">
        <v>626</v>
      </c>
      <c r="B1750" t="s">
        <v>3163</v>
      </c>
      <c r="C1750" t="s">
        <v>635</v>
      </c>
      <c r="D1750">
        <v>286</v>
      </c>
      <c r="E1750">
        <v>0.34</v>
      </c>
      <c r="F1750">
        <v>188.76</v>
      </c>
      <c r="G1750" t="s">
        <v>6093</v>
      </c>
    </row>
    <row r="1751" spans="1:7">
      <c r="A1751" t="s">
        <v>5719</v>
      </c>
      <c r="B1751" t="s">
        <v>5861</v>
      </c>
      <c r="C1751" t="s">
        <v>635</v>
      </c>
      <c r="D1751">
        <v>2450</v>
      </c>
      <c r="E1751">
        <v>0.68</v>
      </c>
      <c r="F1751">
        <v>783.99999999999989</v>
      </c>
      <c r="G1751" t="s">
        <v>6093</v>
      </c>
    </row>
    <row r="1752" spans="1:7">
      <c r="A1752" t="s">
        <v>4823</v>
      </c>
      <c r="B1752" t="s">
        <v>5680</v>
      </c>
      <c r="C1752" t="s">
        <v>635</v>
      </c>
      <c r="D1752">
        <v>55</v>
      </c>
      <c r="E1752">
        <v>0.34</v>
      </c>
      <c r="F1752">
        <v>36.299999999999997</v>
      </c>
      <c r="G1752" t="s">
        <v>6093</v>
      </c>
    </row>
    <row r="1753" spans="1:7">
      <c r="A1753" t="s">
        <v>560</v>
      </c>
      <c r="B1753" t="s">
        <v>210</v>
      </c>
      <c r="C1753" t="s">
        <v>635</v>
      </c>
      <c r="D1753">
        <v>425</v>
      </c>
      <c r="E1753">
        <v>0.34</v>
      </c>
      <c r="F1753">
        <v>280.49999999999994</v>
      </c>
      <c r="G1753" t="s">
        <v>6093</v>
      </c>
    </row>
    <row r="1754" spans="1:7">
      <c r="A1754" s="316" t="s">
        <v>3214</v>
      </c>
      <c r="B1754" s="316" t="s">
        <v>3215</v>
      </c>
      <c r="C1754" s="316" t="s">
        <v>635</v>
      </c>
      <c r="D1754" s="604">
        <v>9049.85</v>
      </c>
      <c r="E1754" s="605">
        <v>0.34</v>
      </c>
      <c r="F1754" s="604">
        <v>5972.9009999999998</v>
      </c>
      <c r="G1754" s="316" t="s">
        <v>6094</v>
      </c>
    </row>
    <row r="1755" spans="1:7">
      <c r="A1755" s="316" t="s">
        <v>3216</v>
      </c>
      <c r="B1755" s="316" t="s">
        <v>3217</v>
      </c>
      <c r="C1755" s="316" t="s">
        <v>635</v>
      </c>
      <c r="D1755" s="604">
        <v>7870.85</v>
      </c>
      <c r="E1755" s="605">
        <v>0.34</v>
      </c>
      <c r="F1755" s="604">
        <v>5194.7609999999995</v>
      </c>
      <c r="G1755" s="316" t="s">
        <v>6094</v>
      </c>
    </row>
    <row r="1756" spans="1:7">
      <c r="A1756" s="316" t="s">
        <v>3218</v>
      </c>
      <c r="B1756" s="316" t="s">
        <v>3219</v>
      </c>
      <c r="C1756" s="316" t="s">
        <v>635</v>
      </c>
      <c r="D1756" s="604">
        <v>6691.85</v>
      </c>
      <c r="E1756" s="605">
        <v>0.34</v>
      </c>
      <c r="F1756" s="604">
        <v>4416.6210000000001</v>
      </c>
      <c r="G1756" s="316" t="s">
        <v>6094</v>
      </c>
    </row>
    <row r="1757" spans="1:7">
      <c r="A1757" s="316" t="s">
        <v>3220</v>
      </c>
      <c r="B1757" s="316" t="s">
        <v>3221</v>
      </c>
      <c r="C1757" s="316" t="s">
        <v>635</v>
      </c>
      <c r="D1757" s="604">
        <v>4923.3500000000004</v>
      </c>
      <c r="E1757" s="605">
        <v>0.34</v>
      </c>
      <c r="F1757" s="604">
        <v>3249.4110000000001</v>
      </c>
      <c r="G1757" s="316" t="s">
        <v>6094</v>
      </c>
    </row>
    <row r="1758" spans="1:7">
      <c r="A1758" s="316" t="s">
        <v>3222</v>
      </c>
      <c r="B1758" s="316" t="s">
        <v>3223</v>
      </c>
      <c r="C1758" s="316" t="s">
        <v>635</v>
      </c>
      <c r="D1758" s="604">
        <v>3449.6</v>
      </c>
      <c r="E1758" s="605">
        <v>0.34</v>
      </c>
      <c r="F1758" s="604">
        <v>2276.7359999999999</v>
      </c>
      <c r="G1758" s="316" t="s">
        <v>6094</v>
      </c>
    </row>
    <row r="1759" spans="1:7">
      <c r="A1759" s="316" t="s">
        <v>3234</v>
      </c>
      <c r="B1759" s="316" t="s">
        <v>3235</v>
      </c>
      <c r="C1759" s="316" t="s">
        <v>635</v>
      </c>
      <c r="D1759" s="604">
        <v>695.03</v>
      </c>
      <c r="E1759" s="605">
        <v>0.34</v>
      </c>
      <c r="F1759" s="604">
        <v>458.71979999999991</v>
      </c>
      <c r="G1759" s="316" t="s">
        <v>6094</v>
      </c>
    </row>
    <row r="1760" spans="1:7">
      <c r="A1760" t="s">
        <v>2559</v>
      </c>
      <c r="B1760" t="s">
        <v>2560</v>
      </c>
      <c r="C1760" t="s">
        <v>648</v>
      </c>
      <c r="D1760">
        <v>13250</v>
      </c>
      <c r="E1760">
        <v>0.68</v>
      </c>
      <c r="F1760">
        <v>4239.9999999999991</v>
      </c>
      <c r="G1760" t="s">
        <v>6093</v>
      </c>
    </row>
    <row r="1761" spans="1:7">
      <c r="A1761" t="s">
        <v>2561</v>
      </c>
      <c r="B1761" t="s">
        <v>2562</v>
      </c>
      <c r="C1761" t="s">
        <v>648</v>
      </c>
      <c r="D1761">
        <v>11600</v>
      </c>
      <c r="E1761">
        <v>0.68</v>
      </c>
      <c r="F1761">
        <v>3711.9999999999995</v>
      </c>
      <c r="G1761" t="s">
        <v>6093</v>
      </c>
    </row>
    <row r="1762" spans="1:7">
      <c r="A1762" t="s">
        <v>2563</v>
      </c>
      <c r="B1762" t="s">
        <v>2564</v>
      </c>
      <c r="C1762" t="s">
        <v>648</v>
      </c>
      <c r="D1762">
        <v>11500</v>
      </c>
      <c r="E1762">
        <v>0.68</v>
      </c>
      <c r="F1762">
        <v>3679.9999999999995</v>
      </c>
      <c r="G1762" t="s">
        <v>6093</v>
      </c>
    </row>
    <row r="1763" spans="1:7">
      <c r="A1763" t="s">
        <v>2566</v>
      </c>
      <c r="B1763" t="s">
        <v>2567</v>
      </c>
      <c r="C1763" t="s">
        <v>648</v>
      </c>
      <c r="D1763">
        <v>13250</v>
      </c>
      <c r="E1763">
        <v>0.68</v>
      </c>
      <c r="F1763">
        <v>4239.9999999999991</v>
      </c>
      <c r="G1763" t="s">
        <v>6093</v>
      </c>
    </row>
    <row r="1764" spans="1:7">
      <c r="A1764" t="s">
        <v>2568</v>
      </c>
      <c r="B1764" t="s">
        <v>2569</v>
      </c>
      <c r="C1764" t="s">
        <v>648</v>
      </c>
      <c r="D1764">
        <v>11600</v>
      </c>
      <c r="E1764">
        <v>0.68</v>
      </c>
      <c r="F1764">
        <v>3711.9999999999995</v>
      </c>
      <c r="G1764" t="s">
        <v>6093</v>
      </c>
    </row>
    <row r="1765" spans="1:7">
      <c r="A1765" t="s">
        <v>2570</v>
      </c>
      <c r="B1765" t="s">
        <v>2571</v>
      </c>
      <c r="C1765" t="s">
        <v>648</v>
      </c>
      <c r="D1765">
        <v>11500</v>
      </c>
      <c r="E1765">
        <v>0.68</v>
      </c>
      <c r="F1765">
        <v>3679.9999999999995</v>
      </c>
      <c r="G1765" t="s">
        <v>6093</v>
      </c>
    </row>
    <row r="1766" spans="1:7">
      <c r="A1766" t="s">
        <v>2573</v>
      </c>
      <c r="B1766" t="s">
        <v>2574</v>
      </c>
      <c r="C1766" t="s">
        <v>648</v>
      </c>
      <c r="D1766">
        <v>14860</v>
      </c>
      <c r="E1766">
        <v>0.68</v>
      </c>
      <c r="F1766">
        <v>4755.1999999999989</v>
      </c>
      <c r="G1766" t="s">
        <v>6093</v>
      </c>
    </row>
    <row r="1767" spans="1:7">
      <c r="A1767" t="s">
        <v>2575</v>
      </c>
      <c r="B1767" t="s">
        <v>2576</v>
      </c>
      <c r="C1767" t="s">
        <v>648</v>
      </c>
      <c r="D1767">
        <v>15080</v>
      </c>
      <c r="E1767">
        <v>0.68</v>
      </c>
      <c r="F1767">
        <v>4825.5999999999995</v>
      </c>
      <c r="G1767" t="s">
        <v>6093</v>
      </c>
    </row>
    <row r="1768" spans="1:7">
      <c r="A1768" t="s">
        <v>2577</v>
      </c>
      <c r="B1768" t="s">
        <v>2578</v>
      </c>
      <c r="C1768" t="s">
        <v>648</v>
      </c>
      <c r="D1768">
        <v>14800</v>
      </c>
      <c r="E1768">
        <v>0.68</v>
      </c>
      <c r="F1768">
        <v>4735.9999999999991</v>
      </c>
      <c r="G1768" t="s">
        <v>6093</v>
      </c>
    </row>
    <row r="1769" spans="1:7">
      <c r="A1769" t="s">
        <v>1587</v>
      </c>
      <c r="B1769" t="s">
        <v>1588</v>
      </c>
      <c r="C1769" t="s">
        <v>648</v>
      </c>
      <c r="D1769">
        <v>1275</v>
      </c>
      <c r="E1769">
        <v>0.68</v>
      </c>
      <c r="F1769">
        <v>407.99999999999994</v>
      </c>
      <c r="G1769" t="s">
        <v>6093</v>
      </c>
    </row>
    <row r="1770" spans="1:7">
      <c r="A1770" t="s">
        <v>1589</v>
      </c>
      <c r="B1770" t="s">
        <v>1590</v>
      </c>
      <c r="C1770" t="s">
        <v>648</v>
      </c>
      <c r="D1770">
        <v>1275</v>
      </c>
      <c r="E1770">
        <v>0.68</v>
      </c>
      <c r="F1770">
        <v>407.99999999999994</v>
      </c>
      <c r="G1770" t="s">
        <v>6093</v>
      </c>
    </row>
    <row r="1771" spans="1:7">
      <c r="A1771" t="s">
        <v>1722</v>
      </c>
      <c r="B1771" t="s">
        <v>1723</v>
      </c>
      <c r="C1771" t="s">
        <v>648</v>
      </c>
      <c r="D1771">
        <v>1200</v>
      </c>
      <c r="E1771">
        <v>0.68</v>
      </c>
      <c r="F1771">
        <v>383.99999999999994</v>
      </c>
      <c r="G1771" t="s">
        <v>6093</v>
      </c>
    </row>
    <row r="1772" spans="1:7">
      <c r="A1772" t="s">
        <v>1724</v>
      </c>
      <c r="B1772" t="s">
        <v>1725</v>
      </c>
      <c r="C1772" t="s">
        <v>648</v>
      </c>
      <c r="D1772">
        <v>1200</v>
      </c>
      <c r="E1772">
        <v>0.68</v>
      </c>
      <c r="F1772">
        <v>383.99999999999994</v>
      </c>
      <c r="G1772" t="s">
        <v>6093</v>
      </c>
    </row>
    <row r="1773" spans="1:7">
      <c r="A1773" t="s">
        <v>1308</v>
      </c>
      <c r="B1773" t="s">
        <v>1309</v>
      </c>
      <c r="C1773" t="s">
        <v>648</v>
      </c>
      <c r="D1773">
        <v>675</v>
      </c>
      <c r="E1773">
        <v>0.68</v>
      </c>
      <c r="F1773">
        <v>215.99999999999997</v>
      </c>
      <c r="G1773" t="s">
        <v>6093</v>
      </c>
    </row>
    <row r="1774" spans="1:7">
      <c r="A1774" t="s">
        <v>1310</v>
      </c>
      <c r="B1774" t="s">
        <v>1311</v>
      </c>
      <c r="C1774" t="s">
        <v>648</v>
      </c>
      <c r="D1774">
        <v>675</v>
      </c>
      <c r="E1774">
        <v>0.68</v>
      </c>
      <c r="F1774">
        <v>215.99999999999997</v>
      </c>
      <c r="G1774" t="s">
        <v>6093</v>
      </c>
    </row>
    <row r="1775" spans="1:7">
      <c r="A1775" t="s">
        <v>1312</v>
      </c>
      <c r="B1775" t="s">
        <v>3265</v>
      </c>
      <c r="C1775" t="s">
        <v>648</v>
      </c>
      <c r="D1775">
        <v>725</v>
      </c>
      <c r="E1775">
        <v>0.68</v>
      </c>
      <c r="F1775">
        <v>231.99999999999997</v>
      </c>
      <c r="G1775" t="s">
        <v>6093</v>
      </c>
    </row>
    <row r="1776" spans="1:7">
      <c r="A1776" t="s">
        <v>1314</v>
      </c>
      <c r="B1776" t="s">
        <v>3266</v>
      </c>
      <c r="C1776" t="s">
        <v>648</v>
      </c>
      <c r="D1776">
        <v>725</v>
      </c>
      <c r="E1776">
        <v>0.68</v>
      </c>
      <c r="F1776">
        <v>231.99999999999997</v>
      </c>
      <c r="G1776" t="s">
        <v>6093</v>
      </c>
    </row>
    <row r="1777" spans="1:7">
      <c r="A1777" t="s">
        <v>3813</v>
      </c>
      <c r="B1777" t="s">
        <v>4316</v>
      </c>
      <c r="C1777" t="s">
        <v>648</v>
      </c>
      <c r="D1777">
        <v>3000</v>
      </c>
      <c r="E1777">
        <v>0.68</v>
      </c>
      <c r="F1777">
        <v>959.99999999999989</v>
      </c>
      <c r="G1777" t="s">
        <v>6093</v>
      </c>
    </row>
    <row r="1778" spans="1:7">
      <c r="A1778" t="s">
        <v>3814</v>
      </c>
      <c r="B1778" t="s">
        <v>2580</v>
      </c>
      <c r="C1778" t="s">
        <v>648</v>
      </c>
      <c r="D1778">
        <v>3000</v>
      </c>
      <c r="E1778">
        <v>0.68</v>
      </c>
      <c r="F1778">
        <v>959.99999999999989</v>
      </c>
      <c r="G1778" t="s">
        <v>6093</v>
      </c>
    </row>
    <row r="1779" spans="1:7">
      <c r="A1779" t="s">
        <v>3815</v>
      </c>
      <c r="B1779" t="s">
        <v>2581</v>
      </c>
      <c r="C1779" t="s">
        <v>648</v>
      </c>
      <c r="D1779">
        <v>3000</v>
      </c>
      <c r="E1779">
        <v>0.68</v>
      </c>
      <c r="F1779">
        <v>959.99999999999989</v>
      </c>
      <c r="G1779" t="s">
        <v>6093</v>
      </c>
    </row>
    <row r="1780" spans="1:7">
      <c r="A1780" t="s">
        <v>3816</v>
      </c>
      <c r="B1780" t="s">
        <v>2582</v>
      </c>
      <c r="C1780" t="s">
        <v>648</v>
      </c>
      <c r="D1780">
        <v>3000</v>
      </c>
      <c r="E1780">
        <v>0.68</v>
      </c>
      <c r="F1780">
        <v>959.99999999999989</v>
      </c>
      <c r="G1780" t="s">
        <v>6093</v>
      </c>
    </row>
    <row r="1781" spans="1:7">
      <c r="A1781" t="s">
        <v>3817</v>
      </c>
      <c r="B1781" t="s">
        <v>2583</v>
      </c>
      <c r="C1781" t="s">
        <v>648</v>
      </c>
      <c r="D1781">
        <v>3000</v>
      </c>
      <c r="E1781">
        <v>0.68</v>
      </c>
      <c r="F1781">
        <v>959.99999999999989</v>
      </c>
      <c r="G1781" t="s">
        <v>6093</v>
      </c>
    </row>
    <row r="1782" spans="1:7">
      <c r="A1782" t="s">
        <v>3818</v>
      </c>
      <c r="B1782" t="s">
        <v>2584</v>
      </c>
      <c r="C1782" t="s">
        <v>648</v>
      </c>
      <c r="D1782">
        <v>3000</v>
      </c>
      <c r="E1782">
        <v>0.68</v>
      </c>
      <c r="F1782">
        <v>959.99999999999989</v>
      </c>
      <c r="G1782" t="s">
        <v>6093</v>
      </c>
    </row>
    <row r="1783" spans="1:7">
      <c r="A1783" t="s">
        <v>3819</v>
      </c>
      <c r="B1783" t="s">
        <v>2585</v>
      </c>
      <c r="C1783" t="s">
        <v>648</v>
      </c>
      <c r="D1783">
        <v>3000</v>
      </c>
      <c r="E1783">
        <v>0.68</v>
      </c>
      <c r="F1783">
        <v>959.99999999999989</v>
      </c>
      <c r="G1783" t="s">
        <v>6093</v>
      </c>
    </row>
    <row r="1784" spans="1:7">
      <c r="A1784" t="s">
        <v>3820</v>
      </c>
      <c r="B1784" t="s">
        <v>2586</v>
      </c>
      <c r="C1784" t="s">
        <v>648</v>
      </c>
      <c r="D1784">
        <v>3000</v>
      </c>
      <c r="E1784">
        <v>0.68</v>
      </c>
      <c r="F1784">
        <v>959.99999999999989</v>
      </c>
      <c r="G1784" t="s">
        <v>6093</v>
      </c>
    </row>
    <row r="1785" spans="1:7">
      <c r="A1785" t="s">
        <v>3788</v>
      </c>
      <c r="B1785" t="s">
        <v>4969</v>
      </c>
      <c r="C1785" t="s">
        <v>4938</v>
      </c>
      <c r="D1785">
        <v>2850</v>
      </c>
      <c r="E1785">
        <v>0.6</v>
      </c>
      <c r="F1785">
        <v>1140</v>
      </c>
      <c r="G1785" t="s">
        <v>6093</v>
      </c>
    </row>
    <row r="1786" spans="1:7">
      <c r="A1786" t="s">
        <v>3789</v>
      </c>
      <c r="B1786" t="s">
        <v>4971</v>
      </c>
      <c r="C1786" t="s">
        <v>4939</v>
      </c>
      <c r="D1786">
        <v>2850</v>
      </c>
      <c r="E1786">
        <v>0.6</v>
      </c>
      <c r="F1786">
        <v>1140</v>
      </c>
      <c r="G1786" t="s">
        <v>6093</v>
      </c>
    </row>
    <row r="1787" spans="1:7">
      <c r="A1787" t="s">
        <v>3790</v>
      </c>
      <c r="B1787" t="s">
        <v>4973</v>
      </c>
      <c r="C1787" t="s">
        <v>4940</v>
      </c>
      <c r="D1787">
        <v>2850</v>
      </c>
      <c r="E1787">
        <v>0.6</v>
      </c>
      <c r="F1787">
        <v>1140</v>
      </c>
      <c r="G1787" t="s">
        <v>6093</v>
      </c>
    </row>
    <row r="1788" spans="1:7">
      <c r="A1788" t="s">
        <v>3643</v>
      </c>
      <c r="B1788" t="s">
        <v>4975</v>
      </c>
      <c r="C1788" t="s">
        <v>3644</v>
      </c>
      <c r="D1788">
        <v>2109</v>
      </c>
      <c r="E1788">
        <v>0.6</v>
      </c>
      <c r="F1788">
        <v>843.6</v>
      </c>
      <c r="G1788" t="s">
        <v>6093</v>
      </c>
    </row>
    <row r="1789" spans="1:7">
      <c r="A1789" t="s">
        <v>3655</v>
      </c>
      <c r="B1789" t="s">
        <v>4977</v>
      </c>
      <c r="C1789" t="s">
        <v>3656</v>
      </c>
      <c r="D1789">
        <v>2109</v>
      </c>
      <c r="E1789">
        <v>0.6</v>
      </c>
      <c r="F1789">
        <v>843.6</v>
      </c>
      <c r="G1789" t="s">
        <v>6093</v>
      </c>
    </row>
    <row r="1790" spans="1:7">
      <c r="A1790" t="s">
        <v>3753</v>
      </c>
      <c r="B1790" t="s">
        <v>4978</v>
      </c>
      <c r="C1790" t="s">
        <v>3754</v>
      </c>
      <c r="D1790">
        <v>2830.5</v>
      </c>
      <c r="E1790">
        <v>0.6</v>
      </c>
      <c r="F1790">
        <v>1132.2</v>
      </c>
      <c r="G1790" t="s">
        <v>6093</v>
      </c>
    </row>
    <row r="1791" spans="1:7">
      <c r="A1791" t="s">
        <v>4941</v>
      </c>
      <c r="B1791" t="s">
        <v>4979</v>
      </c>
      <c r="C1791" t="s">
        <v>4942</v>
      </c>
      <c r="D1791">
        <v>3310</v>
      </c>
      <c r="E1791">
        <v>0.6</v>
      </c>
      <c r="F1791">
        <v>1324</v>
      </c>
      <c r="G1791" t="s">
        <v>6093</v>
      </c>
    </row>
    <row r="1792" spans="1:7">
      <c r="A1792" t="s">
        <v>3667</v>
      </c>
      <c r="B1792" t="s">
        <v>4093</v>
      </c>
      <c r="C1792" t="s">
        <v>3668</v>
      </c>
      <c r="D1792">
        <v>2802.75</v>
      </c>
      <c r="E1792">
        <v>0.6</v>
      </c>
      <c r="F1792">
        <v>1121.1000000000001</v>
      </c>
      <c r="G1792" t="s">
        <v>6093</v>
      </c>
    </row>
    <row r="1793" spans="1:7">
      <c r="A1793" t="s">
        <v>3679</v>
      </c>
      <c r="B1793" t="s">
        <v>4094</v>
      </c>
      <c r="C1793" t="s">
        <v>3680</v>
      </c>
      <c r="D1793">
        <v>2802.75</v>
      </c>
      <c r="E1793">
        <v>0.6</v>
      </c>
      <c r="F1793">
        <v>1121.1000000000001</v>
      </c>
      <c r="G1793" t="s">
        <v>6093</v>
      </c>
    </row>
    <row r="1794" spans="1:7">
      <c r="A1794" t="s">
        <v>3765</v>
      </c>
      <c r="B1794" t="s">
        <v>4097</v>
      </c>
      <c r="C1794" t="s">
        <v>3766</v>
      </c>
      <c r="D1794">
        <v>3718.5</v>
      </c>
      <c r="E1794">
        <v>0.6</v>
      </c>
      <c r="F1794">
        <v>1487.4</v>
      </c>
      <c r="G1794" t="s">
        <v>6093</v>
      </c>
    </row>
    <row r="1795" spans="1:7">
      <c r="A1795" t="s">
        <v>3691</v>
      </c>
      <c r="B1795" t="s">
        <v>4095</v>
      </c>
      <c r="C1795" t="s">
        <v>3692</v>
      </c>
      <c r="D1795">
        <v>5189.25</v>
      </c>
      <c r="E1795">
        <v>0.6</v>
      </c>
      <c r="F1795">
        <v>2075.7000000000003</v>
      </c>
      <c r="G1795" t="s">
        <v>6093</v>
      </c>
    </row>
    <row r="1796" spans="1:7">
      <c r="A1796" t="s">
        <v>3702</v>
      </c>
      <c r="B1796" t="s">
        <v>4096</v>
      </c>
      <c r="C1796" t="s">
        <v>3703</v>
      </c>
      <c r="D1796">
        <v>5189.25</v>
      </c>
      <c r="E1796">
        <v>0.6</v>
      </c>
      <c r="F1796">
        <v>2075.7000000000003</v>
      </c>
      <c r="G1796" t="s">
        <v>6093</v>
      </c>
    </row>
    <row r="1797" spans="1:7">
      <c r="A1797" t="s">
        <v>3777</v>
      </c>
      <c r="B1797" t="s">
        <v>4098</v>
      </c>
      <c r="C1797" t="s">
        <v>3778</v>
      </c>
      <c r="D1797">
        <v>6188.25</v>
      </c>
      <c r="E1797">
        <v>0.6</v>
      </c>
      <c r="F1797">
        <v>2475.3000000000002</v>
      </c>
      <c r="G1797" t="s">
        <v>6093</v>
      </c>
    </row>
    <row r="1798" spans="1:7">
      <c r="A1798" s="316" t="s">
        <v>3603</v>
      </c>
      <c r="B1798" s="316" t="s">
        <v>4107</v>
      </c>
      <c r="C1798" s="316" t="s">
        <v>3604</v>
      </c>
      <c r="D1798" s="604">
        <v>610.5</v>
      </c>
      <c r="E1798" s="605">
        <v>0.6</v>
      </c>
      <c r="F1798" s="604">
        <v>244.20000000000002</v>
      </c>
      <c r="G1798" s="316" t="s">
        <v>6094</v>
      </c>
    </row>
    <row r="1799" spans="1:7">
      <c r="A1799" s="316" t="s">
        <v>3624</v>
      </c>
      <c r="B1799" s="316" t="s">
        <v>4108</v>
      </c>
      <c r="C1799" s="316" t="s">
        <v>3625</v>
      </c>
      <c r="D1799" s="604">
        <v>610.5</v>
      </c>
      <c r="E1799" s="605">
        <v>0.6</v>
      </c>
      <c r="F1799" s="604">
        <v>244.20000000000002</v>
      </c>
      <c r="G1799" s="316" t="s">
        <v>6094</v>
      </c>
    </row>
    <row r="1800" spans="1:7">
      <c r="A1800" t="s">
        <v>4690</v>
      </c>
      <c r="B1800" t="s">
        <v>4980</v>
      </c>
      <c r="C1800" t="s">
        <v>4691</v>
      </c>
      <c r="D1800">
        <v>619.14</v>
      </c>
      <c r="E1800">
        <v>0.6</v>
      </c>
      <c r="F1800">
        <v>247.65600000000001</v>
      </c>
      <c r="G1800" t="s">
        <v>6093</v>
      </c>
    </row>
    <row r="1801" spans="1:7">
      <c r="A1801" t="s">
        <v>4702</v>
      </c>
      <c r="B1801" t="s">
        <v>4981</v>
      </c>
      <c r="C1801" t="s">
        <v>4703</v>
      </c>
      <c r="D1801">
        <v>619.14</v>
      </c>
      <c r="E1801">
        <v>0.6</v>
      </c>
      <c r="F1801">
        <v>247.65600000000001</v>
      </c>
      <c r="G1801" t="s">
        <v>6093</v>
      </c>
    </row>
    <row r="1802" spans="1:7">
      <c r="A1802" t="s">
        <v>4713</v>
      </c>
      <c r="B1802" t="s">
        <v>4982</v>
      </c>
      <c r="C1802" t="s">
        <v>4714</v>
      </c>
      <c r="D1802">
        <v>1365.75</v>
      </c>
      <c r="E1802">
        <v>0.6</v>
      </c>
      <c r="F1802">
        <v>546.30000000000007</v>
      </c>
      <c r="G1802" t="s">
        <v>6093</v>
      </c>
    </row>
    <row r="1803" spans="1:7">
      <c r="A1803" t="s">
        <v>3732</v>
      </c>
      <c r="B1803" t="s">
        <v>4113</v>
      </c>
      <c r="C1803" t="s">
        <v>3733</v>
      </c>
      <c r="D1803">
        <v>1332</v>
      </c>
      <c r="E1803">
        <v>0.6</v>
      </c>
      <c r="F1803">
        <v>532.80000000000007</v>
      </c>
      <c r="G1803" t="s">
        <v>6093</v>
      </c>
    </row>
    <row r="1804" spans="1:7">
      <c r="A1804" t="s">
        <v>3645</v>
      </c>
      <c r="B1804" t="s">
        <v>4109</v>
      </c>
      <c r="C1804" t="s">
        <v>3646</v>
      </c>
      <c r="D1804">
        <v>1498.5</v>
      </c>
      <c r="E1804">
        <v>0.6</v>
      </c>
      <c r="F1804">
        <v>599.4</v>
      </c>
      <c r="G1804" t="s">
        <v>6093</v>
      </c>
    </row>
    <row r="1805" spans="1:7">
      <c r="A1805" t="s">
        <v>3657</v>
      </c>
      <c r="B1805" t="s">
        <v>4110</v>
      </c>
      <c r="C1805" t="s">
        <v>3658</v>
      </c>
      <c r="D1805">
        <v>1498.5</v>
      </c>
      <c r="E1805">
        <v>0.6</v>
      </c>
      <c r="F1805">
        <v>599.4</v>
      </c>
      <c r="G1805" t="s">
        <v>6093</v>
      </c>
    </row>
    <row r="1806" spans="1:7">
      <c r="A1806" t="s">
        <v>3755</v>
      </c>
      <c r="B1806" t="s">
        <v>4114</v>
      </c>
      <c r="C1806" t="s">
        <v>3756</v>
      </c>
      <c r="D1806">
        <v>2220</v>
      </c>
      <c r="E1806">
        <v>0.6</v>
      </c>
      <c r="F1806">
        <v>888</v>
      </c>
      <c r="G1806" t="s">
        <v>6093</v>
      </c>
    </row>
    <row r="1807" spans="1:7">
      <c r="A1807" t="s">
        <v>4943</v>
      </c>
      <c r="B1807" t="s">
        <v>4983</v>
      </c>
      <c r="C1807" t="s">
        <v>4944</v>
      </c>
      <c r="D1807">
        <v>3168</v>
      </c>
      <c r="E1807">
        <v>0.6</v>
      </c>
      <c r="F1807">
        <v>1267.2</v>
      </c>
      <c r="G1807" t="s">
        <v>6093</v>
      </c>
    </row>
    <row r="1808" spans="1:7">
      <c r="A1808" t="s">
        <v>3669</v>
      </c>
      <c r="B1808" t="s">
        <v>4111</v>
      </c>
      <c r="C1808" t="s">
        <v>3670</v>
      </c>
      <c r="D1808">
        <v>1998</v>
      </c>
      <c r="E1808">
        <v>0.6</v>
      </c>
      <c r="F1808">
        <v>799.2</v>
      </c>
      <c r="G1808" t="s">
        <v>6093</v>
      </c>
    </row>
    <row r="1809" spans="1:7">
      <c r="A1809" t="s">
        <v>3681</v>
      </c>
      <c r="B1809" t="s">
        <v>4112</v>
      </c>
      <c r="C1809" t="s">
        <v>3682</v>
      </c>
      <c r="D1809">
        <v>1998</v>
      </c>
      <c r="E1809">
        <v>0.6</v>
      </c>
      <c r="F1809">
        <v>799.2</v>
      </c>
      <c r="G1809" t="s">
        <v>6093</v>
      </c>
    </row>
    <row r="1810" spans="1:7">
      <c r="A1810" t="s">
        <v>3767</v>
      </c>
      <c r="B1810" t="s">
        <v>4115</v>
      </c>
      <c r="C1810" t="s">
        <v>3768</v>
      </c>
      <c r="D1810">
        <v>2747.25</v>
      </c>
      <c r="E1810">
        <v>0.6</v>
      </c>
      <c r="F1810">
        <v>1098.9000000000001</v>
      </c>
      <c r="G1810" t="s">
        <v>6093</v>
      </c>
    </row>
    <row r="1811" spans="1:7">
      <c r="A1811" t="s">
        <v>3693</v>
      </c>
      <c r="B1811" t="s">
        <v>4984</v>
      </c>
      <c r="C1811" t="s">
        <v>3694</v>
      </c>
      <c r="D1811">
        <v>4900</v>
      </c>
      <c r="E1811">
        <v>0.6</v>
      </c>
      <c r="F1811">
        <v>1960</v>
      </c>
      <c r="G1811" t="s">
        <v>6093</v>
      </c>
    </row>
    <row r="1812" spans="1:7">
      <c r="A1812" t="s">
        <v>3704</v>
      </c>
      <c r="B1812" t="s">
        <v>4985</v>
      </c>
      <c r="C1812" t="s">
        <v>3705</v>
      </c>
      <c r="D1812">
        <v>4900</v>
      </c>
      <c r="E1812">
        <v>0.6</v>
      </c>
      <c r="F1812">
        <v>1960</v>
      </c>
      <c r="G1812" t="s">
        <v>6093</v>
      </c>
    </row>
    <row r="1813" spans="1:7">
      <c r="A1813" t="s">
        <v>3779</v>
      </c>
      <c r="B1813" t="s">
        <v>4986</v>
      </c>
      <c r="C1813" t="s">
        <v>3780</v>
      </c>
      <c r="D1813">
        <v>5900</v>
      </c>
      <c r="E1813">
        <v>0.6</v>
      </c>
      <c r="F1813">
        <v>2360</v>
      </c>
      <c r="G1813" t="s">
        <v>6093</v>
      </c>
    </row>
    <row r="1814" spans="1:7">
      <c r="A1814" t="s">
        <v>3567</v>
      </c>
      <c r="B1814" t="s">
        <v>4987</v>
      </c>
      <c r="C1814" t="s">
        <v>3568</v>
      </c>
      <c r="D1814">
        <v>530</v>
      </c>
      <c r="E1814">
        <v>0.6</v>
      </c>
      <c r="F1814">
        <v>212</v>
      </c>
      <c r="G1814" t="s">
        <v>6093</v>
      </c>
    </row>
    <row r="1815" spans="1:7">
      <c r="A1815" t="s">
        <v>3586</v>
      </c>
      <c r="B1815" t="s">
        <v>4989</v>
      </c>
      <c r="C1815" t="s">
        <v>3587</v>
      </c>
      <c r="D1815">
        <v>530</v>
      </c>
      <c r="E1815">
        <v>0.6</v>
      </c>
      <c r="F1815">
        <v>212</v>
      </c>
      <c r="G1815" t="s">
        <v>6093</v>
      </c>
    </row>
    <row r="1816" spans="1:7">
      <c r="A1816" t="s">
        <v>3713</v>
      </c>
      <c r="B1816" t="s">
        <v>4990</v>
      </c>
      <c r="C1816" t="s">
        <v>3714</v>
      </c>
      <c r="D1816">
        <v>1221</v>
      </c>
      <c r="E1816">
        <v>0.6</v>
      </c>
      <c r="F1816">
        <v>488.40000000000003</v>
      </c>
      <c r="G1816" t="s">
        <v>6093</v>
      </c>
    </row>
    <row r="1817" spans="1:7">
      <c r="A1817" t="s">
        <v>3605</v>
      </c>
      <c r="B1817" t="s">
        <v>4991</v>
      </c>
      <c r="C1817" t="s">
        <v>3606</v>
      </c>
      <c r="D1817">
        <v>610.5</v>
      </c>
      <c r="E1817">
        <v>0.6</v>
      </c>
      <c r="F1817">
        <v>244.20000000000002</v>
      </c>
      <c r="G1817" t="s">
        <v>6093</v>
      </c>
    </row>
    <row r="1818" spans="1:7">
      <c r="A1818" t="s">
        <v>3626</v>
      </c>
      <c r="B1818" t="s">
        <v>4992</v>
      </c>
      <c r="C1818" t="s">
        <v>3627</v>
      </c>
      <c r="D1818">
        <v>610.5</v>
      </c>
      <c r="E1818">
        <v>0.6</v>
      </c>
      <c r="F1818">
        <v>244.20000000000002</v>
      </c>
      <c r="G1818" t="s">
        <v>6093</v>
      </c>
    </row>
    <row r="1819" spans="1:7">
      <c r="A1819" t="s">
        <v>3734</v>
      </c>
      <c r="B1819" t="s">
        <v>4993</v>
      </c>
      <c r="C1819" t="s">
        <v>3735</v>
      </c>
      <c r="D1819">
        <v>1332</v>
      </c>
      <c r="E1819">
        <v>0.6</v>
      </c>
      <c r="F1819">
        <v>532.80000000000007</v>
      </c>
      <c r="G1819" t="s">
        <v>6093</v>
      </c>
    </row>
    <row r="1820" spans="1:7">
      <c r="A1820" t="s">
        <v>4692</v>
      </c>
      <c r="B1820" t="s">
        <v>4994</v>
      </c>
      <c r="C1820" t="s">
        <v>3606</v>
      </c>
      <c r="D1820">
        <v>650</v>
      </c>
      <c r="E1820">
        <v>0.6</v>
      </c>
      <c r="F1820">
        <v>260</v>
      </c>
      <c r="G1820" t="s">
        <v>6093</v>
      </c>
    </row>
    <row r="1821" spans="1:7">
      <c r="A1821" t="s">
        <v>4704</v>
      </c>
      <c r="B1821" t="s">
        <v>4995</v>
      </c>
      <c r="C1821" t="s">
        <v>3627</v>
      </c>
      <c r="D1821">
        <v>650</v>
      </c>
      <c r="E1821">
        <v>0.6</v>
      </c>
      <c r="F1821">
        <v>260</v>
      </c>
      <c r="G1821" t="s">
        <v>6093</v>
      </c>
    </row>
    <row r="1822" spans="1:7">
      <c r="A1822" t="s">
        <v>4715</v>
      </c>
      <c r="B1822" t="s">
        <v>4996</v>
      </c>
      <c r="C1822" t="s">
        <v>4716</v>
      </c>
      <c r="D1822">
        <v>1400</v>
      </c>
      <c r="E1822">
        <v>0.6</v>
      </c>
      <c r="F1822">
        <v>560</v>
      </c>
      <c r="G1822" t="s">
        <v>6093</v>
      </c>
    </row>
    <row r="1823" spans="1:7">
      <c r="A1823" t="s">
        <v>3671</v>
      </c>
      <c r="B1823" t="s">
        <v>5001</v>
      </c>
      <c r="C1823" t="s">
        <v>3672</v>
      </c>
      <c r="D1823">
        <v>2200</v>
      </c>
      <c r="E1823">
        <v>0.6</v>
      </c>
      <c r="F1823">
        <v>880</v>
      </c>
      <c r="G1823" t="s">
        <v>6093</v>
      </c>
    </row>
    <row r="1824" spans="1:7">
      <c r="A1824" t="s">
        <v>3683</v>
      </c>
      <c r="B1824" t="s">
        <v>5002</v>
      </c>
      <c r="C1824" t="s">
        <v>3684</v>
      </c>
      <c r="D1824">
        <v>2200</v>
      </c>
      <c r="E1824">
        <v>0.6</v>
      </c>
      <c r="F1824">
        <v>880</v>
      </c>
      <c r="G1824" t="s">
        <v>6093</v>
      </c>
    </row>
    <row r="1825" spans="1:7">
      <c r="A1825" t="s">
        <v>3769</v>
      </c>
      <c r="B1825" t="s">
        <v>5003</v>
      </c>
      <c r="C1825" t="s">
        <v>3770</v>
      </c>
      <c r="D1825">
        <v>2800</v>
      </c>
      <c r="E1825">
        <v>0.6</v>
      </c>
      <c r="F1825">
        <v>1120</v>
      </c>
      <c r="G1825" t="s">
        <v>6093</v>
      </c>
    </row>
    <row r="1826" spans="1:7">
      <c r="A1826" t="s">
        <v>3647</v>
      </c>
      <c r="B1826" t="s">
        <v>4997</v>
      </c>
      <c r="C1826" t="s">
        <v>3648</v>
      </c>
      <c r="D1826">
        <v>1525</v>
      </c>
      <c r="E1826">
        <v>0.6</v>
      </c>
      <c r="F1826">
        <v>610</v>
      </c>
      <c r="G1826" t="s">
        <v>6093</v>
      </c>
    </row>
    <row r="1827" spans="1:7">
      <c r="A1827" t="s">
        <v>3659</v>
      </c>
      <c r="B1827" t="s">
        <v>4998</v>
      </c>
      <c r="C1827" t="s">
        <v>3660</v>
      </c>
      <c r="D1827">
        <v>1525</v>
      </c>
      <c r="E1827">
        <v>0.6</v>
      </c>
      <c r="F1827">
        <v>610</v>
      </c>
      <c r="G1827" t="s">
        <v>6093</v>
      </c>
    </row>
    <row r="1828" spans="1:7">
      <c r="A1828" t="s">
        <v>3757</v>
      </c>
      <c r="B1828" t="s">
        <v>4999</v>
      </c>
      <c r="C1828" t="s">
        <v>3758</v>
      </c>
      <c r="D1828">
        <v>2220</v>
      </c>
      <c r="E1828">
        <v>0.6</v>
      </c>
      <c r="F1828">
        <v>888</v>
      </c>
      <c r="G1828" t="s">
        <v>6093</v>
      </c>
    </row>
    <row r="1829" spans="1:7">
      <c r="A1829" t="s">
        <v>3695</v>
      </c>
      <c r="B1829" t="s">
        <v>5004</v>
      </c>
      <c r="C1829" t="s">
        <v>3696</v>
      </c>
      <c r="D1829">
        <v>4500</v>
      </c>
      <c r="E1829">
        <v>0.6</v>
      </c>
      <c r="F1829">
        <v>1800</v>
      </c>
      <c r="G1829" t="s">
        <v>6093</v>
      </c>
    </row>
    <row r="1830" spans="1:7">
      <c r="A1830" t="s">
        <v>3706</v>
      </c>
      <c r="B1830" t="s">
        <v>5005</v>
      </c>
      <c r="C1830" t="s">
        <v>3707</v>
      </c>
      <c r="D1830">
        <v>4500</v>
      </c>
      <c r="E1830">
        <v>0.6</v>
      </c>
      <c r="F1830">
        <v>1800</v>
      </c>
      <c r="G1830" t="s">
        <v>6093</v>
      </c>
    </row>
    <row r="1831" spans="1:7">
      <c r="A1831" t="s">
        <v>3781</v>
      </c>
      <c r="B1831" t="s">
        <v>5006</v>
      </c>
      <c r="C1831" t="s">
        <v>3782</v>
      </c>
      <c r="D1831">
        <v>5400</v>
      </c>
      <c r="E1831">
        <v>0.6</v>
      </c>
      <c r="F1831">
        <v>2160</v>
      </c>
      <c r="G1831" t="s">
        <v>6093</v>
      </c>
    </row>
    <row r="1832" spans="1:7">
      <c r="A1832" t="s">
        <v>3569</v>
      </c>
      <c r="B1832" t="s">
        <v>5007</v>
      </c>
      <c r="C1832" t="s">
        <v>3570</v>
      </c>
      <c r="D1832">
        <v>530</v>
      </c>
      <c r="E1832">
        <v>0.6</v>
      </c>
      <c r="F1832">
        <v>212</v>
      </c>
      <c r="G1832" t="s">
        <v>6093</v>
      </c>
    </row>
    <row r="1833" spans="1:7">
      <c r="A1833" t="s">
        <v>3588</v>
      </c>
      <c r="B1833" t="s">
        <v>5009</v>
      </c>
      <c r="C1833" t="s">
        <v>3589</v>
      </c>
      <c r="D1833">
        <v>530</v>
      </c>
      <c r="E1833">
        <v>0.6</v>
      </c>
      <c r="F1833">
        <v>212</v>
      </c>
      <c r="G1833" t="s">
        <v>6093</v>
      </c>
    </row>
    <row r="1834" spans="1:7">
      <c r="A1834" t="s">
        <v>3715</v>
      </c>
      <c r="B1834" t="s">
        <v>5010</v>
      </c>
      <c r="C1834" t="s">
        <v>3716</v>
      </c>
      <c r="D1834">
        <v>1221</v>
      </c>
      <c r="E1834">
        <v>0.6</v>
      </c>
      <c r="F1834">
        <v>488.40000000000003</v>
      </c>
      <c r="G1834" t="s">
        <v>6093</v>
      </c>
    </row>
    <row r="1835" spans="1:7">
      <c r="A1835" t="s">
        <v>3607</v>
      </c>
      <c r="B1835" t="s">
        <v>5011</v>
      </c>
      <c r="C1835" t="s">
        <v>3608</v>
      </c>
      <c r="D1835">
        <v>610.5</v>
      </c>
      <c r="E1835">
        <v>0.6</v>
      </c>
      <c r="F1835">
        <v>244.20000000000002</v>
      </c>
      <c r="G1835" t="s">
        <v>6093</v>
      </c>
    </row>
    <row r="1836" spans="1:7">
      <c r="A1836" t="s">
        <v>3628</v>
      </c>
      <c r="B1836" t="s">
        <v>5012</v>
      </c>
      <c r="C1836" t="s">
        <v>3629</v>
      </c>
      <c r="D1836">
        <v>610.5</v>
      </c>
      <c r="E1836">
        <v>0.6</v>
      </c>
      <c r="F1836">
        <v>244.20000000000002</v>
      </c>
      <c r="G1836" t="s">
        <v>6093</v>
      </c>
    </row>
    <row r="1837" spans="1:7">
      <c r="A1837" t="s">
        <v>3736</v>
      </c>
      <c r="B1837" t="s">
        <v>5013</v>
      </c>
      <c r="C1837" t="s">
        <v>3737</v>
      </c>
      <c r="D1837">
        <v>1332</v>
      </c>
      <c r="E1837">
        <v>0.6</v>
      </c>
      <c r="F1837">
        <v>532.80000000000007</v>
      </c>
      <c r="G1837" t="s">
        <v>6093</v>
      </c>
    </row>
    <row r="1838" spans="1:7">
      <c r="A1838" t="s">
        <v>4693</v>
      </c>
      <c r="B1838" t="s">
        <v>5014</v>
      </c>
      <c r="C1838" t="s">
        <v>3608</v>
      </c>
      <c r="D1838">
        <v>650</v>
      </c>
      <c r="E1838">
        <v>0.6</v>
      </c>
      <c r="F1838">
        <v>260</v>
      </c>
      <c r="G1838" t="s">
        <v>6093</v>
      </c>
    </row>
    <row r="1839" spans="1:7">
      <c r="A1839" t="s">
        <v>4705</v>
      </c>
      <c r="B1839" t="s">
        <v>5015</v>
      </c>
      <c r="C1839" t="s">
        <v>3629</v>
      </c>
      <c r="D1839">
        <v>650</v>
      </c>
      <c r="E1839">
        <v>0.6</v>
      </c>
      <c r="F1839">
        <v>260</v>
      </c>
      <c r="G1839" t="s">
        <v>6093</v>
      </c>
    </row>
    <row r="1840" spans="1:7">
      <c r="A1840" t="s">
        <v>4717</v>
      </c>
      <c r="B1840" t="s">
        <v>5016</v>
      </c>
      <c r="C1840" t="s">
        <v>4718</v>
      </c>
      <c r="D1840">
        <v>1400</v>
      </c>
      <c r="E1840">
        <v>0.6</v>
      </c>
      <c r="F1840">
        <v>560</v>
      </c>
      <c r="G1840" t="s">
        <v>6093</v>
      </c>
    </row>
    <row r="1841" spans="1:7">
      <c r="A1841" t="s">
        <v>3649</v>
      </c>
      <c r="B1841" t="s">
        <v>5017</v>
      </c>
      <c r="C1841" t="s">
        <v>3650</v>
      </c>
      <c r="D1841">
        <v>1525</v>
      </c>
      <c r="E1841">
        <v>0.6</v>
      </c>
      <c r="F1841">
        <v>610</v>
      </c>
      <c r="G1841" t="s">
        <v>6093</v>
      </c>
    </row>
    <row r="1842" spans="1:7">
      <c r="A1842" t="s">
        <v>3661</v>
      </c>
      <c r="B1842" t="s">
        <v>5018</v>
      </c>
      <c r="C1842" t="s">
        <v>3662</v>
      </c>
      <c r="D1842">
        <v>1625</v>
      </c>
      <c r="E1842">
        <v>0.6</v>
      </c>
      <c r="F1842">
        <v>650</v>
      </c>
      <c r="G1842" t="s">
        <v>6093</v>
      </c>
    </row>
    <row r="1843" spans="1:7">
      <c r="A1843" t="s">
        <v>3759</v>
      </c>
      <c r="B1843" t="s">
        <v>5019</v>
      </c>
      <c r="C1843" t="s">
        <v>3760</v>
      </c>
      <c r="D1843">
        <v>2220</v>
      </c>
      <c r="E1843">
        <v>0.6</v>
      </c>
      <c r="F1843">
        <v>888</v>
      </c>
      <c r="G1843" t="s">
        <v>6093</v>
      </c>
    </row>
    <row r="1844" spans="1:7">
      <c r="A1844" t="s">
        <v>3673</v>
      </c>
      <c r="B1844" t="s">
        <v>5021</v>
      </c>
      <c r="C1844" t="s">
        <v>3674</v>
      </c>
      <c r="D1844">
        <v>2100</v>
      </c>
      <c r="E1844">
        <v>0.6</v>
      </c>
      <c r="F1844">
        <v>840</v>
      </c>
      <c r="G1844" t="s">
        <v>6093</v>
      </c>
    </row>
    <row r="1845" spans="1:7">
      <c r="A1845" t="s">
        <v>3685</v>
      </c>
      <c r="B1845" t="s">
        <v>5022</v>
      </c>
      <c r="C1845" t="s">
        <v>3686</v>
      </c>
      <c r="D1845">
        <v>2200</v>
      </c>
      <c r="E1845">
        <v>0.6</v>
      </c>
      <c r="F1845">
        <v>880</v>
      </c>
      <c r="G1845" t="s">
        <v>6093</v>
      </c>
    </row>
    <row r="1846" spans="1:7">
      <c r="A1846" t="s">
        <v>3771</v>
      </c>
      <c r="B1846" t="s">
        <v>5023</v>
      </c>
      <c r="C1846" t="s">
        <v>3772</v>
      </c>
      <c r="D1846">
        <v>2800</v>
      </c>
      <c r="E1846">
        <v>0.6</v>
      </c>
      <c r="F1846">
        <v>1120</v>
      </c>
      <c r="G1846" t="s">
        <v>6093</v>
      </c>
    </row>
    <row r="1847" spans="1:7">
      <c r="A1847" t="s">
        <v>3697</v>
      </c>
      <c r="B1847" t="s">
        <v>5024</v>
      </c>
      <c r="C1847" t="s">
        <v>3698</v>
      </c>
      <c r="D1847">
        <v>4500</v>
      </c>
      <c r="E1847">
        <v>0.6</v>
      </c>
      <c r="F1847">
        <v>1800</v>
      </c>
      <c r="G1847" t="s">
        <v>6093</v>
      </c>
    </row>
    <row r="1848" spans="1:7">
      <c r="A1848" t="s">
        <v>3708</v>
      </c>
      <c r="B1848" t="s">
        <v>5025</v>
      </c>
      <c r="C1848" t="s">
        <v>3709</v>
      </c>
      <c r="D1848">
        <v>4800</v>
      </c>
      <c r="E1848">
        <v>0.6</v>
      </c>
      <c r="F1848">
        <v>1920</v>
      </c>
      <c r="G1848" t="s">
        <v>6093</v>
      </c>
    </row>
    <row r="1849" spans="1:7">
      <c r="A1849" t="s">
        <v>3783</v>
      </c>
      <c r="B1849" t="s">
        <v>5026</v>
      </c>
      <c r="C1849" t="s">
        <v>3784</v>
      </c>
      <c r="D1849">
        <v>5400</v>
      </c>
      <c r="E1849">
        <v>0.6</v>
      </c>
      <c r="F1849">
        <v>2160</v>
      </c>
      <c r="G1849" t="s">
        <v>6093</v>
      </c>
    </row>
    <row r="1850" spans="1:7">
      <c r="A1850" t="s">
        <v>3571</v>
      </c>
      <c r="B1850" t="s">
        <v>4118</v>
      </c>
      <c r="C1850" t="s">
        <v>3572</v>
      </c>
      <c r="D1850">
        <v>510.6</v>
      </c>
      <c r="E1850">
        <v>0.6</v>
      </c>
      <c r="F1850">
        <v>204.24</v>
      </c>
      <c r="G1850" t="s">
        <v>6093</v>
      </c>
    </row>
    <row r="1851" spans="1:7">
      <c r="A1851" t="s">
        <v>3590</v>
      </c>
      <c r="B1851" t="s">
        <v>4119</v>
      </c>
      <c r="C1851" t="s">
        <v>3591</v>
      </c>
      <c r="D1851">
        <v>510.6</v>
      </c>
      <c r="E1851">
        <v>0.6</v>
      </c>
      <c r="F1851">
        <v>204.24</v>
      </c>
      <c r="G1851" t="s">
        <v>6093</v>
      </c>
    </row>
    <row r="1852" spans="1:7">
      <c r="A1852" t="s">
        <v>3717</v>
      </c>
      <c r="B1852" t="s">
        <v>4122</v>
      </c>
      <c r="C1852" t="s">
        <v>3718</v>
      </c>
      <c r="D1852">
        <v>1221</v>
      </c>
      <c r="E1852">
        <v>0.6</v>
      </c>
      <c r="F1852">
        <v>488.40000000000003</v>
      </c>
      <c r="G1852" t="s">
        <v>6093</v>
      </c>
    </row>
    <row r="1853" spans="1:7">
      <c r="A1853" t="s">
        <v>3356</v>
      </c>
      <c r="B1853" t="s">
        <v>4117</v>
      </c>
      <c r="C1853" t="s">
        <v>3357</v>
      </c>
      <c r="D1853">
        <v>1285</v>
      </c>
      <c r="E1853">
        <v>0.6</v>
      </c>
      <c r="F1853">
        <v>514</v>
      </c>
      <c r="G1853" t="s">
        <v>6093</v>
      </c>
    </row>
    <row r="1854" spans="1:7">
      <c r="A1854" t="s">
        <v>3609</v>
      </c>
      <c r="B1854" t="s">
        <v>4120</v>
      </c>
      <c r="C1854" t="s">
        <v>3610</v>
      </c>
      <c r="D1854">
        <v>610.5</v>
      </c>
      <c r="E1854">
        <v>0.6</v>
      </c>
      <c r="F1854">
        <v>244.20000000000002</v>
      </c>
      <c r="G1854" t="s">
        <v>6093</v>
      </c>
    </row>
    <row r="1855" spans="1:7">
      <c r="A1855" t="s">
        <v>3630</v>
      </c>
      <c r="B1855" t="s">
        <v>4121</v>
      </c>
      <c r="C1855" t="s">
        <v>3631</v>
      </c>
      <c r="D1855">
        <v>610.5</v>
      </c>
      <c r="E1855">
        <v>0.6</v>
      </c>
      <c r="F1855">
        <v>244.20000000000002</v>
      </c>
      <c r="G1855" t="s">
        <v>6093</v>
      </c>
    </row>
    <row r="1856" spans="1:7">
      <c r="A1856" t="s">
        <v>3738</v>
      </c>
      <c r="B1856" t="s">
        <v>4123</v>
      </c>
      <c r="C1856" t="s">
        <v>3739</v>
      </c>
      <c r="D1856">
        <v>1332</v>
      </c>
      <c r="E1856">
        <v>0.6</v>
      </c>
      <c r="F1856">
        <v>532.80000000000007</v>
      </c>
      <c r="G1856" t="s">
        <v>6093</v>
      </c>
    </row>
    <row r="1857" spans="1:7">
      <c r="A1857" t="s">
        <v>4694</v>
      </c>
      <c r="B1857" t="s">
        <v>5027</v>
      </c>
      <c r="C1857" t="s">
        <v>3610</v>
      </c>
      <c r="D1857">
        <v>619.14</v>
      </c>
      <c r="E1857">
        <v>0.6</v>
      </c>
      <c r="F1857">
        <v>247.65600000000001</v>
      </c>
      <c r="G1857" t="s">
        <v>6093</v>
      </c>
    </row>
    <row r="1858" spans="1:7">
      <c r="A1858" t="s">
        <v>4706</v>
      </c>
      <c r="B1858" t="s">
        <v>5028</v>
      </c>
      <c r="C1858" t="s">
        <v>3631</v>
      </c>
      <c r="D1858">
        <v>619.14</v>
      </c>
      <c r="E1858">
        <v>0.6</v>
      </c>
      <c r="F1858">
        <v>247.65600000000001</v>
      </c>
      <c r="G1858" t="s">
        <v>6093</v>
      </c>
    </row>
    <row r="1859" spans="1:7">
      <c r="A1859" t="s">
        <v>4719</v>
      </c>
      <c r="B1859" t="s">
        <v>5029</v>
      </c>
      <c r="C1859" t="s">
        <v>4720</v>
      </c>
      <c r="D1859">
        <v>1365.75</v>
      </c>
      <c r="E1859">
        <v>0.6</v>
      </c>
      <c r="F1859">
        <v>546.30000000000007</v>
      </c>
      <c r="G1859" t="s">
        <v>6093</v>
      </c>
    </row>
    <row r="1860" spans="1:7">
      <c r="A1860" t="s">
        <v>3651</v>
      </c>
      <c r="B1860" t="s">
        <v>5030</v>
      </c>
      <c r="C1860" t="s">
        <v>3652</v>
      </c>
      <c r="D1860">
        <v>1625</v>
      </c>
      <c r="E1860">
        <v>0.6</v>
      </c>
      <c r="F1860">
        <v>650</v>
      </c>
      <c r="G1860" t="s">
        <v>6093</v>
      </c>
    </row>
    <row r="1861" spans="1:7">
      <c r="A1861" t="s">
        <v>3663</v>
      </c>
      <c r="B1861" t="s">
        <v>5031</v>
      </c>
      <c r="C1861" t="s">
        <v>3664</v>
      </c>
      <c r="D1861">
        <v>1800</v>
      </c>
      <c r="E1861">
        <v>0.6</v>
      </c>
      <c r="F1861">
        <v>720</v>
      </c>
      <c r="G1861" t="s">
        <v>6093</v>
      </c>
    </row>
    <row r="1862" spans="1:7">
      <c r="A1862" t="s">
        <v>3675</v>
      </c>
      <c r="B1862" t="s">
        <v>5033</v>
      </c>
      <c r="C1862" t="s">
        <v>3676</v>
      </c>
      <c r="D1862">
        <v>1998</v>
      </c>
      <c r="E1862">
        <v>0.6</v>
      </c>
      <c r="F1862">
        <v>799.2</v>
      </c>
      <c r="G1862" t="s">
        <v>6093</v>
      </c>
    </row>
    <row r="1863" spans="1:7">
      <c r="A1863" t="s">
        <v>3687</v>
      </c>
      <c r="B1863" t="s">
        <v>5034</v>
      </c>
      <c r="C1863" t="s">
        <v>3688</v>
      </c>
      <c r="D1863">
        <v>1998</v>
      </c>
      <c r="E1863">
        <v>0.6</v>
      </c>
      <c r="F1863">
        <v>799.2</v>
      </c>
      <c r="G1863" t="s">
        <v>6093</v>
      </c>
    </row>
    <row r="1864" spans="1:7">
      <c r="A1864" t="s">
        <v>3699</v>
      </c>
      <c r="B1864" t="s">
        <v>5035</v>
      </c>
      <c r="C1864" t="s">
        <v>3700</v>
      </c>
      <c r="D1864">
        <v>4384.5</v>
      </c>
      <c r="E1864">
        <v>0.6</v>
      </c>
      <c r="F1864">
        <v>1753.8000000000002</v>
      </c>
      <c r="G1864" t="s">
        <v>6093</v>
      </c>
    </row>
    <row r="1865" spans="1:7">
      <c r="A1865" t="s">
        <v>3710</v>
      </c>
      <c r="B1865" t="s">
        <v>5036</v>
      </c>
      <c r="C1865" t="s">
        <v>3711</v>
      </c>
      <c r="D1865">
        <v>4384.5</v>
      </c>
      <c r="E1865">
        <v>0.6</v>
      </c>
      <c r="F1865">
        <v>1753.8000000000002</v>
      </c>
      <c r="G1865" t="s">
        <v>6093</v>
      </c>
    </row>
    <row r="1866" spans="1:7">
      <c r="A1866" t="s">
        <v>3761</v>
      </c>
      <c r="B1866" t="s">
        <v>5037</v>
      </c>
      <c r="C1866" t="s">
        <v>3762</v>
      </c>
      <c r="D1866">
        <v>2220</v>
      </c>
      <c r="E1866">
        <v>0.6</v>
      </c>
      <c r="F1866">
        <v>888</v>
      </c>
      <c r="G1866" t="s">
        <v>6093</v>
      </c>
    </row>
    <row r="1867" spans="1:7">
      <c r="A1867" t="s">
        <v>3773</v>
      </c>
      <c r="B1867" t="s">
        <v>5038</v>
      </c>
      <c r="C1867" t="s">
        <v>3774</v>
      </c>
      <c r="D1867">
        <v>2747.25</v>
      </c>
      <c r="E1867">
        <v>0.6</v>
      </c>
      <c r="F1867">
        <v>1098.9000000000001</v>
      </c>
      <c r="G1867" t="s">
        <v>6093</v>
      </c>
    </row>
    <row r="1868" spans="1:7">
      <c r="A1868" t="s">
        <v>3785</v>
      </c>
      <c r="B1868" t="s">
        <v>5039</v>
      </c>
      <c r="C1868" t="s">
        <v>3786</v>
      </c>
      <c r="D1868">
        <v>5217</v>
      </c>
      <c r="E1868">
        <v>0.6</v>
      </c>
      <c r="F1868">
        <v>2086.8000000000002</v>
      </c>
      <c r="G1868" t="s">
        <v>6093</v>
      </c>
    </row>
    <row r="1869" spans="1:7">
      <c r="A1869" t="s">
        <v>3573</v>
      </c>
      <c r="B1869" t="s">
        <v>4125</v>
      </c>
      <c r="C1869" t="s">
        <v>3574</v>
      </c>
      <c r="D1869">
        <v>510.6</v>
      </c>
      <c r="E1869">
        <v>0.6</v>
      </c>
      <c r="F1869">
        <v>204.24</v>
      </c>
      <c r="G1869" t="s">
        <v>6093</v>
      </c>
    </row>
    <row r="1870" spans="1:7">
      <c r="A1870" t="s">
        <v>3592</v>
      </c>
      <c r="B1870" t="s">
        <v>4126</v>
      </c>
      <c r="C1870" t="s">
        <v>3593</v>
      </c>
      <c r="D1870">
        <v>510.6</v>
      </c>
      <c r="E1870">
        <v>0.6</v>
      </c>
      <c r="F1870">
        <v>204.24</v>
      </c>
      <c r="G1870" t="s">
        <v>6093</v>
      </c>
    </row>
    <row r="1871" spans="1:7">
      <c r="A1871" t="s">
        <v>3719</v>
      </c>
      <c r="B1871" t="s">
        <v>4129</v>
      </c>
      <c r="C1871" t="s">
        <v>3720</v>
      </c>
      <c r="D1871">
        <v>1221</v>
      </c>
      <c r="E1871">
        <v>0.6</v>
      </c>
      <c r="F1871">
        <v>488.40000000000003</v>
      </c>
      <c r="G1871" t="s">
        <v>6093</v>
      </c>
    </row>
    <row r="1872" spans="1:7">
      <c r="A1872" t="s">
        <v>4695</v>
      </c>
      <c r="B1872" t="s">
        <v>5040</v>
      </c>
      <c r="C1872" t="s">
        <v>5040</v>
      </c>
      <c r="D1872">
        <v>619.14</v>
      </c>
      <c r="E1872">
        <v>0.6</v>
      </c>
      <c r="F1872">
        <v>247.65600000000001</v>
      </c>
      <c r="G1872" t="s">
        <v>6093</v>
      </c>
    </row>
    <row r="1873" spans="1:7">
      <c r="A1873" t="s">
        <v>4707</v>
      </c>
      <c r="B1873" t="s">
        <v>5041</v>
      </c>
      <c r="C1873" t="s">
        <v>5041</v>
      </c>
      <c r="D1873">
        <v>619.14</v>
      </c>
      <c r="E1873">
        <v>0.6</v>
      </c>
      <c r="F1873">
        <v>247.65600000000001</v>
      </c>
      <c r="G1873" t="s">
        <v>6093</v>
      </c>
    </row>
    <row r="1874" spans="1:7">
      <c r="A1874" t="s">
        <v>4721</v>
      </c>
      <c r="B1874" t="s">
        <v>5042</v>
      </c>
      <c r="C1874" t="s">
        <v>5042</v>
      </c>
      <c r="D1874">
        <v>1365.75</v>
      </c>
      <c r="E1874">
        <v>0.6</v>
      </c>
      <c r="F1874">
        <v>546.30000000000007</v>
      </c>
      <c r="G1874" t="s">
        <v>6093</v>
      </c>
    </row>
    <row r="1875" spans="1:7">
      <c r="A1875" t="s">
        <v>3653</v>
      </c>
      <c r="B1875" t="s">
        <v>5043</v>
      </c>
      <c r="C1875" t="s">
        <v>5043</v>
      </c>
      <c r="D1875">
        <v>1498.5</v>
      </c>
      <c r="E1875">
        <v>0.6</v>
      </c>
      <c r="F1875">
        <v>599.4</v>
      </c>
      <c r="G1875" t="s">
        <v>6093</v>
      </c>
    </row>
    <row r="1876" spans="1:7">
      <c r="A1876" t="s">
        <v>3665</v>
      </c>
      <c r="B1876" t="s">
        <v>5044</v>
      </c>
      <c r="C1876" t="s">
        <v>5044</v>
      </c>
      <c r="D1876">
        <v>1498.5</v>
      </c>
      <c r="E1876">
        <v>0.6</v>
      </c>
      <c r="F1876">
        <v>599.4</v>
      </c>
      <c r="G1876" t="s">
        <v>6093</v>
      </c>
    </row>
    <row r="1877" spans="1:7">
      <c r="A1877" t="s">
        <v>3677</v>
      </c>
      <c r="B1877" t="s">
        <v>5045</v>
      </c>
      <c r="C1877" t="s">
        <v>5045</v>
      </c>
      <c r="D1877">
        <v>1998</v>
      </c>
      <c r="E1877">
        <v>0.6</v>
      </c>
      <c r="F1877">
        <v>799.2</v>
      </c>
      <c r="G1877" t="s">
        <v>6093</v>
      </c>
    </row>
    <row r="1878" spans="1:7">
      <c r="A1878" t="s">
        <v>3689</v>
      </c>
      <c r="B1878" t="s">
        <v>5046</v>
      </c>
      <c r="C1878" t="s">
        <v>5046</v>
      </c>
      <c r="D1878">
        <v>1998</v>
      </c>
      <c r="E1878">
        <v>0.6</v>
      </c>
      <c r="F1878">
        <v>799.2</v>
      </c>
      <c r="G1878" t="s">
        <v>6093</v>
      </c>
    </row>
    <row r="1879" spans="1:7">
      <c r="A1879" t="s">
        <v>3701</v>
      </c>
      <c r="B1879" t="s">
        <v>5047</v>
      </c>
      <c r="C1879" t="s">
        <v>5047</v>
      </c>
      <c r="D1879">
        <v>4384.5</v>
      </c>
      <c r="E1879">
        <v>0.6</v>
      </c>
      <c r="F1879">
        <v>1753.8000000000002</v>
      </c>
      <c r="G1879" t="s">
        <v>6093</v>
      </c>
    </row>
    <row r="1880" spans="1:7">
      <c r="A1880" t="s">
        <v>3712</v>
      </c>
      <c r="B1880" t="s">
        <v>5048</v>
      </c>
      <c r="C1880" t="s">
        <v>5048</v>
      </c>
      <c r="D1880">
        <v>4384.5</v>
      </c>
      <c r="E1880">
        <v>0.6</v>
      </c>
      <c r="F1880">
        <v>1753.8000000000002</v>
      </c>
      <c r="G1880" t="s">
        <v>6093</v>
      </c>
    </row>
    <row r="1881" spans="1:7">
      <c r="A1881" t="s">
        <v>3763</v>
      </c>
      <c r="B1881" t="s">
        <v>5049</v>
      </c>
      <c r="C1881" t="s">
        <v>5049</v>
      </c>
      <c r="D1881">
        <v>2220</v>
      </c>
      <c r="E1881">
        <v>0.6</v>
      </c>
      <c r="F1881">
        <v>888</v>
      </c>
      <c r="G1881" t="s">
        <v>6093</v>
      </c>
    </row>
    <row r="1882" spans="1:7">
      <c r="A1882" t="s">
        <v>3775</v>
      </c>
      <c r="B1882" t="s">
        <v>5050</v>
      </c>
      <c r="C1882" t="s">
        <v>5050</v>
      </c>
      <c r="D1882">
        <v>2747.25</v>
      </c>
      <c r="E1882">
        <v>0.6</v>
      </c>
      <c r="F1882">
        <v>1098.9000000000001</v>
      </c>
      <c r="G1882" t="s">
        <v>6093</v>
      </c>
    </row>
    <row r="1883" spans="1:7">
      <c r="A1883" t="s">
        <v>3787</v>
      </c>
      <c r="B1883" t="s">
        <v>5051</v>
      </c>
      <c r="C1883" t="s">
        <v>5051</v>
      </c>
      <c r="D1883">
        <v>5217</v>
      </c>
      <c r="E1883">
        <v>0.6</v>
      </c>
      <c r="F1883">
        <v>2086.8000000000002</v>
      </c>
      <c r="G1883" t="s">
        <v>6093</v>
      </c>
    </row>
    <row r="1884" spans="1:7">
      <c r="A1884" t="s">
        <v>3575</v>
      </c>
      <c r="B1884" t="s">
        <v>5053</v>
      </c>
      <c r="C1884" t="s">
        <v>5053</v>
      </c>
      <c r="D1884">
        <v>510</v>
      </c>
      <c r="E1884">
        <v>0.6</v>
      </c>
      <c r="F1884">
        <v>204</v>
      </c>
      <c r="G1884" t="s">
        <v>6093</v>
      </c>
    </row>
    <row r="1885" spans="1:7">
      <c r="A1885" t="s">
        <v>3721</v>
      </c>
      <c r="B1885" t="s">
        <v>5055</v>
      </c>
      <c r="C1885" t="s">
        <v>5055</v>
      </c>
      <c r="D1885">
        <v>1221</v>
      </c>
      <c r="E1885">
        <v>0.6</v>
      </c>
      <c r="F1885">
        <v>488.40000000000003</v>
      </c>
      <c r="G1885" t="s">
        <v>6093</v>
      </c>
    </row>
    <row r="1886" spans="1:7">
      <c r="A1886" t="s">
        <v>4696</v>
      </c>
      <c r="B1886" t="s">
        <v>5059</v>
      </c>
      <c r="C1886" t="s">
        <v>5059</v>
      </c>
      <c r="D1886">
        <v>619.14</v>
      </c>
      <c r="E1886">
        <v>0.6</v>
      </c>
      <c r="F1886">
        <v>247.65600000000001</v>
      </c>
      <c r="G1886" t="s">
        <v>6093</v>
      </c>
    </row>
    <row r="1887" spans="1:7">
      <c r="A1887" t="s">
        <v>4708</v>
      </c>
      <c r="B1887" t="s">
        <v>5060</v>
      </c>
      <c r="C1887" t="s">
        <v>5060</v>
      </c>
      <c r="D1887">
        <v>619.14</v>
      </c>
      <c r="E1887">
        <v>0.6</v>
      </c>
      <c r="F1887">
        <v>247.65600000000001</v>
      </c>
      <c r="G1887" t="s">
        <v>6093</v>
      </c>
    </row>
    <row r="1888" spans="1:7">
      <c r="A1888" t="s">
        <v>4722</v>
      </c>
      <c r="B1888" t="s">
        <v>5061</v>
      </c>
      <c r="C1888" t="s">
        <v>5061</v>
      </c>
      <c r="D1888">
        <v>1365.75</v>
      </c>
      <c r="E1888">
        <v>0.6</v>
      </c>
      <c r="F1888">
        <v>546.30000000000007</v>
      </c>
      <c r="G1888" t="s">
        <v>6093</v>
      </c>
    </row>
    <row r="1889" spans="1:7">
      <c r="A1889" t="s">
        <v>3654</v>
      </c>
      <c r="B1889" t="s">
        <v>5062</v>
      </c>
      <c r="C1889" t="s">
        <v>5062</v>
      </c>
      <c r="D1889">
        <v>1498.5</v>
      </c>
      <c r="E1889">
        <v>0.6</v>
      </c>
      <c r="F1889">
        <v>599.4</v>
      </c>
      <c r="G1889" t="s">
        <v>6093</v>
      </c>
    </row>
    <row r="1890" spans="1:7">
      <c r="A1890" t="s">
        <v>3666</v>
      </c>
      <c r="B1890" t="s">
        <v>5063</v>
      </c>
      <c r="C1890" t="s">
        <v>5063</v>
      </c>
      <c r="D1890">
        <v>1498.5</v>
      </c>
      <c r="E1890">
        <v>0.6</v>
      </c>
      <c r="F1890">
        <v>599.4</v>
      </c>
      <c r="G1890" t="s">
        <v>6093</v>
      </c>
    </row>
    <row r="1891" spans="1:7">
      <c r="A1891" t="s">
        <v>3764</v>
      </c>
      <c r="B1891" t="s">
        <v>5064</v>
      </c>
      <c r="C1891" t="s">
        <v>5064</v>
      </c>
      <c r="D1891">
        <v>2220</v>
      </c>
      <c r="E1891">
        <v>0.6</v>
      </c>
      <c r="F1891">
        <v>888</v>
      </c>
      <c r="G1891" t="s">
        <v>6093</v>
      </c>
    </row>
    <row r="1892" spans="1:7">
      <c r="A1892" t="s">
        <v>3678</v>
      </c>
      <c r="B1892" t="s">
        <v>5066</v>
      </c>
      <c r="C1892" t="s">
        <v>5066</v>
      </c>
      <c r="D1892">
        <v>1998</v>
      </c>
      <c r="E1892">
        <v>0.6</v>
      </c>
      <c r="F1892">
        <v>799.2</v>
      </c>
      <c r="G1892" t="s">
        <v>6093</v>
      </c>
    </row>
    <row r="1893" spans="1:7">
      <c r="A1893" t="s">
        <v>3690</v>
      </c>
      <c r="B1893" t="s">
        <v>5067</v>
      </c>
      <c r="C1893" t="s">
        <v>5067</v>
      </c>
      <c r="D1893">
        <v>1998</v>
      </c>
      <c r="E1893">
        <v>0.6</v>
      </c>
      <c r="F1893">
        <v>799.2</v>
      </c>
      <c r="G1893" t="s">
        <v>6093</v>
      </c>
    </row>
    <row r="1894" spans="1:7">
      <c r="A1894" t="s">
        <v>3776</v>
      </c>
      <c r="B1894" t="s">
        <v>5068</v>
      </c>
      <c r="C1894" t="s">
        <v>5068</v>
      </c>
      <c r="D1894">
        <v>2747.25</v>
      </c>
      <c r="E1894">
        <v>0.6</v>
      </c>
      <c r="F1894">
        <v>1098.9000000000001</v>
      </c>
      <c r="G1894" t="s">
        <v>6093</v>
      </c>
    </row>
    <row r="1895" spans="1:7">
      <c r="A1895" t="s">
        <v>3576</v>
      </c>
      <c r="B1895" t="s">
        <v>5069</v>
      </c>
      <c r="C1895" t="s">
        <v>3577</v>
      </c>
      <c r="D1895">
        <v>540</v>
      </c>
      <c r="E1895">
        <v>0.6</v>
      </c>
      <c r="F1895">
        <v>216</v>
      </c>
      <c r="G1895" t="s">
        <v>6093</v>
      </c>
    </row>
    <row r="1896" spans="1:7">
      <c r="A1896" t="s">
        <v>3595</v>
      </c>
      <c r="B1896" t="s">
        <v>5071</v>
      </c>
      <c r="C1896" t="s">
        <v>3596</v>
      </c>
      <c r="D1896">
        <v>540</v>
      </c>
      <c r="E1896">
        <v>0.6</v>
      </c>
      <c r="F1896">
        <v>216</v>
      </c>
      <c r="G1896" t="s">
        <v>6093</v>
      </c>
    </row>
    <row r="1897" spans="1:7">
      <c r="A1897" t="s">
        <v>3722</v>
      </c>
      <c r="B1897" t="s">
        <v>5074</v>
      </c>
      <c r="C1897" t="s">
        <v>3723</v>
      </c>
      <c r="D1897">
        <v>1300</v>
      </c>
      <c r="E1897">
        <v>0.6</v>
      </c>
      <c r="F1897">
        <v>520</v>
      </c>
      <c r="G1897" t="s">
        <v>6093</v>
      </c>
    </row>
    <row r="1898" spans="1:7">
      <c r="A1898" t="s">
        <v>4697</v>
      </c>
      <c r="B1898" t="s">
        <v>5076</v>
      </c>
      <c r="C1898" t="s">
        <v>3615</v>
      </c>
      <c r="D1898">
        <v>700</v>
      </c>
      <c r="E1898">
        <v>0.6</v>
      </c>
      <c r="F1898">
        <v>280</v>
      </c>
      <c r="G1898" t="s">
        <v>6093</v>
      </c>
    </row>
    <row r="1899" spans="1:7">
      <c r="A1899" t="s">
        <v>4709</v>
      </c>
      <c r="B1899" t="s">
        <v>5077</v>
      </c>
      <c r="C1899" t="s">
        <v>3636</v>
      </c>
      <c r="D1899">
        <v>700</v>
      </c>
      <c r="E1899">
        <v>0.6</v>
      </c>
      <c r="F1899">
        <v>280</v>
      </c>
      <c r="G1899" t="s">
        <v>6093</v>
      </c>
    </row>
    <row r="1900" spans="1:7">
      <c r="A1900" t="s">
        <v>4723</v>
      </c>
      <c r="B1900" t="s">
        <v>5078</v>
      </c>
      <c r="C1900" t="s">
        <v>4724</v>
      </c>
      <c r="D1900">
        <v>1525</v>
      </c>
      <c r="E1900">
        <v>0.6</v>
      </c>
      <c r="F1900">
        <v>610</v>
      </c>
      <c r="G1900" t="s">
        <v>6093</v>
      </c>
    </row>
    <row r="1901" spans="1:7">
      <c r="A1901" t="s">
        <v>3578</v>
      </c>
      <c r="B1901" t="s">
        <v>5079</v>
      </c>
      <c r="C1901" t="s">
        <v>3579</v>
      </c>
      <c r="D1901">
        <v>540</v>
      </c>
      <c r="E1901">
        <v>0.6</v>
      </c>
      <c r="F1901">
        <v>216</v>
      </c>
      <c r="G1901" t="s">
        <v>6093</v>
      </c>
    </row>
    <row r="1902" spans="1:7">
      <c r="A1902" t="s">
        <v>3597</v>
      </c>
      <c r="B1902" t="s">
        <v>5081</v>
      </c>
      <c r="C1902" t="s">
        <v>3598</v>
      </c>
      <c r="D1902">
        <v>540</v>
      </c>
      <c r="E1902">
        <v>0.6</v>
      </c>
      <c r="F1902">
        <v>216</v>
      </c>
      <c r="G1902" t="s">
        <v>6093</v>
      </c>
    </row>
    <row r="1903" spans="1:7">
      <c r="A1903" t="s">
        <v>3616</v>
      </c>
      <c r="B1903" t="s">
        <v>5082</v>
      </c>
      <c r="C1903" t="s">
        <v>3617</v>
      </c>
      <c r="D1903">
        <v>650</v>
      </c>
      <c r="E1903">
        <v>0.6</v>
      </c>
      <c r="F1903">
        <v>260</v>
      </c>
      <c r="G1903" t="s">
        <v>6093</v>
      </c>
    </row>
    <row r="1904" spans="1:7">
      <c r="A1904" t="s">
        <v>3637</v>
      </c>
      <c r="B1904" t="s">
        <v>5083</v>
      </c>
      <c r="C1904" t="s">
        <v>3638</v>
      </c>
      <c r="D1904">
        <v>650</v>
      </c>
      <c r="E1904">
        <v>0.6</v>
      </c>
      <c r="F1904">
        <v>260</v>
      </c>
      <c r="G1904" t="s">
        <v>6093</v>
      </c>
    </row>
    <row r="1905" spans="1:7">
      <c r="A1905" t="s">
        <v>3724</v>
      </c>
      <c r="B1905" t="s">
        <v>5084</v>
      </c>
      <c r="C1905" t="s">
        <v>3725</v>
      </c>
      <c r="D1905">
        <v>1300</v>
      </c>
      <c r="E1905">
        <v>0.6</v>
      </c>
      <c r="F1905">
        <v>520</v>
      </c>
      <c r="G1905" t="s">
        <v>6093</v>
      </c>
    </row>
    <row r="1906" spans="1:7">
      <c r="A1906" t="s">
        <v>4698</v>
      </c>
      <c r="B1906" t="s">
        <v>5086</v>
      </c>
      <c r="C1906" t="s">
        <v>3617</v>
      </c>
      <c r="D1906">
        <v>700</v>
      </c>
      <c r="E1906">
        <v>0.6</v>
      </c>
      <c r="F1906">
        <v>280</v>
      </c>
      <c r="G1906" t="s">
        <v>6093</v>
      </c>
    </row>
    <row r="1907" spans="1:7">
      <c r="A1907" t="s">
        <v>4710</v>
      </c>
      <c r="B1907" t="s">
        <v>5087</v>
      </c>
      <c r="C1907" t="s">
        <v>3638</v>
      </c>
      <c r="D1907">
        <v>700</v>
      </c>
      <c r="E1907">
        <v>0.6</v>
      </c>
      <c r="F1907">
        <v>280</v>
      </c>
      <c r="G1907" t="s">
        <v>6093</v>
      </c>
    </row>
    <row r="1908" spans="1:7">
      <c r="A1908" t="s">
        <v>4725</v>
      </c>
      <c r="B1908" t="s">
        <v>5088</v>
      </c>
      <c r="C1908" t="s">
        <v>4726</v>
      </c>
      <c r="D1908">
        <v>1525</v>
      </c>
      <c r="E1908">
        <v>0.6</v>
      </c>
      <c r="F1908">
        <v>610</v>
      </c>
      <c r="G1908" t="s">
        <v>6093</v>
      </c>
    </row>
    <row r="1909" spans="1:7">
      <c r="A1909" t="s">
        <v>3599</v>
      </c>
      <c r="B1909" t="s">
        <v>5091</v>
      </c>
      <c r="C1909" t="s">
        <v>3600</v>
      </c>
      <c r="D1909">
        <v>565</v>
      </c>
      <c r="E1909">
        <v>0.6</v>
      </c>
      <c r="F1909">
        <v>226</v>
      </c>
      <c r="G1909" t="s">
        <v>6093</v>
      </c>
    </row>
    <row r="1910" spans="1:7">
      <c r="A1910" t="s">
        <v>3726</v>
      </c>
      <c r="B1910" t="s">
        <v>5094</v>
      </c>
      <c r="C1910" t="s">
        <v>3727</v>
      </c>
      <c r="D1910">
        <v>1300</v>
      </c>
      <c r="E1910">
        <v>0.6</v>
      </c>
      <c r="F1910">
        <v>520</v>
      </c>
      <c r="G1910" t="s">
        <v>6093</v>
      </c>
    </row>
    <row r="1911" spans="1:7">
      <c r="A1911" t="s">
        <v>4699</v>
      </c>
      <c r="B1911" t="s">
        <v>5096</v>
      </c>
      <c r="C1911" t="s">
        <v>3619</v>
      </c>
      <c r="D1911">
        <v>619.14</v>
      </c>
      <c r="E1911">
        <v>0.6</v>
      </c>
      <c r="F1911">
        <v>247.65600000000001</v>
      </c>
      <c r="G1911" t="s">
        <v>6093</v>
      </c>
    </row>
    <row r="1912" spans="1:7">
      <c r="A1912" t="s">
        <v>4711</v>
      </c>
      <c r="B1912" t="s">
        <v>5097</v>
      </c>
      <c r="C1912" t="s">
        <v>3640</v>
      </c>
      <c r="D1912">
        <v>619.14</v>
      </c>
      <c r="E1912">
        <v>0.6</v>
      </c>
      <c r="F1912">
        <v>247.65600000000001</v>
      </c>
      <c r="G1912" t="s">
        <v>6093</v>
      </c>
    </row>
    <row r="1913" spans="1:7">
      <c r="A1913" t="s">
        <v>4727</v>
      </c>
      <c r="B1913" t="s">
        <v>5098</v>
      </c>
      <c r="C1913" t="s">
        <v>4728</v>
      </c>
      <c r="D1913">
        <v>1456.8</v>
      </c>
      <c r="E1913">
        <v>0.6</v>
      </c>
      <c r="F1913">
        <v>582.72</v>
      </c>
      <c r="G1913" t="s">
        <v>6093</v>
      </c>
    </row>
    <row r="1914" spans="1:7">
      <c r="A1914" t="s">
        <v>3582</v>
      </c>
      <c r="B1914" t="s">
        <v>5099</v>
      </c>
      <c r="C1914" t="s">
        <v>3583</v>
      </c>
      <c r="D1914">
        <v>566.1</v>
      </c>
      <c r="E1914">
        <v>0.6</v>
      </c>
      <c r="F1914">
        <v>226.44000000000003</v>
      </c>
      <c r="G1914" t="s">
        <v>6093</v>
      </c>
    </row>
    <row r="1915" spans="1:7">
      <c r="A1915" t="s">
        <v>3601</v>
      </c>
      <c r="B1915" t="s">
        <v>5101</v>
      </c>
      <c r="C1915" t="s">
        <v>3602</v>
      </c>
      <c r="D1915">
        <v>566.1</v>
      </c>
      <c r="E1915">
        <v>0.6</v>
      </c>
      <c r="F1915">
        <v>226.44000000000003</v>
      </c>
      <c r="G1915" t="s">
        <v>6093</v>
      </c>
    </row>
    <row r="1916" spans="1:7">
      <c r="A1916" t="s">
        <v>3728</v>
      </c>
      <c r="B1916" t="s">
        <v>5104</v>
      </c>
      <c r="C1916" t="s">
        <v>3729</v>
      </c>
      <c r="D1916">
        <v>1276.5</v>
      </c>
      <c r="E1916">
        <v>0.6</v>
      </c>
      <c r="F1916">
        <v>510.6</v>
      </c>
      <c r="G1916" t="s">
        <v>6093</v>
      </c>
    </row>
    <row r="1917" spans="1:7">
      <c r="A1917" t="s">
        <v>3749</v>
      </c>
      <c r="B1917" t="s">
        <v>5105</v>
      </c>
      <c r="C1917" t="s">
        <v>3750</v>
      </c>
      <c r="D1917">
        <v>1443</v>
      </c>
      <c r="E1917">
        <v>0.6</v>
      </c>
      <c r="F1917">
        <v>577.20000000000005</v>
      </c>
      <c r="G1917" t="s">
        <v>6093</v>
      </c>
    </row>
    <row r="1918" spans="1:7">
      <c r="A1918" t="s">
        <v>4700</v>
      </c>
      <c r="B1918" t="s">
        <v>5106</v>
      </c>
      <c r="C1918" t="s">
        <v>3621</v>
      </c>
      <c r="D1918">
        <v>667.7</v>
      </c>
      <c r="E1918">
        <v>0.6</v>
      </c>
      <c r="F1918">
        <v>267.08000000000004</v>
      </c>
      <c r="G1918" t="s">
        <v>6093</v>
      </c>
    </row>
    <row r="1919" spans="1:7">
      <c r="A1919" t="s">
        <v>4712</v>
      </c>
      <c r="B1919" t="s">
        <v>5107</v>
      </c>
      <c r="C1919" t="s">
        <v>3642</v>
      </c>
      <c r="D1919">
        <v>667.7</v>
      </c>
      <c r="E1919">
        <v>0.6</v>
      </c>
      <c r="F1919">
        <v>267.08000000000004</v>
      </c>
      <c r="G1919" t="s">
        <v>6093</v>
      </c>
    </row>
    <row r="1920" spans="1:7">
      <c r="A1920" t="s">
        <v>4729</v>
      </c>
      <c r="B1920" t="s">
        <v>5108</v>
      </c>
      <c r="C1920" t="s">
        <v>4730</v>
      </c>
      <c r="D1920">
        <v>1578.2</v>
      </c>
      <c r="E1920">
        <v>0.6</v>
      </c>
      <c r="F1920">
        <v>631.28000000000009</v>
      </c>
      <c r="G1920" t="s">
        <v>6093</v>
      </c>
    </row>
    <row r="1921" spans="1:7">
      <c r="A1921" t="s">
        <v>3622</v>
      </c>
      <c r="B1921" t="s">
        <v>4132</v>
      </c>
      <c r="C1921" t="s">
        <v>3623</v>
      </c>
      <c r="D1921">
        <v>1032.3</v>
      </c>
      <c r="E1921">
        <v>0.6</v>
      </c>
      <c r="F1921">
        <v>412.92</v>
      </c>
      <c r="G1921" t="s">
        <v>6093</v>
      </c>
    </row>
    <row r="1922" spans="1:7">
      <c r="A1922" t="s">
        <v>3751</v>
      </c>
      <c r="B1922" t="s">
        <v>4134</v>
      </c>
      <c r="C1922" t="s">
        <v>3752</v>
      </c>
      <c r="D1922">
        <v>2197.8000000000002</v>
      </c>
      <c r="E1922">
        <v>0.6</v>
      </c>
      <c r="F1922">
        <v>879.12000000000012</v>
      </c>
      <c r="G1922" t="s">
        <v>6093</v>
      </c>
    </row>
    <row r="1923" spans="1:7">
      <c r="A1923" t="s">
        <v>4701</v>
      </c>
      <c r="B1923" t="s">
        <v>5110</v>
      </c>
      <c r="C1923" t="s">
        <v>3623</v>
      </c>
      <c r="D1923">
        <v>1104.74</v>
      </c>
      <c r="E1923">
        <v>0.6</v>
      </c>
      <c r="F1923">
        <v>441.89600000000002</v>
      </c>
      <c r="G1923" t="s">
        <v>6093</v>
      </c>
    </row>
    <row r="1924" spans="1:7">
      <c r="A1924" t="s">
        <v>4731</v>
      </c>
      <c r="B1924" t="s">
        <v>5112</v>
      </c>
      <c r="C1924" t="s">
        <v>4732</v>
      </c>
      <c r="D1924">
        <v>2306.6</v>
      </c>
      <c r="E1924">
        <v>0.6</v>
      </c>
      <c r="F1924">
        <v>922.64</v>
      </c>
      <c r="G1924" t="s">
        <v>6093</v>
      </c>
    </row>
    <row r="1925" spans="1:7">
      <c r="A1925" t="s">
        <v>5366</v>
      </c>
      <c r="B1925" t="s">
        <v>5563</v>
      </c>
      <c r="C1925" t="s">
        <v>5367</v>
      </c>
      <c r="D1925">
        <v>6181.35</v>
      </c>
      <c r="E1925">
        <v>0.6</v>
      </c>
      <c r="F1925">
        <v>2472.5400000000004</v>
      </c>
      <c r="G1925" t="s">
        <v>6093</v>
      </c>
    </row>
    <row r="1926" spans="1:7">
      <c r="A1926" t="s">
        <v>3333</v>
      </c>
      <c r="B1926" t="s">
        <v>4083</v>
      </c>
      <c r="C1926" t="s">
        <v>3334</v>
      </c>
      <c r="D1926">
        <v>6447</v>
      </c>
      <c r="E1926">
        <v>0.6</v>
      </c>
      <c r="F1926">
        <v>2578.8000000000002</v>
      </c>
      <c r="G1926" t="s">
        <v>6093</v>
      </c>
    </row>
    <row r="1927" spans="1:7">
      <c r="A1927" t="s">
        <v>5386</v>
      </c>
      <c r="B1927" t="s">
        <v>5567</v>
      </c>
      <c r="C1927" t="s">
        <v>5387</v>
      </c>
      <c r="D1927">
        <v>4735.5</v>
      </c>
      <c r="E1927">
        <v>0.6</v>
      </c>
      <c r="F1927">
        <v>1894.2</v>
      </c>
      <c r="G1927" t="s">
        <v>6093</v>
      </c>
    </row>
    <row r="1928" spans="1:7">
      <c r="A1928" t="s">
        <v>2834</v>
      </c>
      <c r="B1928" t="s">
        <v>4090</v>
      </c>
      <c r="C1928" t="s">
        <v>2842</v>
      </c>
      <c r="D1928">
        <v>13000</v>
      </c>
      <c r="E1928">
        <v>0.6</v>
      </c>
      <c r="F1928">
        <v>5200</v>
      </c>
      <c r="G1928" t="s">
        <v>6093</v>
      </c>
    </row>
    <row r="1929" spans="1:7">
      <c r="A1929" t="s">
        <v>2836</v>
      </c>
      <c r="B1929" t="s">
        <v>4091</v>
      </c>
      <c r="C1929" t="s">
        <v>2844</v>
      </c>
      <c r="D1929">
        <v>17000</v>
      </c>
      <c r="E1929">
        <v>0.6</v>
      </c>
      <c r="F1929">
        <v>6800</v>
      </c>
      <c r="G1929" t="s">
        <v>6093</v>
      </c>
    </row>
    <row r="1930" spans="1:7">
      <c r="A1930" t="s">
        <v>3950</v>
      </c>
      <c r="B1930" t="s">
        <v>4092</v>
      </c>
      <c r="C1930" t="s">
        <v>3951</v>
      </c>
      <c r="D1930">
        <v>24500</v>
      </c>
      <c r="E1930">
        <v>0.6</v>
      </c>
      <c r="F1930">
        <v>9800</v>
      </c>
      <c r="G1930" t="s">
        <v>6093</v>
      </c>
    </row>
    <row r="1931" spans="1:7">
      <c r="A1931" t="s">
        <v>4933</v>
      </c>
      <c r="B1931" t="s">
        <v>4092</v>
      </c>
      <c r="C1931" t="s">
        <v>5570</v>
      </c>
      <c r="D1931">
        <v>19500</v>
      </c>
      <c r="E1931">
        <v>0.6</v>
      </c>
      <c r="F1931">
        <v>7800</v>
      </c>
      <c r="G1931" t="s">
        <v>6093</v>
      </c>
    </row>
    <row r="1932" spans="1:7">
      <c r="A1932" t="s">
        <v>3946</v>
      </c>
      <c r="B1932" t="s">
        <v>4081</v>
      </c>
      <c r="C1932" t="s">
        <v>3947</v>
      </c>
      <c r="D1932">
        <v>31250</v>
      </c>
      <c r="E1932">
        <v>0.6</v>
      </c>
      <c r="F1932">
        <v>12500</v>
      </c>
      <c r="G1932" t="s">
        <v>6093</v>
      </c>
    </row>
    <row r="1933" spans="1:7">
      <c r="A1933" t="s">
        <v>5713</v>
      </c>
      <c r="B1933" t="s">
        <v>5905</v>
      </c>
      <c r="C1933" t="s">
        <v>5906</v>
      </c>
      <c r="D1933">
        <v>52200</v>
      </c>
      <c r="E1933">
        <v>0.6</v>
      </c>
      <c r="F1933">
        <v>20880</v>
      </c>
      <c r="G1933" t="s">
        <v>6093</v>
      </c>
    </row>
    <row r="1934" spans="1:7">
      <c r="A1934" t="s">
        <v>3331</v>
      </c>
      <c r="B1934" t="s">
        <v>4102</v>
      </c>
      <c r="C1934" t="s">
        <v>3332</v>
      </c>
      <c r="D1934">
        <v>4250</v>
      </c>
      <c r="E1934">
        <v>0.6</v>
      </c>
      <c r="F1934">
        <v>1700</v>
      </c>
      <c r="G1934" t="s">
        <v>6093</v>
      </c>
    </row>
    <row r="1935" spans="1:7">
      <c r="A1935" t="s">
        <v>5368</v>
      </c>
      <c r="B1935" t="s">
        <v>5563</v>
      </c>
      <c r="C1935" t="s">
        <v>5369</v>
      </c>
      <c r="D1935">
        <v>4735.5</v>
      </c>
      <c r="E1935">
        <v>0.6</v>
      </c>
      <c r="F1935">
        <v>1894.2</v>
      </c>
      <c r="G1935" t="s">
        <v>6093</v>
      </c>
    </row>
    <row r="1936" spans="1:7">
      <c r="A1936" t="s">
        <v>5370</v>
      </c>
      <c r="B1936" t="s">
        <v>5574</v>
      </c>
      <c r="C1936" t="s">
        <v>5575</v>
      </c>
      <c r="D1936">
        <v>13629.6</v>
      </c>
      <c r="E1936">
        <v>0.6</v>
      </c>
      <c r="F1936">
        <v>5451.84</v>
      </c>
      <c r="G1936" t="s">
        <v>6093</v>
      </c>
    </row>
    <row r="1937" spans="1:7">
      <c r="A1937" t="s">
        <v>5360</v>
      </c>
      <c r="B1937" t="s">
        <v>5576</v>
      </c>
      <c r="C1937" t="s">
        <v>5361</v>
      </c>
      <c r="D1937">
        <v>8000</v>
      </c>
      <c r="E1937">
        <v>0.6</v>
      </c>
      <c r="F1937">
        <v>3200</v>
      </c>
      <c r="G1937" t="s">
        <v>6093</v>
      </c>
    </row>
    <row r="1938" spans="1:7">
      <c r="A1938" t="s">
        <v>5383</v>
      </c>
      <c r="B1938" t="s">
        <v>5910</v>
      </c>
      <c r="C1938" t="s">
        <v>5384</v>
      </c>
      <c r="D1938">
        <v>17250</v>
      </c>
      <c r="E1938">
        <v>0.6</v>
      </c>
      <c r="F1938">
        <v>6900</v>
      </c>
      <c r="G1938" t="s">
        <v>6093</v>
      </c>
    </row>
    <row r="1939" spans="1:7">
      <c r="A1939" t="s">
        <v>4602</v>
      </c>
      <c r="B1939" t="s">
        <v>4801</v>
      </c>
      <c r="C1939" t="s">
        <v>4802</v>
      </c>
      <c r="D1939">
        <v>7700</v>
      </c>
      <c r="E1939">
        <v>0.6</v>
      </c>
      <c r="F1939">
        <v>3080</v>
      </c>
      <c r="G1939" t="s">
        <v>6093</v>
      </c>
    </row>
    <row r="1940" spans="1:7">
      <c r="A1940" t="s">
        <v>4904</v>
      </c>
      <c r="B1940" t="s">
        <v>5123</v>
      </c>
      <c r="C1940" t="s">
        <v>4905</v>
      </c>
      <c r="D1940">
        <v>13000</v>
      </c>
      <c r="E1940">
        <v>0.6</v>
      </c>
      <c r="F1940">
        <v>5200</v>
      </c>
      <c r="G1940" t="s">
        <v>6093</v>
      </c>
    </row>
    <row r="1941" spans="1:7">
      <c r="A1941" t="s">
        <v>3364</v>
      </c>
      <c r="B1941" t="s">
        <v>4106</v>
      </c>
      <c r="C1941" t="s">
        <v>3365</v>
      </c>
      <c r="D1941">
        <v>17000</v>
      </c>
      <c r="E1941">
        <v>0.6</v>
      </c>
      <c r="F1941">
        <v>6800</v>
      </c>
      <c r="G1941" t="s">
        <v>6093</v>
      </c>
    </row>
    <row r="1942" spans="1:7">
      <c r="A1942" t="s">
        <v>4921</v>
      </c>
      <c r="B1942" t="s">
        <v>5585</v>
      </c>
      <c r="C1942" t="s">
        <v>5586</v>
      </c>
      <c r="D1942">
        <v>25382</v>
      </c>
      <c r="E1942">
        <v>0.6</v>
      </c>
      <c r="F1942">
        <v>10152.800000000001</v>
      </c>
      <c r="G1942" t="s">
        <v>6093</v>
      </c>
    </row>
    <row r="1943" spans="1:7">
      <c r="A1943" t="s">
        <v>5349</v>
      </c>
      <c r="B1943" t="s">
        <v>5587</v>
      </c>
      <c r="C1943" t="s">
        <v>5350</v>
      </c>
      <c r="D1943">
        <v>2425.5</v>
      </c>
      <c r="E1943">
        <v>0.6</v>
      </c>
      <c r="F1943">
        <v>970.2</v>
      </c>
      <c r="G1943" t="s">
        <v>6093</v>
      </c>
    </row>
    <row r="1944" spans="1:7">
      <c r="A1944" t="s">
        <v>5373</v>
      </c>
      <c r="B1944" t="s">
        <v>5588</v>
      </c>
      <c r="C1944" t="s">
        <v>5589</v>
      </c>
      <c r="D1944">
        <v>2150</v>
      </c>
      <c r="E1944">
        <v>0.6</v>
      </c>
      <c r="F1944">
        <v>860</v>
      </c>
      <c r="G1944" t="s">
        <v>6093</v>
      </c>
    </row>
    <row r="1945" spans="1:7">
      <c r="A1945" t="s">
        <v>5374</v>
      </c>
      <c r="B1945" t="s">
        <v>5592</v>
      </c>
      <c r="C1945" t="s">
        <v>5593</v>
      </c>
      <c r="D1945">
        <v>16907.5</v>
      </c>
      <c r="E1945">
        <v>0.6</v>
      </c>
      <c r="F1945">
        <v>6763</v>
      </c>
      <c r="G1945" t="s">
        <v>6093</v>
      </c>
    </row>
    <row r="1946" spans="1:7">
      <c r="A1946" t="s">
        <v>5377</v>
      </c>
      <c r="B1946" t="s">
        <v>5594</v>
      </c>
      <c r="C1946" t="s">
        <v>5595</v>
      </c>
      <c r="D1946">
        <v>2633.3</v>
      </c>
      <c r="E1946">
        <v>0.6</v>
      </c>
      <c r="F1946">
        <v>1053.3200000000002</v>
      </c>
      <c r="G1946" t="s">
        <v>6093</v>
      </c>
    </row>
    <row r="1947" spans="1:7">
      <c r="A1947" t="s">
        <v>5378</v>
      </c>
      <c r="B1947" t="s">
        <v>5596</v>
      </c>
      <c r="C1947" t="s">
        <v>5379</v>
      </c>
      <c r="D1947">
        <v>1395</v>
      </c>
      <c r="E1947">
        <v>0.6</v>
      </c>
      <c r="F1947">
        <v>558</v>
      </c>
      <c r="G1947" t="s">
        <v>6093</v>
      </c>
    </row>
    <row r="1948" spans="1:7">
      <c r="A1948" t="s">
        <v>5380</v>
      </c>
      <c r="B1948" t="s">
        <v>5598</v>
      </c>
      <c r="C1948" t="s">
        <v>5599</v>
      </c>
      <c r="D1948">
        <v>900</v>
      </c>
      <c r="E1948">
        <v>0.6</v>
      </c>
      <c r="F1948">
        <v>360</v>
      </c>
      <c r="G1948" t="s">
        <v>6093</v>
      </c>
    </row>
    <row r="1949" spans="1:7">
      <c r="A1949" t="s">
        <v>3937</v>
      </c>
      <c r="B1949" t="s">
        <v>5126</v>
      </c>
      <c r="C1949" t="s">
        <v>4597</v>
      </c>
      <c r="D1949">
        <v>1950</v>
      </c>
      <c r="E1949">
        <v>0.6</v>
      </c>
      <c r="F1949">
        <v>780</v>
      </c>
      <c r="G1949" t="s">
        <v>6093</v>
      </c>
    </row>
    <row r="1950" spans="1:7">
      <c r="A1950" t="s">
        <v>3938</v>
      </c>
      <c r="B1950" t="s">
        <v>5127</v>
      </c>
      <c r="C1950" t="s">
        <v>4598</v>
      </c>
      <c r="D1950">
        <v>2650</v>
      </c>
      <c r="E1950">
        <v>0.6</v>
      </c>
      <c r="F1950">
        <v>1060</v>
      </c>
      <c r="G1950" t="s">
        <v>6093</v>
      </c>
    </row>
    <row r="1951" spans="1:7">
      <c r="A1951" t="s">
        <v>4934</v>
      </c>
      <c r="B1951" t="s">
        <v>5602</v>
      </c>
      <c r="C1951" t="s">
        <v>5603</v>
      </c>
      <c r="D1951">
        <v>2678.05</v>
      </c>
      <c r="E1951">
        <v>0.6</v>
      </c>
      <c r="F1951">
        <v>1071.22</v>
      </c>
      <c r="G1951" t="s">
        <v>6093</v>
      </c>
    </row>
    <row r="1952" spans="1:7">
      <c r="A1952" t="s">
        <v>3939</v>
      </c>
      <c r="C1952" t="s">
        <v>4210</v>
      </c>
      <c r="D1952">
        <v>1277.5</v>
      </c>
      <c r="E1952">
        <v>0.6</v>
      </c>
      <c r="F1952">
        <v>511</v>
      </c>
      <c r="G1952" t="s">
        <v>6093</v>
      </c>
    </row>
    <row r="1953" spans="1:7">
      <c r="A1953" t="s">
        <v>3941</v>
      </c>
      <c r="B1953" t="s">
        <v>5129</v>
      </c>
      <c r="C1953" t="s">
        <v>3942</v>
      </c>
      <c r="D1953">
        <v>2050</v>
      </c>
      <c r="E1953">
        <v>0.6</v>
      </c>
      <c r="F1953">
        <v>820</v>
      </c>
      <c r="G1953" t="s">
        <v>6093</v>
      </c>
    </row>
    <row r="1954" spans="1:7">
      <c r="A1954">
        <v>409085255</v>
      </c>
      <c r="B1954" t="s">
        <v>1455</v>
      </c>
      <c r="C1954" t="s">
        <v>1454</v>
      </c>
      <c r="D1954">
        <v>1250</v>
      </c>
      <c r="E1954">
        <v>0.6</v>
      </c>
      <c r="F1954">
        <v>500</v>
      </c>
      <c r="G1954" t="s">
        <v>6093</v>
      </c>
    </row>
    <row r="1955" spans="1:7">
      <c r="A1955" s="316" t="s">
        <v>1772</v>
      </c>
      <c r="B1955" s="316" t="s">
        <v>1773</v>
      </c>
      <c r="C1955" s="316"/>
      <c r="D1955" s="604">
        <v>11750</v>
      </c>
      <c r="E1955" s="605">
        <v>0.6</v>
      </c>
      <c r="F1955" s="604">
        <v>4700</v>
      </c>
      <c r="G1955" s="316" t="s">
        <v>6094</v>
      </c>
    </row>
    <row r="1956" spans="1:7">
      <c r="A1956">
        <v>409085271</v>
      </c>
      <c r="B1956" t="s">
        <v>1457</v>
      </c>
      <c r="C1956" t="s">
        <v>1456</v>
      </c>
      <c r="D1956">
        <v>725</v>
      </c>
      <c r="E1956">
        <v>0.6</v>
      </c>
      <c r="F1956">
        <v>290</v>
      </c>
      <c r="G1956" t="s">
        <v>6093</v>
      </c>
    </row>
    <row r="1957" spans="1:7">
      <c r="A1957" s="316" t="s">
        <v>5347</v>
      </c>
      <c r="B1957" s="316" t="s">
        <v>5604</v>
      </c>
      <c r="C1957" s="316" t="s">
        <v>5348</v>
      </c>
      <c r="D1957" s="604">
        <v>13660</v>
      </c>
      <c r="E1957" s="605">
        <v>0.6</v>
      </c>
      <c r="F1957" s="604">
        <v>5464</v>
      </c>
      <c r="G1957" s="316" t="s">
        <v>6094</v>
      </c>
    </row>
    <row r="1958" spans="1:7">
      <c r="A1958" s="316" t="s">
        <v>3343</v>
      </c>
      <c r="B1958" s="316" t="s">
        <v>5605</v>
      </c>
      <c r="C1958" s="316" t="s">
        <v>3344</v>
      </c>
      <c r="D1958" s="604">
        <v>1855</v>
      </c>
      <c r="E1958" s="605">
        <v>0.6</v>
      </c>
      <c r="F1958" s="604">
        <v>742</v>
      </c>
      <c r="G1958" s="316" t="s">
        <v>6094</v>
      </c>
    </row>
    <row r="1959" spans="1:7">
      <c r="A1959" t="s">
        <v>4891</v>
      </c>
      <c r="B1959" t="s">
        <v>5133</v>
      </c>
      <c r="C1959" t="s">
        <v>4892</v>
      </c>
      <c r="D1959">
        <v>32.25</v>
      </c>
      <c r="E1959">
        <v>0.6</v>
      </c>
      <c r="F1959">
        <v>12.9</v>
      </c>
      <c r="G1959" t="s">
        <v>6093</v>
      </c>
    </row>
    <row r="1960" spans="1:7">
      <c r="A1960" t="s">
        <v>3319</v>
      </c>
      <c r="C1960" t="s">
        <v>4561</v>
      </c>
      <c r="D1960">
        <v>63.5</v>
      </c>
      <c r="E1960">
        <v>0.6</v>
      </c>
      <c r="F1960">
        <v>25.400000000000002</v>
      </c>
      <c r="G1960" t="s">
        <v>6093</v>
      </c>
    </row>
    <row r="1961" spans="1:7">
      <c r="A1961">
        <v>409073251</v>
      </c>
      <c r="C1961" t="s">
        <v>1760</v>
      </c>
      <c r="D1961">
        <v>210</v>
      </c>
      <c r="E1961">
        <v>0.6</v>
      </c>
      <c r="F1961">
        <v>84</v>
      </c>
      <c r="G1961" t="s">
        <v>6093</v>
      </c>
    </row>
    <row r="1962" spans="1:7">
      <c r="A1962">
        <v>409097649</v>
      </c>
      <c r="B1962" t="s">
        <v>5140</v>
      </c>
      <c r="C1962" t="s">
        <v>4741</v>
      </c>
      <c r="D1962">
        <v>57</v>
      </c>
      <c r="E1962">
        <v>0.6</v>
      </c>
      <c r="F1962">
        <v>22.8</v>
      </c>
      <c r="G1962" t="s">
        <v>6093</v>
      </c>
    </row>
    <row r="1963" spans="1:7">
      <c r="A1963" t="s">
        <v>2828</v>
      </c>
      <c r="C1963" t="s">
        <v>2829</v>
      </c>
      <c r="D1963">
        <v>75</v>
      </c>
      <c r="E1963">
        <v>0.6</v>
      </c>
      <c r="F1963">
        <v>30</v>
      </c>
      <c r="G1963" t="s">
        <v>6093</v>
      </c>
    </row>
    <row r="1964" spans="1:7">
      <c r="A1964" t="s">
        <v>3323</v>
      </c>
      <c r="C1964" t="s">
        <v>3324</v>
      </c>
      <c r="D1964">
        <v>1025</v>
      </c>
      <c r="E1964">
        <v>0.6</v>
      </c>
      <c r="F1964">
        <v>410</v>
      </c>
      <c r="G1964" t="s">
        <v>6093</v>
      </c>
    </row>
    <row r="1965" spans="1:7">
      <c r="A1965">
        <v>409084043</v>
      </c>
      <c r="B1965" t="s">
        <v>5141</v>
      </c>
      <c r="C1965" t="s">
        <v>4740</v>
      </c>
      <c r="D1965">
        <v>1225</v>
      </c>
      <c r="E1965">
        <v>0.6</v>
      </c>
      <c r="F1965">
        <v>490</v>
      </c>
      <c r="G1965" t="s">
        <v>6093</v>
      </c>
    </row>
    <row r="1966" spans="1:7">
      <c r="A1966" t="s">
        <v>5381</v>
      </c>
      <c r="C1966" t="s">
        <v>5382</v>
      </c>
      <c r="D1966">
        <v>1116.0999999999999</v>
      </c>
      <c r="E1966">
        <v>0.6</v>
      </c>
      <c r="F1966">
        <v>446.44</v>
      </c>
      <c r="G1966" t="s">
        <v>6093</v>
      </c>
    </row>
    <row r="1967" spans="1:7">
      <c r="A1967" t="s">
        <v>3310</v>
      </c>
      <c r="B1967" t="s">
        <v>5142</v>
      </c>
      <c r="C1967" t="s">
        <v>5143</v>
      </c>
      <c r="D1967">
        <v>260</v>
      </c>
      <c r="E1967">
        <v>0.6</v>
      </c>
      <c r="F1967">
        <v>104</v>
      </c>
      <c r="G1967" t="s">
        <v>6093</v>
      </c>
    </row>
    <row r="1968" spans="1:7">
      <c r="A1968" s="316" t="s">
        <v>3401</v>
      </c>
      <c r="B1968" s="316" t="s">
        <v>5146</v>
      </c>
      <c r="C1968" s="316" t="s">
        <v>3402</v>
      </c>
      <c r="D1968" s="604">
        <v>560</v>
      </c>
      <c r="E1968" s="605">
        <v>0.6</v>
      </c>
      <c r="F1968" s="604">
        <v>224</v>
      </c>
      <c r="G1968" s="316" t="s">
        <v>6094</v>
      </c>
    </row>
    <row r="1969" spans="1:7">
      <c r="A1969" s="316" t="s">
        <v>3403</v>
      </c>
      <c r="B1969" s="316" t="s">
        <v>5147</v>
      </c>
      <c r="C1969" s="316" t="s">
        <v>3404</v>
      </c>
      <c r="D1969" s="604">
        <v>560</v>
      </c>
      <c r="E1969" s="605">
        <v>0.6</v>
      </c>
      <c r="F1969" s="604">
        <v>224</v>
      </c>
      <c r="G1969" s="316" t="s">
        <v>6094</v>
      </c>
    </row>
    <row r="1970" spans="1:7">
      <c r="A1970" t="s">
        <v>3970</v>
      </c>
      <c r="B1970" t="s">
        <v>5148</v>
      </c>
      <c r="C1970" t="s">
        <v>3971</v>
      </c>
      <c r="D1970">
        <v>900</v>
      </c>
      <c r="E1970">
        <v>0.6</v>
      </c>
      <c r="F1970">
        <v>360</v>
      </c>
      <c r="G1970" t="s">
        <v>6093</v>
      </c>
    </row>
    <row r="1971" spans="1:7">
      <c r="A1971" t="s">
        <v>3973</v>
      </c>
      <c r="B1971" t="s">
        <v>5149</v>
      </c>
      <c r="C1971" t="s">
        <v>3974</v>
      </c>
      <c r="D1971">
        <v>900</v>
      </c>
      <c r="E1971">
        <v>0.6</v>
      </c>
      <c r="F1971">
        <v>360</v>
      </c>
      <c r="G1971" t="s">
        <v>6093</v>
      </c>
    </row>
    <row r="1972" spans="1:7">
      <c r="A1972">
        <v>409085453</v>
      </c>
      <c r="B1972" t="s">
        <v>5150</v>
      </c>
      <c r="C1972" t="s">
        <v>4967</v>
      </c>
      <c r="D1972">
        <v>1475</v>
      </c>
      <c r="E1972">
        <v>0.6</v>
      </c>
      <c r="F1972">
        <v>590</v>
      </c>
      <c r="G1972" t="s">
        <v>6093</v>
      </c>
    </row>
    <row r="1973" spans="1:7">
      <c r="A1973" t="s">
        <v>2838</v>
      </c>
      <c r="C1973" t="s">
        <v>2846</v>
      </c>
      <c r="D1973">
        <v>955</v>
      </c>
      <c r="E1973">
        <v>0.6</v>
      </c>
      <c r="F1973">
        <v>382</v>
      </c>
      <c r="G1973" t="s">
        <v>6093</v>
      </c>
    </row>
    <row r="1974" spans="1:7">
      <c r="A1974">
        <v>409072832</v>
      </c>
      <c r="B1974" t="s">
        <v>1478</v>
      </c>
      <c r="C1974" t="s">
        <v>1477</v>
      </c>
      <c r="D1974">
        <v>1400</v>
      </c>
      <c r="E1974">
        <v>0.6</v>
      </c>
      <c r="F1974">
        <v>560</v>
      </c>
      <c r="G1974" t="s">
        <v>6093</v>
      </c>
    </row>
    <row r="1975" spans="1:7">
      <c r="A1975" t="s">
        <v>2839</v>
      </c>
      <c r="C1975" t="s">
        <v>2848</v>
      </c>
      <c r="D1975">
        <v>365</v>
      </c>
      <c r="E1975">
        <v>0.6</v>
      </c>
      <c r="F1975">
        <v>146</v>
      </c>
      <c r="G1975" t="s">
        <v>6093</v>
      </c>
    </row>
    <row r="1976" spans="1:7">
      <c r="A1976" t="s">
        <v>2840</v>
      </c>
      <c r="C1976" t="s">
        <v>2849</v>
      </c>
      <c r="D1976">
        <v>875</v>
      </c>
      <c r="E1976">
        <v>0.6</v>
      </c>
      <c r="F1976">
        <v>350</v>
      </c>
      <c r="G1976" t="s">
        <v>6093</v>
      </c>
    </row>
    <row r="1977" spans="1:7">
      <c r="A1977">
        <v>402059869</v>
      </c>
      <c r="B1977" t="s">
        <v>1429</v>
      </c>
      <c r="C1977" t="s">
        <v>1479</v>
      </c>
      <c r="D1977">
        <v>390</v>
      </c>
      <c r="E1977">
        <v>0.6</v>
      </c>
      <c r="F1977">
        <v>156</v>
      </c>
      <c r="G1977" t="s">
        <v>6093</v>
      </c>
    </row>
    <row r="1978" spans="1:7">
      <c r="A1978">
        <v>405423773</v>
      </c>
      <c r="B1978" t="s">
        <v>1437</v>
      </c>
      <c r="C1978" t="s">
        <v>1436</v>
      </c>
      <c r="D1978">
        <v>135</v>
      </c>
      <c r="E1978">
        <v>0.6</v>
      </c>
      <c r="F1978">
        <v>54</v>
      </c>
      <c r="G1978" t="s">
        <v>6093</v>
      </c>
    </row>
    <row r="1979" spans="1:7">
      <c r="A1979">
        <v>406936799</v>
      </c>
      <c r="B1979" t="s">
        <v>1439</v>
      </c>
      <c r="C1979" t="s">
        <v>1438</v>
      </c>
      <c r="D1979">
        <v>50</v>
      </c>
      <c r="E1979">
        <v>0.6</v>
      </c>
      <c r="F1979">
        <v>20</v>
      </c>
      <c r="G1979" t="s">
        <v>6093</v>
      </c>
    </row>
    <row r="1980" spans="1:7">
      <c r="A1980">
        <v>407415645</v>
      </c>
      <c r="B1980" t="s">
        <v>1441</v>
      </c>
      <c r="C1980" t="s">
        <v>1440</v>
      </c>
      <c r="D1980">
        <v>48</v>
      </c>
      <c r="E1980">
        <v>0.6</v>
      </c>
      <c r="F1980">
        <v>19.200000000000003</v>
      </c>
      <c r="G1980" t="s">
        <v>6093</v>
      </c>
    </row>
    <row r="1981" spans="1:7">
      <c r="A1981">
        <v>408781177</v>
      </c>
      <c r="B1981">
        <v>29958</v>
      </c>
      <c r="C1981" t="s">
        <v>1442</v>
      </c>
      <c r="D1981">
        <v>85</v>
      </c>
      <c r="E1981">
        <v>0.6</v>
      </c>
      <c r="F1981">
        <v>34</v>
      </c>
      <c r="G1981" t="s">
        <v>6093</v>
      </c>
    </row>
    <row r="1982" spans="1:7">
      <c r="A1982">
        <v>408985216</v>
      </c>
      <c r="B1982" t="s">
        <v>1445</v>
      </c>
      <c r="C1982" t="s">
        <v>1444</v>
      </c>
      <c r="D1982">
        <v>255</v>
      </c>
      <c r="E1982">
        <v>0.6</v>
      </c>
      <c r="F1982">
        <v>102</v>
      </c>
      <c r="G1982" t="s">
        <v>6093</v>
      </c>
    </row>
    <row r="1983" spans="1:7">
      <c r="A1983">
        <v>409072758</v>
      </c>
      <c r="B1983" t="s">
        <v>1447</v>
      </c>
      <c r="C1983" t="s">
        <v>1446</v>
      </c>
      <c r="D1983">
        <v>1200</v>
      </c>
      <c r="E1983">
        <v>0.6</v>
      </c>
      <c r="F1983">
        <v>480</v>
      </c>
      <c r="G1983" t="s">
        <v>6093</v>
      </c>
    </row>
    <row r="1984" spans="1:7">
      <c r="A1984">
        <v>409083920</v>
      </c>
      <c r="B1984" t="s">
        <v>1449</v>
      </c>
      <c r="C1984" t="s">
        <v>1436</v>
      </c>
      <c r="D1984">
        <v>135</v>
      </c>
      <c r="E1984">
        <v>0.6</v>
      </c>
      <c r="F1984">
        <v>54</v>
      </c>
      <c r="G1984" t="s">
        <v>6093</v>
      </c>
    </row>
    <row r="1985" spans="1:7">
      <c r="A1985">
        <v>409085107</v>
      </c>
      <c r="B1985" t="s">
        <v>1453</v>
      </c>
      <c r="C1985" t="s">
        <v>1452</v>
      </c>
      <c r="D1985">
        <v>1250</v>
      </c>
      <c r="E1985">
        <v>0.6</v>
      </c>
      <c r="F1985">
        <v>500</v>
      </c>
      <c r="G1985" t="s">
        <v>6093</v>
      </c>
    </row>
    <row r="1986" spans="1:7">
      <c r="A1986">
        <v>409072790</v>
      </c>
      <c r="B1986" t="s">
        <v>1467</v>
      </c>
      <c r="C1986" t="s">
        <v>1466</v>
      </c>
      <c r="D1986">
        <v>1250</v>
      </c>
      <c r="E1986">
        <v>0.6</v>
      </c>
      <c r="F1986">
        <v>500</v>
      </c>
      <c r="G1986" t="s">
        <v>6093</v>
      </c>
    </row>
    <row r="1987" spans="1:7">
      <c r="A1987" t="s">
        <v>3320</v>
      </c>
      <c r="B1987" t="s">
        <v>5153</v>
      </c>
      <c r="C1987" t="s">
        <v>5154</v>
      </c>
      <c r="D1987">
        <v>675</v>
      </c>
      <c r="E1987">
        <v>0.6</v>
      </c>
      <c r="F1987">
        <v>270</v>
      </c>
      <c r="G1987" t="s">
        <v>6093</v>
      </c>
    </row>
    <row r="1988" spans="1:7">
      <c r="A1988" s="316">
        <v>405858168</v>
      </c>
      <c r="B1988" s="316" t="s">
        <v>5155</v>
      </c>
      <c r="C1988" s="316" t="s">
        <v>5156</v>
      </c>
      <c r="D1988" s="604">
        <v>45.1</v>
      </c>
      <c r="E1988" s="605">
        <v>0.6</v>
      </c>
      <c r="F1988" s="604">
        <v>18.040000000000003</v>
      </c>
      <c r="G1988" s="316" t="s">
        <v>6094</v>
      </c>
    </row>
    <row r="1989" spans="1:7">
      <c r="A1989" s="316" t="s">
        <v>3338</v>
      </c>
      <c r="B1989" s="316" t="s">
        <v>5920</v>
      </c>
      <c r="C1989" s="316" t="s">
        <v>5921</v>
      </c>
      <c r="D1989" s="604">
        <v>1653</v>
      </c>
      <c r="E1989" s="605">
        <v>0.6</v>
      </c>
      <c r="F1989" s="604">
        <v>661.2</v>
      </c>
      <c r="G1989" s="316" t="s">
        <v>6094</v>
      </c>
    </row>
    <row r="1990" spans="1:7">
      <c r="A1990" t="s">
        <v>1900</v>
      </c>
      <c r="C1990" t="s">
        <v>3792</v>
      </c>
      <c r="D1990">
        <v>405</v>
      </c>
      <c r="E1990">
        <v>0.6</v>
      </c>
      <c r="F1990">
        <v>162</v>
      </c>
      <c r="G1990" t="s">
        <v>6093</v>
      </c>
    </row>
    <row r="1991" spans="1:7">
      <c r="A1991" t="s">
        <v>492</v>
      </c>
      <c r="C1991" t="s">
        <v>3793</v>
      </c>
      <c r="D1991">
        <v>405</v>
      </c>
      <c r="E1991">
        <v>0.6</v>
      </c>
      <c r="F1991">
        <v>162</v>
      </c>
      <c r="G1991" t="s">
        <v>6093</v>
      </c>
    </row>
    <row r="1992" spans="1:7">
      <c r="A1992" t="s">
        <v>491</v>
      </c>
      <c r="C1992" t="s">
        <v>3794</v>
      </c>
      <c r="D1992">
        <v>405</v>
      </c>
      <c r="E1992">
        <v>0.6</v>
      </c>
      <c r="F1992">
        <v>162</v>
      </c>
      <c r="G1992" t="s">
        <v>6093</v>
      </c>
    </row>
    <row r="1993" spans="1:7">
      <c r="A1993">
        <v>409081635</v>
      </c>
      <c r="B1993" t="s">
        <v>5538</v>
      </c>
      <c r="C1993" t="s">
        <v>1767</v>
      </c>
      <c r="D1993">
        <v>3850</v>
      </c>
      <c r="E1993">
        <v>0.55000000000000004</v>
      </c>
      <c r="F1993">
        <v>1732.4999999999998</v>
      </c>
      <c r="G1993" t="s">
        <v>6093</v>
      </c>
    </row>
    <row r="1994" spans="1:7">
      <c r="A1994" s="316" t="s">
        <v>1752</v>
      </c>
      <c r="B1994" s="316" t="s">
        <v>5538</v>
      </c>
      <c r="C1994" s="316" t="s">
        <v>1753</v>
      </c>
      <c r="D1994" s="604">
        <v>4354</v>
      </c>
      <c r="E1994" s="605">
        <v>0.55000000000000004</v>
      </c>
      <c r="F1994" s="604">
        <v>1959.2999999999997</v>
      </c>
      <c r="G1994" s="316" t="s">
        <v>6094</v>
      </c>
    </row>
    <row r="1995" spans="1:7">
      <c r="A1995" t="s">
        <v>1754</v>
      </c>
      <c r="B1995" t="s">
        <v>5538</v>
      </c>
      <c r="C1995" t="s">
        <v>1755</v>
      </c>
      <c r="D1995">
        <v>1975</v>
      </c>
      <c r="E1995">
        <v>0.55000000000000004</v>
      </c>
      <c r="F1995">
        <v>888.74999999999989</v>
      </c>
      <c r="G1995" t="s">
        <v>6093</v>
      </c>
    </row>
    <row r="1996" spans="1:7">
      <c r="A1996" s="316" t="s">
        <v>1756</v>
      </c>
      <c r="B1996" s="316" t="s">
        <v>5538</v>
      </c>
      <c r="C1996" s="316" t="s">
        <v>1757</v>
      </c>
      <c r="D1996" s="604">
        <v>97</v>
      </c>
      <c r="E1996" s="605">
        <v>0.55000000000000004</v>
      </c>
      <c r="F1996" s="604">
        <v>43.65</v>
      </c>
      <c r="G1996" s="316" t="s">
        <v>6094</v>
      </c>
    </row>
    <row r="1997" spans="1:7">
      <c r="A1997" t="s">
        <v>3345</v>
      </c>
      <c r="B1997" t="s">
        <v>5538</v>
      </c>
      <c r="C1997" t="s">
        <v>3346</v>
      </c>
      <c r="D1997">
        <v>190</v>
      </c>
      <c r="E1997">
        <v>0.55000000000000004</v>
      </c>
      <c r="F1997">
        <v>85.499999999999986</v>
      </c>
      <c r="G1997" t="s">
        <v>6093</v>
      </c>
    </row>
    <row r="1998" spans="1:7">
      <c r="A1998">
        <v>409081593</v>
      </c>
      <c r="B1998" t="s">
        <v>5538</v>
      </c>
      <c r="C1998" t="s">
        <v>994</v>
      </c>
      <c r="D1998">
        <v>4554</v>
      </c>
      <c r="E1998">
        <v>0.55000000000000004</v>
      </c>
      <c r="F1998">
        <v>2049.2999999999997</v>
      </c>
      <c r="G1998" t="s">
        <v>6093</v>
      </c>
    </row>
    <row r="1999" spans="1:7">
      <c r="A1999">
        <v>409081601</v>
      </c>
      <c r="B1999" t="s">
        <v>5538</v>
      </c>
      <c r="C1999" t="s">
        <v>995</v>
      </c>
      <c r="D1999">
        <v>6050</v>
      </c>
      <c r="E1999">
        <v>0.55000000000000004</v>
      </c>
      <c r="F1999">
        <v>2722.4999999999995</v>
      </c>
      <c r="G1999" t="s">
        <v>6093</v>
      </c>
    </row>
    <row r="2000" spans="1:7">
      <c r="A2000">
        <v>409081619</v>
      </c>
      <c r="B2000" t="s">
        <v>5538</v>
      </c>
      <c r="C2000" t="s">
        <v>996</v>
      </c>
      <c r="D2000">
        <v>7634</v>
      </c>
      <c r="E2000">
        <v>0.55000000000000004</v>
      </c>
      <c r="F2000">
        <v>3435.2999999999997</v>
      </c>
      <c r="G2000" t="s">
        <v>6093</v>
      </c>
    </row>
    <row r="2001" spans="1:7">
      <c r="A2001" t="s">
        <v>997</v>
      </c>
      <c r="B2001" t="s">
        <v>5538</v>
      </c>
      <c r="C2001" t="s">
        <v>998</v>
      </c>
      <c r="D2001">
        <v>9526</v>
      </c>
      <c r="E2001">
        <v>0.55000000000000004</v>
      </c>
      <c r="F2001">
        <v>4286.7</v>
      </c>
      <c r="G2001" t="s">
        <v>6093</v>
      </c>
    </row>
    <row r="2002" spans="1:7">
      <c r="A2002" t="s">
        <v>1000</v>
      </c>
      <c r="B2002" t="s">
        <v>5538</v>
      </c>
      <c r="C2002" t="s">
        <v>1001</v>
      </c>
      <c r="D2002">
        <v>6468</v>
      </c>
      <c r="E2002">
        <v>0.55000000000000004</v>
      </c>
      <c r="F2002">
        <v>2910.6</v>
      </c>
      <c r="G2002" t="s">
        <v>6093</v>
      </c>
    </row>
    <row r="2003" spans="1:7">
      <c r="A2003" t="s">
        <v>1002</v>
      </c>
      <c r="B2003" t="s">
        <v>5538</v>
      </c>
      <c r="C2003" t="s">
        <v>1003</v>
      </c>
      <c r="D2003">
        <v>7920</v>
      </c>
      <c r="E2003">
        <v>0.55000000000000004</v>
      </c>
      <c r="F2003">
        <v>3563.9999999999995</v>
      </c>
      <c r="G2003" t="s">
        <v>6093</v>
      </c>
    </row>
    <row r="2004" spans="1:7">
      <c r="A2004" t="s">
        <v>1004</v>
      </c>
      <c r="B2004" t="s">
        <v>5538</v>
      </c>
      <c r="C2004" t="s">
        <v>1005</v>
      </c>
      <c r="D2004">
        <v>9455.6</v>
      </c>
      <c r="E2004">
        <v>0.55000000000000004</v>
      </c>
      <c r="F2004">
        <v>4255.0199999999995</v>
      </c>
      <c r="G2004" t="s">
        <v>6093</v>
      </c>
    </row>
    <row r="2005" spans="1:7">
      <c r="A2005" t="s">
        <v>1006</v>
      </c>
      <c r="B2005" t="s">
        <v>5538</v>
      </c>
      <c r="C2005" t="s">
        <v>1007</v>
      </c>
      <c r="D2005">
        <v>11290.4</v>
      </c>
      <c r="E2005">
        <v>0.55000000000000004</v>
      </c>
      <c r="F2005">
        <v>5080.6799999999994</v>
      </c>
      <c r="G2005" t="s">
        <v>6093</v>
      </c>
    </row>
    <row r="2006" spans="1:7">
      <c r="A2006" t="s">
        <v>1768</v>
      </c>
      <c r="B2006" t="s">
        <v>5538</v>
      </c>
      <c r="C2006" t="s">
        <v>1769</v>
      </c>
      <c r="D2006">
        <v>925</v>
      </c>
      <c r="E2006">
        <v>0.55000000000000004</v>
      </c>
      <c r="F2006">
        <v>416.24999999999994</v>
      </c>
      <c r="G2006" t="s">
        <v>6093</v>
      </c>
    </row>
    <row r="2007" spans="1:7">
      <c r="A2007">
        <v>409081494</v>
      </c>
      <c r="B2007" t="s">
        <v>5538</v>
      </c>
      <c r="C2007" t="s">
        <v>3825</v>
      </c>
      <c r="D2007">
        <v>925</v>
      </c>
      <c r="E2007">
        <v>0.55000000000000004</v>
      </c>
      <c r="F2007">
        <v>416.24999999999994</v>
      </c>
      <c r="G2007" t="s">
        <v>6093</v>
      </c>
    </row>
    <row r="2008" spans="1:7">
      <c r="A2008" s="316" t="s">
        <v>4066</v>
      </c>
      <c r="B2008" s="316" t="s">
        <v>5538</v>
      </c>
      <c r="C2008" s="316" t="s">
        <v>4575</v>
      </c>
      <c r="D2008" s="604">
        <v>3200</v>
      </c>
      <c r="E2008" s="605">
        <v>0.55000000000000004</v>
      </c>
      <c r="F2008" s="604">
        <v>1439.9999999999998</v>
      </c>
      <c r="G2008" s="316" t="s">
        <v>6094</v>
      </c>
    </row>
    <row r="2009" spans="1:7">
      <c r="A2009" s="316" t="s">
        <v>4574</v>
      </c>
      <c r="B2009" s="316" t="s">
        <v>5538</v>
      </c>
      <c r="C2009" s="316" t="s">
        <v>4576</v>
      </c>
      <c r="D2009" s="604">
        <v>2979.9</v>
      </c>
      <c r="E2009" s="605">
        <v>0.55000000000000004</v>
      </c>
      <c r="F2009" s="604">
        <v>1340.9549999999999</v>
      </c>
      <c r="G2009" s="316" t="s">
        <v>6094</v>
      </c>
    </row>
    <row r="2010" spans="1:7">
      <c r="A2010" s="316" t="s">
        <v>4067</v>
      </c>
      <c r="B2010" s="316" t="s">
        <v>5538</v>
      </c>
      <c r="C2010" s="316" t="s">
        <v>4577</v>
      </c>
      <c r="D2010" s="604">
        <v>47.82</v>
      </c>
      <c r="E2010" s="605">
        <v>0.55000000000000004</v>
      </c>
      <c r="F2010" s="604">
        <v>21.518999999999998</v>
      </c>
      <c r="G2010" s="316" t="s">
        <v>6094</v>
      </c>
    </row>
    <row r="2011" spans="1:7">
      <c r="A2011" t="s">
        <v>2830</v>
      </c>
      <c r="B2011" t="s">
        <v>5538</v>
      </c>
      <c r="C2011" t="s">
        <v>4578</v>
      </c>
      <c r="D2011">
        <v>243</v>
      </c>
      <c r="E2011">
        <v>0.55000000000000004</v>
      </c>
      <c r="F2011">
        <v>109.35</v>
      </c>
      <c r="G2011" t="s">
        <v>6093</v>
      </c>
    </row>
    <row r="2012" spans="1:7">
      <c r="A2012" t="s">
        <v>3349</v>
      </c>
      <c r="B2012" t="s">
        <v>5538</v>
      </c>
      <c r="C2012" t="s">
        <v>3350</v>
      </c>
      <c r="D2012">
        <v>134.75</v>
      </c>
      <c r="E2012">
        <v>0.55000000000000004</v>
      </c>
      <c r="F2012">
        <v>60.637499999999996</v>
      </c>
      <c r="G2012" t="s">
        <v>6093</v>
      </c>
    </row>
    <row r="2013" spans="1:7">
      <c r="A2013">
        <v>409117462</v>
      </c>
      <c r="B2013" t="s">
        <v>5538</v>
      </c>
      <c r="C2013" t="s">
        <v>4580</v>
      </c>
      <c r="D2013">
        <v>1333.2</v>
      </c>
      <c r="E2013">
        <v>0.55000000000000004</v>
      </c>
      <c r="F2013">
        <v>599.93999999999994</v>
      </c>
      <c r="G2013" t="s">
        <v>6093</v>
      </c>
    </row>
    <row r="2014" spans="1:7">
      <c r="A2014" t="s">
        <v>3313</v>
      </c>
      <c r="B2014" t="s">
        <v>5538</v>
      </c>
      <c r="C2014" t="s">
        <v>4581</v>
      </c>
      <c r="D2014">
        <v>655.6</v>
      </c>
      <c r="E2014">
        <v>0.55000000000000004</v>
      </c>
      <c r="F2014">
        <v>295.02</v>
      </c>
      <c r="G2014" t="s">
        <v>6093</v>
      </c>
    </row>
    <row r="2015" spans="1:7">
      <c r="A2015">
        <v>409081510</v>
      </c>
      <c r="B2015" t="s">
        <v>5538</v>
      </c>
      <c r="C2015" t="s">
        <v>1009</v>
      </c>
      <c r="D2015">
        <v>107.6</v>
      </c>
      <c r="E2015">
        <v>0.55000000000000004</v>
      </c>
      <c r="F2015">
        <v>48.419999999999995</v>
      </c>
      <c r="G2015" t="s">
        <v>6093</v>
      </c>
    </row>
    <row r="2016" spans="1:7">
      <c r="A2016" s="316" t="s">
        <v>1743</v>
      </c>
      <c r="B2016" s="316" t="s">
        <v>1744</v>
      </c>
      <c r="C2016" s="316"/>
      <c r="D2016" s="604">
        <v>12000</v>
      </c>
      <c r="E2016" s="605">
        <v>0.3</v>
      </c>
      <c r="F2016" s="604">
        <v>8400</v>
      </c>
      <c r="G2016" s="316" t="s">
        <v>6094</v>
      </c>
    </row>
    <row r="2017" spans="1:7">
      <c r="A2017" s="316" t="s">
        <v>2851</v>
      </c>
      <c r="B2017" s="316" t="s">
        <v>2852</v>
      </c>
      <c r="C2017" s="316"/>
      <c r="D2017" s="604">
        <v>12000</v>
      </c>
      <c r="E2017" s="605">
        <v>0.3</v>
      </c>
      <c r="F2017" s="604">
        <v>8400</v>
      </c>
      <c r="G2017" s="316" t="s">
        <v>6094</v>
      </c>
    </row>
    <row r="2018" spans="1:7">
      <c r="A2018" s="316" t="s">
        <v>2853</v>
      </c>
      <c r="B2018" s="316" t="s">
        <v>2854</v>
      </c>
      <c r="C2018" s="316"/>
      <c r="D2018" s="604">
        <v>12000</v>
      </c>
      <c r="E2018" s="605">
        <v>0.3</v>
      </c>
      <c r="F2018" s="604">
        <v>8400</v>
      </c>
      <c r="G2018" s="316" t="s">
        <v>6094</v>
      </c>
    </row>
    <row r="2019" spans="1:7">
      <c r="A2019" s="316" t="s">
        <v>2855</v>
      </c>
      <c r="B2019" s="316" t="s">
        <v>2856</v>
      </c>
      <c r="C2019" s="316"/>
      <c r="D2019" s="604">
        <v>12000</v>
      </c>
      <c r="E2019" s="605">
        <v>0.3</v>
      </c>
      <c r="F2019" s="604">
        <v>8400</v>
      </c>
      <c r="G2019" s="316" t="s">
        <v>6094</v>
      </c>
    </row>
    <row r="2020" spans="1:7">
      <c r="A2020" s="316" t="s">
        <v>3285</v>
      </c>
      <c r="B2020" s="316" t="s">
        <v>3287</v>
      </c>
      <c r="C2020" s="316"/>
      <c r="D2020" s="604">
        <v>12000</v>
      </c>
      <c r="E2020" s="605">
        <v>0.3</v>
      </c>
      <c r="F2020" s="604">
        <v>8400</v>
      </c>
      <c r="G2020" s="316" t="s">
        <v>6094</v>
      </c>
    </row>
    <row r="2021" spans="1:7">
      <c r="A2021" s="316" t="s">
        <v>3286</v>
      </c>
      <c r="B2021" s="316" t="s">
        <v>3288</v>
      </c>
      <c r="C2021" s="316"/>
      <c r="D2021" s="604">
        <v>12000</v>
      </c>
      <c r="E2021" s="605">
        <v>0.3</v>
      </c>
      <c r="F2021" s="604">
        <v>8400</v>
      </c>
      <c r="G2021" s="316" t="s">
        <v>6094</v>
      </c>
    </row>
    <row r="2022" spans="1:7">
      <c r="A2022" s="316" t="s">
        <v>4388</v>
      </c>
      <c r="B2022" s="316" t="s">
        <v>4389</v>
      </c>
      <c r="C2022" s="316"/>
      <c r="D2022" s="604">
        <v>12000</v>
      </c>
      <c r="E2022" s="605">
        <v>0.3</v>
      </c>
      <c r="F2022" s="604">
        <v>8400</v>
      </c>
      <c r="G2022" s="316" t="s">
        <v>6094</v>
      </c>
    </row>
    <row r="2023" spans="1:7">
      <c r="A2023" s="316" t="s">
        <v>4515</v>
      </c>
      <c r="B2023" s="316" t="s">
        <v>4516</v>
      </c>
      <c r="C2023" s="316"/>
      <c r="D2023" s="604">
        <v>12000</v>
      </c>
      <c r="E2023" s="605">
        <v>0.3</v>
      </c>
      <c r="F2023" s="604">
        <v>8400</v>
      </c>
      <c r="G2023" s="316" t="s">
        <v>6094</v>
      </c>
    </row>
    <row r="2024" spans="1:7">
      <c r="A2024" s="316" t="s">
        <v>295</v>
      </c>
      <c r="B2024" s="316" t="s">
        <v>399</v>
      </c>
      <c r="C2024" s="316"/>
      <c r="D2024" s="604">
        <v>34500</v>
      </c>
      <c r="E2024" s="605">
        <v>0.3</v>
      </c>
      <c r="F2024" s="604">
        <v>24150</v>
      </c>
      <c r="G2024" s="316" t="s">
        <v>6094</v>
      </c>
    </row>
    <row r="2025" spans="1:7">
      <c r="A2025" s="316" t="s">
        <v>296</v>
      </c>
      <c r="B2025" s="316" t="s">
        <v>400</v>
      </c>
      <c r="C2025" s="316"/>
      <c r="D2025" s="604">
        <v>22500</v>
      </c>
      <c r="E2025" s="605">
        <v>0.3</v>
      </c>
      <c r="F2025" s="604">
        <v>15749.999999999998</v>
      </c>
      <c r="G2025" s="316" t="s">
        <v>6094</v>
      </c>
    </row>
    <row r="2026" spans="1:7">
      <c r="A2026" t="s">
        <v>298</v>
      </c>
      <c r="B2026" t="s">
        <v>401</v>
      </c>
      <c r="D2026">
        <v>28500</v>
      </c>
      <c r="E2026">
        <v>0.3</v>
      </c>
      <c r="F2026">
        <v>19950</v>
      </c>
      <c r="G2026" t="s">
        <v>6093</v>
      </c>
    </row>
    <row r="2027" spans="1:7">
      <c r="A2027" s="316" t="s">
        <v>300</v>
      </c>
      <c r="B2027" s="316" t="s">
        <v>402</v>
      </c>
      <c r="C2027" s="316"/>
      <c r="D2027" s="604">
        <v>18500</v>
      </c>
      <c r="E2027" s="605">
        <v>0.3</v>
      </c>
      <c r="F2027" s="604">
        <v>12950</v>
      </c>
      <c r="G2027" s="316" t="s">
        <v>6094</v>
      </c>
    </row>
    <row r="2028" spans="1:7">
      <c r="A2028" s="316" t="s">
        <v>442</v>
      </c>
      <c r="B2028" s="316" t="s">
        <v>443</v>
      </c>
      <c r="C2028" s="316"/>
      <c r="D2028" s="604">
        <v>1125</v>
      </c>
      <c r="E2028" s="605">
        <v>0.3</v>
      </c>
      <c r="F2028" s="604">
        <v>787.5</v>
      </c>
      <c r="G2028" s="316" t="s">
        <v>6094</v>
      </c>
    </row>
    <row r="2029" spans="1:7">
      <c r="A2029" s="316" t="s">
        <v>123</v>
      </c>
      <c r="B2029" s="316" t="s">
        <v>353</v>
      </c>
      <c r="C2029" s="316"/>
      <c r="D2029" s="604">
        <v>16250</v>
      </c>
      <c r="E2029" s="605">
        <v>0.3</v>
      </c>
      <c r="F2029" s="604">
        <v>11375</v>
      </c>
      <c r="G2029" s="316" t="s">
        <v>6094</v>
      </c>
    </row>
    <row r="2030" spans="1:7">
      <c r="A2030" t="s">
        <v>3826</v>
      </c>
      <c r="B2030" t="s">
        <v>4968</v>
      </c>
      <c r="C2030" t="s">
        <v>635</v>
      </c>
      <c r="D2030">
        <v>130</v>
      </c>
      <c r="E2030">
        <v>0.34</v>
      </c>
      <c r="F2030">
        <v>85.799999999999983</v>
      </c>
      <c r="G2030" t="s">
        <v>6093</v>
      </c>
    </row>
  </sheetData>
  <mergeCells count="1">
    <mergeCell ref="A866:F866"/>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22"/>
  </sheetPr>
  <dimension ref="B3:G265"/>
  <sheetViews>
    <sheetView view="pageBreakPreview" zoomScale="110" zoomScaleNormal="100" zoomScaleSheetLayoutView="110" workbookViewId="0">
      <selection activeCell="F6" sqref="F6"/>
    </sheetView>
  </sheetViews>
  <sheetFormatPr defaultColWidth="8.90625" defaultRowHeight="13"/>
  <cols>
    <col min="1" max="1" width="8.90625" style="320"/>
    <col min="2" max="2" width="14.6328125" style="320" customWidth="1"/>
    <col min="3" max="3" width="57.81640625" style="320" customWidth="1"/>
    <col min="4" max="4" width="12" style="320" bestFit="1" customWidth="1"/>
    <col min="5" max="5" width="8.90625" style="320"/>
    <col min="6" max="6" width="12" style="320" bestFit="1" customWidth="1"/>
    <col min="7" max="7" width="11.6328125" style="320" customWidth="1"/>
    <col min="8" max="16384" width="8.90625" style="320"/>
  </cols>
  <sheetData>
    <row r="3" spans="2:7" ht="26">
      <c r="B3" s="331" t="s">
        <v>6186</v>
      </c>
      <c r="C3" s="332" t="s">
        <v>558</v>
      </c>
      <c r="D3" s="333" t="s">
        <v>6187</v>
      </c>
      <c r="E3" s="506" t="s">
        <v>6188</v>
      </c>
      <c r="F3" s="333" t="s">
        <v>6189</v>
      </c>
      <c r="G3" s="506" t="s">
        <v>14475</v>
      </c>
    </row>
    <row r="4" spans="2:7" ht="91">
      <c r="B4" s="407" t="s">
        <v>14476</v>
      </c>
      <c r="C4" s="408" t="s">
        <v>14477</v>
      </c>
      <c r="D4" s="507">
        <v>850</v>
      </c>
      <c r="E4" s="508">
        <v>0.35</v>
      </c>
      <c r="F4" s="509">
        <v>552.5</v>
      </c>
      <c r="G4" s="510" t="s">
        <v>14478</v>
      </c>
    </row>
    <row r="5" spans="2:7" ht="91">
      <c r="B5" s="407" t="s">
        <v>14479</v>
      </c>
      <c r="C5" s="408" t="s">
        <v>14480</v>
      </c>
      <c r="D5" s="507">
        <v>750</v>
      </c>
      <c r="E5" s="508">
        <v>0.35</v>
      </c>
      <c r="F5" s="509">
        <v>487.5</v>
      </c>
      <c r="G5" s="510" t="s">
        <v>14478</v>
      </c>
    </row>
    <row r="6" spans="2:7" ht="91">
      <c r="B6" s="407" t="s">
        <v>14481</v>
      </c>
      <c r="C6" s="408" t="s">
        <v>14482</v>
      </c>
      <c r="D6" s="507">
        <v>2500</v>
      </c>
      <c r="E6" s="508">
        <v>0.35</v>
      </c>
      <c r="F6" s="509">
        <v>1625</v>
      </c>
      <c r="G6" s="510" t="s">
        <v>14478</v>
      </c>
    </row>
    <row r="7" spans="2:7" ht="78">
      <c r="B7" s="407" t="s">
        <v>14483</v>
      </c>
      <c r="C7" s="408" t="s">
        <v>14484</v>
      </c>
      <c r="D7" s="507">
        <v>2000</v>
      </c>
      <c r="E7" s="508">
        <v>0.35</v>
      </c>
      <c r="F7" s="509">
        <v>1300</v>
      </c>
      <c r="G7" s="510" t="s">
        <v>14478</v>
      </c>
    </row>
    <row r="8" spans="2:7" ht="39">
      <c r="B8" s="407" t="s">
        <v>14485</v>
      </c>
      <c r="C8" s="408" t="s">
        <v>14486</v>
      </c>
      <c r="D8" s="507">
        <v>150</v>
      </c>
      <c r="E8" s="508">
        <v>0.35</v>
      </c>
      <c r="F8" s="509">
        <v>97.5</v>
      </c>
      <c r="G8" s="510" t="s">
        <v>14478</v>
      </c>
    </row>
    <row r="9" spans="2:7" ht="65">
      <c r="B9" s="407" t="s">
        <v>14487</v>
      </c>
      <c r="C9" s="408" t="s">
        <v>14488</v>
      </c>
      <c r="D9" s="507">
        <v>75</v>
      </c>
      <c r="E9" s="508">
        <v>0.35</v>
      </c>
      <c r="F9" s="509">
        <v>48.75</v>
      </c>
      <c r="G9" s="510" t="s">
        <v>14478</v>
      </c>
    </row>
    <row r="10" spans="2:7" ht="78">
      <c r="B10" s="407" t="s">
        <v>14489</v>
      </c>
      <c r="C10" s="408" t="s">
        <v>14490</v>
      </c>
      <c r="D10" s="507">
        <v>10500</v>
      </c>
      <c r="E10" s="508">
        <v>0.35</v>
      </c>
      <c r="F10" s="509">
        <v>6825</v>
      </c>
      <c r="G10" s="510" t="s">
        <v>14478</v>
      </c>
    </row>
    <row r="11" spans="2:7" ht="78">
      <c r="B11" s="511" t="s">
        <v>14491</v>
      </c>
      <c r="C11" s="512" t="s">
        <v>14492</v>
      </c>
      <c r="D11" s="507">
        <v>1500</v>
      </c>
      <c r="E11" s="508">
        <v>0.35</v>
      </c>
      <c r="F11" s="509">
        <v>975</v>
      </c>
      <c r="G11" s="510" t="s">
        <v>14478</v>
      </c>
    </row>
    <row r="12" spans="2:7" ht="78">
      <c r="B12" s="511" t="s">
        <v>14493</v>
      </c>
      <c r="C12" s="512" t="s">
        <v>14494</v>
      </c>
      <c r="D12" s="507">
        <v>1500</v>
      </c>
      <c r="E12" s="508">
        <v>0.35</v>
      </c>
      <c r="F12" s="509">
        <v>975</v>
      </c>
      <c r="G12" s="510" t="s">
        <v>14478</v>
      </c>
    </row>
    <row r="13" spans="2:7" ht="26">
      <c r="B13" s="511" t="s">
        <v>14495</v>
      </c>
      <c r="C13" s="512" t="s">
        <v>14496</v>
      </c>
      <c r="D13" s="507">
        <v>4000</v>
      </c>
      <c r="E13" s="508">
        <v>0.35</v>
      </c>
      <c r="F13" s="509">
        <v>2600</v>
      </c>
      <c r="G13" s="510" t="s">
        <v>14478</v>
      </c>
    </row>
    <row r="14" spans="2:7" ht="130">
      <c r="B14" s="407" t="s">
        <v>14497</v>
      </c>
      <c r="C14" s="408" t="s">
        <v>14498</v>
      </c>
      <c r="D14" s="507">
        <v>2500</v>
      </c>
      <c r="E14" s="508">
        <v>0.35</v>
      </c>
      <c r="F14" s="509">
        <v>1625</v>
      </c>
      <c r="G14" s="510" t="s">
        <v>14478</v>
      </c>
    </row>
    <row r="15" spans="2:7" ht="39">
      <c r="B15" s="407" t="s">
        <v>14499</v>
      </c>
      <c r="C15" s="408" t="s">
        <v>14500</v>
      </c>
      <c r="D15" s="507">
        <v>125</v>
      </c>
      <c r="E15" s="508">
        <v>0.35</v>
      </c>
      <c r="F15" s="509">
        <v>81.25</v>
      </c>
      <c r="G15" s="510" t="s">
        <v>14478</v>
      </c>
    </row>
    <row r="16" spans="2:7" ht="156">
      <c r="B16" s="407" t="s">
        <v>14501</v>
      </c>
      <c r="C16" s="408" t="s">
        <v>14502</v>
      </c>
      <c r="D16" s="507">
        <v>21850</v>
      </c>
      <c r="E16" s="508">
        <v>0.35</v>
      </c>
      <c r="F16" s="509">
        <v>14202.5</v>
      </c>
      <c r="G16" s="510" t="s">
        <v>14478</v>
      </c>
    </row>
    <row r="17" spans="2:7" ht="26">
      <c r="B17" s="511" t="s">
        <v>14503</v>
      </c>
      <c r="C17" s="512" t="s">
        <v>14504</v>
      </c>
      <c r="D17" s="507">
        <v>1500</v>
      </c>
      <c r="E17" s="508">
        <v>0.35</v>
      </c>
      <c r="F17" s="509">
        <v>975</v>
      </c>
      <c r="G17" s="510" t="s">
        <v>14478</v>
      </c>
    </row>
    <row r="18" spans="2:7" ht="130">
      <c r="B18" s="511" t="s">
        <v>14505</v>
      </c>
      <c r="C18" s="512" t="s">
        <v>14506</v>
      </c>
      <c r="D18" s="507">
        <v>3000</v>
      </c>
      <c r="E18" s="508">
        <v>0.35</v>
      </c>
      <c r="F18" s="509">
        <v>1950</v>
      </c>
      <c r="G18" s="510" t="s">
        <v>14478</v>
      </c>
    </row>
    <row r="19" spans="2:7" ht="117">
      <c r="B19" s="511" t="s">
        <v>14507</v>
      </c>
      <c r="C19" s="512" t="s">
        <v>14508</v>
      </c>
      <c r="D19" s="507">
        <v>3000</v>
      </c>
      <c r="E19" s="508">
        <v>0.35</v>
      </c>
      <c r="F19" s="509">
        <v>1950</v>
      </c>
      <c r="G19" s="510" t="s">
        <v>14478</v>
      </c>
    </row>
    <row r="20" spans="2:7" ht="26">
      <c r="B20" s="407" t="s">
        <v>14509</v>
      </c>
      <c r="C20" s="408" t="s">
        <v>14510</v>
      </c>
      <c r="D20" s="507">
        <v>125</v>
      </c>
      <c r="E20" s="508">
        <v>0.35</v>
      </c>
      <c r="F20" s="509">
        <v>81.25</v>
      </c>
      <c r="G20" s="510" t="s">
        <v>14478</v>
      </c>
    </row>
    <row r="21" spans="2:7" ht="26">
      <c r="B21" s="407" t="s">
        <v>14511</v>
      </c>
      <c r="C21" s="408" t="s">
        <v>14512</v>
      </c>
      <c r="D21" s="507">
        <v>30000</v>
      </c>
      <c r="E21" s="508">
        <v>0.35</v>
      </c>
      <c r="F21" s="509">
        <v>19500</v>
      </c>
      <c r="G21" s="510" t="s">
        <v>14478</v>
      </c>
    </row>
    <row r="22" spans="2:7" ht="78">
      <c r="B22" s="407" t="s">
        <v>14513</v>
      </c>
      <c r="C22" s="408" t="s">
        <v>14514</v>
      </c>
      <c r="D22" s="507">
        <v>1500</v>
      </c>
      <c r="E22" s="508">
        <v>0.35</v>
      </c>
      <c r="F22" s="509">
        <v>975</v>
      </c>
      <c r="G22" s="510" t="s">
        <v>14478</v>
      </c>
    </row>
    <row r="23" spans="2:7" ht="78">
      <c r="B23" s="407" t="s">
        <v>14515</v>
      </c>
      <c r="C23" s="408" t="s">
        <v>14516</v>
      </c>
      <c r="D23" s="507">
        <v>1500</v>
      </c>
      <c r="E23" s="508">
        <v>0.35</v>
      </c>
      <c r="F23" s="509">
        <v>975</v>
      </c>
      <c r="G23" s="510" t="s">
        <v>14478</v>
      </c>
    </row>
    <row r="24" spans="2:7" ht="91">
      <c r="B24" s="407" t="s">
        <v>14517</v>
      </c>
      <c r="C24" s="408" t="s">
        <v>14518</v>
      </c>
      <c r="D24" s="507">
        <v>1500</v>
      </c>
      <c r="E24" s="508">
        <v>0.35</v>
      </c>
      <c r="F24" s="509">
        <v>975</v>
      </c>
      <c r="G24" s="510" t="s">
        <v>14478</v>
      </c>
    </row>
    <row r="25" spans="2:7" ht="91">
      <c r="B25" s="407" t="s">
        <v>14519</v>
      </c>
      <c r="C25" s="408" t="s">
        <v>14520</v>
      </c>
      <c r="D25" s="513">
        <v>1200</v>
      </c>
      <c r="E25" s="508">
        <v>0.35</v>
      </c>
      <c r="F25" s="509">
        <v>780</v>
      </c>
      <c r="G25" s="510" t="s">
        <v>14478</v>
      </c>
    </row>
    <row r="26" spans="2:7" ht="91">
      <c r="B26" s="407" t="s">
        <v>14521</v>
      </c>
      <c r="C26" s="408" t="s">
        <v>14522</v>
      </c>
      <c r="D26" s="513">
        <v>1200</v>
      </c>
      <c r="E26" s="508">
        <v>0.35</v>
      </c>
      <c r="F26" s="509">
        <v>780</v>
      </c>
      <c r="G26" s="510" t="s">
        <v>14478</v>
      </c>
    </row>
    <row r="27" spans="2:7" ht="91">
      <c r="B27" s="407" t="s">
        <v>14523</v>
      </c>
      <c r="C27" s="408" t="s">
        <v>14524</v>
      </c>
      <c r="D27" s="513">
        <v>1200</v>
      </c>
      <c r="E27" s="508">
        <v>0.35</v>
      </c>
      <c r="F27" s="509">
        <v>780</v>
      </c>
      <c r="G27" s="510" t="s">
        <v>14478</v>
      </c>
    </row>
    <row r="28" spans="2:7">
      <c r="B28" s="407" t="s">
        <v>14525</v>
      </c>
      <c r="C28" s="408" t="s">
        <v>14526</v>
      </c>
      <c r="D28" s="507">
        <v>1270</v>
      </c>
      <c r="E28" s="508">
        <v>0.35</v>
      </c>
      <c r="F28" s="509">
        <v>825.5</v>
      </c>
      <c r="G28" s="510" t="s">
        <v>14478</v>
      </c>
    </row>
    <row r="29" spans="2:7" ht="26">
      <c r="B29" s="407" t="s">
        <v>14527</v>
      </c>
      <c r="C29" s="408" t="s">
        <v>14528</v>
      </c>
      <c r="D29" s="507">
        <v>3500</v>
      </c>
      <c r="E29" s="508">
        <v>0.35</v>
      </c>
      <c r="F29" s="509">
        <v>2275</v>
      </c>
      <c r="G29" s="510" t="s">
        <v>14478</v>
      </c>
    </row>
    <row r="30" spans="2:7" ht="39">
      <c r="B30" s="407" t="s">
        <v>14529</v>
      </c>
      <c r="C30" s="408" t="s">
        <v>14530</v>
      </c>
      <c r="D30" s="507">
        <v>1080</v>
      </c>
      <c r="E30" s="508">
        <v>0.35</v>
      </c>
      <c r="F30" s="509">
        <v>702</v>
      </c>
      <c r="G30" s="510" t="s">
        <v>14478</v>
      </c>
    </row>
    <row r="31" spans="2:7" ht="39">
      <c r="B31" s="407" t="s">
        <v>14531</v>
      </c>
      <c r="C31" s="408" t="s">
        <v>14532</v>
      </c>
      <c r="D31" s="507">
        <v>5400</v>
      </c>
      <c r="E31" s="508">
        <v>0.35</v>
      </c>
      <c r="F31" s="509">
        <v>3510</v>
      </c>
      <c r="G31" s="510" t="s">
        <v>14478</v>
      </c>
    </row>
    <row r="32" spans="2:7" ht="26">
      <c r="B32" s="407" t="s">
        <v>14533</v>
      </c>
      <c r="C32" s="408" t="s">
        <v>14534</v>
      </c>
      <c r="D32" s="507">
        <v>1200</v>
      </c>
      <c r="E32" s="508">
        <v>0.35</v>
      </c>
      <c r="F32" s="509">
        <v>780</v>
      </c>
      <c r="G32" s="510" t="s">
        <v>14478</v>
      </c>
    </row>
    <row r="33" spans="2:7" ht="26">
      <c r="B33" s="407" t="s">
        <v>14535</v>
      </c>
      <c r="C33" s="408" t="s">
        <v>14536</v>
      </c>
      <c r="D33" s="507">
        <v>1200</v>
      </c>
      <c r="E33" s="508">
        <v>0.35</v>
      </c>
      <c r="F33" s="509">
        <v>780</v>
      </c>
      <c r="G33" s="510" t="s">
        <v>14478</v>
      </c>
    </row>
    <row r="34" spans="2:7" ht="39">
      <c r="B34" s="407" t="s">
        <v>14537</v>
      </c>
      <c r="C34" s="408" t="s">
        <v>14538</v>
      </c>
      <c r="D34" s="507">
        <v>9700</v>
      </c>
      <c r="E34" s="508">
        <v>0.35</v>
      </c>
      <c r="F34" s="509">
        <v>6305</v>
      </c>
      <c r="G34" s="510" t="s">
        <v>14478</v>
      </c>
    </row>
    <row r="35" spans="2:7" ht="26">
      <c r="B35" s="407" t="s">
        <v>14539</v>
      </c>
      <c r="C35" s="408" t="s">
        <v>14540</v>
      </c>
      <c r="D35" s="507">
        <v>4000</v>
      </c>
      <c r="E35" s="508">
        <v>0.35</v>
      </c>
      <c r="F35" s="509">
        <v>2600</v>
      </c>
      <c r="G35" s="510" t="s">
        <v>14478</v>
      </c>
    </row>
    <row r="36" spans="2:7" ht="26">
      <c r="B36" s="407" t="s">
        <v>14541</v>
      </c>
      <c r="C36" s="408" t="s">
        <v>14542</v>
      </c>
      <c r="D36" s="507">
        <v>60000</v>
      </c>
      <c r="E36" s="508">
        <v>0.35</v>
      </c>
      <c r="F36" s="509">
        <v>39000</v>
      </c>
      <c r="G36" s="510" t="s">
        <v>14478</v>
      </c>
    </row>
    <row r="37" spans="2:7" ht="26">
      <c r="B37" s="407" t="s">
        <v>14543</v>
      </c>
      <c r="C37" s="408" t="s">
        <v>14544</v>
      </c>
      <c r="D37" s="507">
        <v>1500</v>
      </c>
      <c r="E37" s="508">
        <v>0.35</v>
      </c>
      <c r="F37" s="509">
        <v>975</v>
      </c>
      <c r="G37" s="510" t="s">
        <v>14478</v>
      </c>
    </row>
    <row r="38" spans="2:7" ht="26">
      <c r="B38" s="407" t="s">
        <v>14545</v>
      </c>
      <c r="C38" s="408" t="s">
        <v>14546</v>
      </c>
      <c r="D38" s="507">
        <v>3250</v>
      </c>
      <c r="E38" s="508">
        <v>0.35</v>
      </c>
      <c r="F38" s="509">
        <v>2112.5</v>
      </c>
      <c r="G38" s="510" t="s">
        <v>14478</v>
      </c>
    </row>
    <row r="39" spans="2:7" ht="39">
      <c r="B39" s="407" t="s">
        <v>14547</v>
      </c>
      <c r="C39" s="408" t="s">
        <v>14548</v>
      </c>
      <c r="D39" s="507">
        <v>17500</v>
      </c>
      <c r="E39" s="508">
        <v>0.35</v>
      </c>
      <c r="F39" s="509">
        <v>11375</v>
      </c>
      <c r="G39" s="510" t="s">
        <v>14478</v>
      </c>
    </row>
    <row r="40" spans="2:7">
      <c r="B40" s="407" t="s">
        <v>14549</v>
      </c>
      <c r="C40" s="408" t="s">
        <v>14550</v>
      </c>
      <c r="D40" s="507">
        <v>55000</v>
      </c>
      <c r="E40" s="508">
        <v>0.35</v>
      </c>
      <c r="F40" s="509">
        <v>35750</v>
      </c>
      <c r="G40" s="510" t="s">
        <v>14478</v>
      </c>
    </row>
    <row r="41" spans="2:7">
      <c r="B41" s="407" t="s">
        <v>14551</v>
      </c>
      <c r="C41" s="408" t="s">
        <v>14552</v>
      </c>
      <c r="D41" s="507">
        <v>35000</v>
      </c>
      <c r="E41" s="508">
        <v>0.35</v>
      </c>
      <c r="F41" s="509">
        <v>22750</v>
      </c>
      <c r="G41" s="510" t="s">
        <v>14478</v>
      </c>
    </row>
    <row r="42" spans="2:7">
      <c r="B42" s="511" t="s">
        <v>14553</v>
      </c>
      <c r="C42" s="512" t="s">
        <v>14554</v>
      </c>
      <c r="D42" s="507">
        <v>55000</v>
      </c>
      <c r="E42" s="508">
        <v>0.35</v>
      </c>
      <c r="F42" s="509">
        <v>35750</v>
      </c>
      <c r="G42" s="510" t="s">
        <v>14478</v>
      </c>
    </row>
    <row r="43" spans="2:7">
      <c r="B43" s="511" t="s">
        <v>14555</v>
      </c>
      <c r="C43" s="512" t="s">
        <v>14556</v>
      </c>
      <c r="D43" s="507">
        <v>35000</v>
      </c>
      <c r="E43" s="508">
        <v>0.35</v>
      </c>
      <c r="F43" s="509">
        <v>22750</v>
      </c>
      <c r="G43" s="510" t="s">
        <v>14478</v>
      </c>
    </row>
    <row r="44" spans="2:7">
      <c r="B44" s="511" t="s">
        <v>14557</v>
      </c>
      <c r="C44" s="512" t="s">
        <v>14558</v>
      </c>
      <c r="D44" s="507">
        <v>60000</v>
      </c>
      <c r="E44" s="508">
        <v>0.35</v>
      </c>
      <c r="F44" s="509">
        <v>39000</v>
      </c>
      <c r="G44" s="510" t="s">
        <v>14478</v>
      </c>
    </row>
    <row r="45" spans="2:7" ht="195">
      <c r="B45" s="407" t="s">
        <v>14559</v>
      </c>
      <c r="C45" s="408" t="s">
        <v>14560</v>
      </c>
      <c r="D45" s="513">
        <v>3500</v>
      </c>
      <c r="E45" s="508">
        <v>0.35</v>
      </c>
      <c r="F45" s="509">
        <v>2275</v>
      </c>
      <c r="G45" s="510" t="s">
        <v>14478</v>
      </c>
    </row>
    <row r="46" spans="2:7">
      <c r="B46" s="407" t="s">
        <v>14561</v>
      </c>
      <c r="C46" s="408" t="s">
        <v>14562</v>
      </c>
      <c r="D46" s="507">
        <v>16000</v>
      </c>
      <c r="E46" s="508">
        <v>0.35</v>
      </c>
      <c r="F46" s="509">
        <v>10400</v>
      </c>
      <c r="G46" s="510" t="s">
        <v>14478</v>
      </c>
    </row>
    <row r="47" spans="2:7">
      <c r="B47" s="407" t="s">
        <v>14563</v>
      </c>
      <c r="C47" s="408" t="s">
        <v>14564</v>
      </c>
      <c r="D47" s="507">
        <v>19000</v>
      </c>
      <c r="E47" s="508">
        <v>0.35</v>
      </c>
      <c r="F47" s="509">
        <v>12350</v>
      </c>
      <c r="G47" s="510" t="s">
        <v>14478</v>
      </c>
    </row>
    <row r="48" spans="2:7">
      <c r="B48" s="407" t="s">
        <v>14565</v>
      </c>
      <c r="C48" s="408" t="s">
        <v>14566</v>
      </c>
      <c r="D48" s="507">
        <v>1700</v>
      </c>
      <c r="E48" s="508">
        <v>0.35</v>
      </c>
      <c r="F48" s="509">
        <v>1105</v>
      </c>
      <c r="G48" s="510" t="s">
        <v>14478</v>
      </c>
    </row>
    <row r="49" spans="2:7">
      <c r="B49" s="407" t="s">
        <v>14567</v>
      </c>
      <c r="C49" s="408" t="s">
        <v>14568</v>
      </c>
      <c r="D49" s="507">
        <v>2300</v>
      </c>
      <c r="E49" s="508">
        <v>0.35</v>
      </c>
      <c r="F49" s="509">
        <v>1495</v>
      </c>
      <c r="G49" s="510" t="s">
        <v>14478</v>
      </c>
    </row>
    <row r="50" spans="2:7">
      <c r="B50" s="407" t="s">
        <v>14569</v>
      </c>
      <c r="C50" s="408" t="s">
        <v>14570</v>
      </c>
      <c r="D50" s="507">
        <v>2700</v>
      </c>
      <c r="E50" s="508">
        <v>0.35</v>
      </c>
      <c r="F50" s="509">
        <v>1755</v>
      </c>
      <c r="G50" s="510" t="s">
        <v>14478</v>
      </c>
    </row>
    <row r="51" spans="2:7">
      <c r="B51" s="407" t="s">
        <v>14571</v>
      </c>
      <c r="C51" s="408" t="s">
        <v>14572</v>
      </c>
      <c r="D51" s="507">
        <v>3200</v>
      </c>
      <c r="E51" s="508">
        <v>0.35</v>
      </c>
      <c r="F51" s="509">
        <v>2080</v>
      </c>
      <c r="G51" s="510" t="s">
        <v>14478</v>
      </c>
    </row>
    <row r="52" spans="2:7" ht="26">
      <c r="B52" s="407" t="s">
        <v>14573</v>
      </c>
      <c r="C52" s="408" t="s">
        <v>14574</v>
      </c>
      <c r="D52" s="507">
        <v>9750</v>
      </c>
      <c r="E52" s="508">
        <v>0.35</v>
      </c>
      <c r="F52" s="509">
        <v>6337.5</v>
      </c>
      <c r="G52" s="510" t="s">
        <v>14478</v>
      </c>
    </row>
    <row r="53" spans="2:7" ht="26">
      <c r="B53" s="407" t="s">
        <v>14575</v>
      </c>
      <c r="C53" s="408" t="s">
        <v>14576</v>
      </c>
      <c r="D53" s="507">
        <v>66000</v>
      </c>
      <c r="E53" s="508">
        <v>0.35</v>
      </c>
      <c r="F53" s="509">
        <v>42900</v>
      </c>
      <c r="G53" s="510" t="s">
        <v>14478</v>
      </c>
    </row>
    <row r="54" spans="2:7" ht="26">
      <c r="B54" s="407" t="s">
        <v>14577</v>
      </c>
      <c r="C54" s="408" t="s">
        <v>14578</v>
      </c>
      <c r="D54" s="507">
        <v>39000</v>
      </c>
      <c r="E54" s="508">
        <v>0.35</v>
      </c>
      <c r="F54" s="509">
        <v>25350</v>
      </c>
      <c r="G54" s="510" t="s">
        <v>14478</v>
      </c>
    </row>
    <row r="55" spans="2:7" ht="26">
      <c r="B55" s="407" t="s">
        <v>14579</v>
      </c>
      <c r="C55" s="408" t="s">
        <v>14580</v>
      </c>
      <c r="D55" s="507">
        <v>23000</v>
      </c>
      <c r="E55" s="508">
        <v>0.35</v>
      </c>
      <c r="F55" s="509">
        <v>14950</v>
      </c>
      <c r="G55" s="510" t="s">
        <v>14478</v>
      </c>
    </row>
    <row r="56" spans="2:7" ht="26">
      <c r="B56" s="407" t="s">
        <v>14581</v>
      </c>
      <c r="C56" s="408" t="s">
        <v>14582</v>
      </c>
      <c r="D56" s="507">
        <v>29000</v>
      </c>
      <c r="E56" s="508">
        <v>0.35</v>
      </c>
      <c r="F56" s="509">
        <v>18850</v>
      </c>
      <c r="G56" s="510" t="s">
        <v>14478</v>
      </c>
    </row>
    <row r="57" spans="2:7" ht="26">
      <c r="B57" s="407" t="s">
        <v>14583</v>
      </c>
      <c r="C57" s="408" t="s">
        <v>14584</v>
      </c>
      <c r="D57" s="507">
        <v>17200</v>
      </c>
      <c r="E57" s="508">
        <v>0.35</v>
      </c>
      <c r="F57" s="509">
        <v>11180</v>
      </c>
      <c r="G57" s="510" t="s">
        <v>14478</v>
      </c>
    </row>
    <row r="58" spans="2:7">
      <c r="B58" s="407" t="s">
        <v>14585</v>
      </c>
      <c r="C58" s="408" t="s">
        <v>14586</v>
      </c>
      <c r="D58" s="507">
        <v>13600</v>
      </c>
      <c r="E58" s="508">
        <v>0.35</v>
      </c>
      <c r="F58" s="509">
        <v>8840</v>
      </c>
      <c r="G58" s="510" t="s">
        <v>14478</v>
      </c>
    </row>
    <row r="59" spans="2:7" ht="26">
      <c r="B59" s="407" t="s">
        <v>14587</v>
      </c>
      <c r="C59" s="408" t="s">
        <v>14588</v>
      </c>
      <c r="D59" s="507">
        <v>17600</v>
      </c>
      <c r="E59" s="508">
        <v>0.35</v>
      </c>
      <c r="F59" s="509">
        <v>11440</v>
      </c>
      <c r="G59" s="510" t="s">
        <v>14478</v>
      </c>
    </row>
    <row r="60" spans="2:7" ht="26">
      <c r="B60" s="407" t="s">
        <v>14589</v>
      </c>
      <c r="C60" s="408" t="s">
        <v>14590</v>
      </c>
      <c r="D60" s="507">
        <v>16000</v>
      </c>
      <c r="E60" s="508">
        <v>0.35</v>
      </c>
      <c r="F60" s="509">
        <v>10400</v>
      </c>
      <c r="G60" s="510" t="s">
        <v>14478</v>
      </c>
    </row>
    <row r="61" spans="2:7" ht="65">
      <c r="B61" s="511" t="s">
        <v>14591</v>
      </c>
      <c r="C61" s="512" t="s">
        <v>14592</v>
      </c>
      <c r="D61" s="507">
        <v>104000</v>
      </c>
      <c r="E61" s="508">
        <v>0.35</v>
      </c>
      <c r="F61" s="509">
        <v>67600</v>
      </c>
      <c r="G61" s="510" t="s">
        <v>14478</v>
      </c>
    </row>
    <row r="62" spans="2:7" ht="65">
      <c r="B62" s="511" t="s">
        <v>14593</v>
      </c>
      <c r="C62" s="512" t="s">
        <v>14594</v>
      </c>
      <c r="D62" s="507">
        <v>54500</v>
      </c>
      <c r="E62" s="508">
        <v>0.35</v>
      </c>
      <c r="F62" s="509">
        <v>35425</v>
      </c>
      <c r="G62" s="510" t="s">
        <v>14478</v>
      </c>
    </row>
    <row r="63" spans="2:7" ht="208">
      <c r="B63" s="407" t="s">
        <v>14595</v>
      </c>
      <c r="C63" s="408" t="s">
        <v>14596</v>
      </c>
      <c r="D63" s="507">
        <v>5000</v>
      </c>
      <c r="E63" s="508">
        <v>0.35</v>
      </c>
      <c r="F63" s="509">
        <v>3250</v>
      </c>
      <c r="G63" s="510" t="s">
        <v>14478</v>
      </c>
    </row>
    <row r="64" spans="2:7" ht="208">
      <c r="B64" s="407" t="s">
        <v>14597</v>
      </c>
      <c r="C64" s="408" t="s">
        <v>14598</v>
      </c>
      <c r="D64" s="507">
        <v>5000</v>
      </c>
      <c r="E64" s="508">
        <v>0.35</v>
      </c>
      <c r="F64" s="509">
        <v>3250</v>
      </c>
      <c r="G64" s="510" t="s">
        <v>14478</v>
      </c>
    </row>
    <row r="65" spans="2:7">
      <c r="B65" s="407" t="s">
        <v>14599</v>
      </c>
      <c r="C65" s="408" t="s">
        <v>14600</v>
      </c>
      <c r="D65" s="507">
        <v>150</v>
      </c>
      <c r="E65" s="508">
        <v>0.35</v>
      </c>
      <c r="F65" s="509">
        <v>97.5</v>
      </c>
      <c r="G65" s="510" t="s">
        <v>14478</v>
      </c>
    </row>
    <row r="66" spans="2:7">
      <c r="B66" s="407" t="s">
        <v>14601</v>
      </c>
      <c r="C66" s="408" t="s">
        <v>14602</v>
      </c>
      <c r="D66" s="507">
        <v>400</v>
      </c>
      <c r="E66" s="508">
        <v>0.35</v>
      </c>
      <c r="F66" s="509">
        <v>260</v>
      </c>
      <c r="G66" s="510" t="s">
        <v>14478</v>
      </c>
    </row>
    <row r="67" spans="2:7">
      <c r="B67" s="407" t="s">
        <v>14603</v>
      </c>
      <c r="C67" s="408" t="s">
        <v>14604</v>
      </c>
      <c r="D67" s="507">
        <v>900</v>
      </c>
      <c r="E67" s="508">
        <v>0.35</v>
      </c>
      <c r="F67" s="509">
        <v>585</v>
      </c>
      <c r="G67" s="510" t="s">
        <v>14478</v>
      </c>
    </row>
    <row r="68" spans="2:7">
      <c r="B68" s="407" t="s">
        <v>14605</v>
      </c>
      <c r="C68" s="408" t="s">
        <v>14606</v>
      </c>
      <c r="D68" s="507">
        <v>800</v>
      </c>
      <c r="E68" s="508">
        <v>0.35</v>
      </c>
      <c r="F68" s="509">
        <v>520</v>
      </c>
      <c r="G68" s="510" t="s">
        <v>14478</v>
      </c>
    </row>
    <row r="69" spans="2:7">
      <c r="B69" s="407" t="s">
        <v>14607</v>
      </c>
      <c r="C69" s="408" t="s">
        <v>14608</v>
      </c>
      <c r="D69" s="507">
        <v>900</v>
      </c>
      <c r="E69" s="508">
        <v>0.35</v>
      </c>
      <c r="F69" s="509">
        <v>585</v>
      </c>
      <c r="G69" s="510" t="s">
        <v>14478</v>
      </c>
    </row>
    <row r="70" spans="2:7">
      <c r="B70" s="407" t="s">
        <v>14609</v>
      </c>
      <c r="C70" s="408" t="s">
        <v>14610</v>
      </c>
      <c r="D70" s="507">
        <v>800</v>
      </c>
      <c r="E70" s="508">
        <v>0.35</v>
      </c>
      <c r="F70" s="509">
        <v>520</v>
      </c>
      <c r="G70" s="510" t="s">
        <v>14478</v>
      </c>
    </row>
    <row r="71" spans="2:7">
      <c r="B71" s="407" t="s">
        <v>14611</v>
      </c>
      <c r="C71" s="408" t="s">
        <v>14612</v>
      </c>
      <c r="D71" s="507">
        <v>1200</v>
      </c>
      <c r="E71" s="508">
        <v>0.35</v>
      </c>
      <c r="F71" s="509">
        <v>780</v>
      </c>
      <c r="G71" s="510" t="s">
        <v>14478</v>
      </c>
    </row>
    <row r="72" spans="2:7">
      <c r="B72" s="407" t="s">
        <v>14613</v>
      </c>
      <c r="C72" s="408" t="s">
        <v>14614</v>
      </c>
      <c r="D72" s="507">
        <v>1350</v>
      </c>
      <c r="E72" s="508">
        <v>0.35</v>
      </c>
      <c r="F72" s="509">
        <v>877.5</v>
      </c>
      <c r="G72" s="510" t="s">
        <v>14478</v>
      </c>
    </row>
    <row r="73" spans="2:7" ht="156">
      <c r="B73" s="407" t="s">
        <v>14615</v>
      </c>
      <c r="C73" s="408" t="s">
        <v>14616</v>
      </c>
      <c r="D73" s="513">
        <v>900</v>
      </c>
      <c r="E73" s="508">
        <v>0.35</v>
      </c>
      <c r="F73" s="509">
        <v>585</v>
      </c>
      <c r="G73" s="510" t="s">
        <v>14478</v>
      </c>
    </row>
    <row r="74" spans="2:7">
      <c r="B74" s="407" t="s">
        <v>14617</v>
      </c>
      <c r="C74" s="408" t="s">
        <v>14618</v>
      </c>
      <c r="D74" s="507">
        <v>2700</v>
      </c>
      <c r="E74" s="508">
        <v>0.35</v>
      </c>
      <c r="F74" s="509">
        <v>1755</v>
      </c>
      <c r="G74" s="510" t="s">
        <v>14478</v>
      </c>
    </row>
    <row r="75" spans="2:7">
      <c r="B75" s="407" t="s">
        <v>14619</v>
      </c>
      <c r="C75" s="408" t="s">
        <v>14620</v>
      </c>
      <c r="D75" s="507">
        <v>3200</v>
      </c>
      <c r="E75" s="508">
        <v>0.35</v>
      </c>
      <c r="F75" s="509">
        <v>2080</v>
      </c>
      <c r="G75" s="510" t="s">
        <v>14478</v>
      </c>
    </row>
    <row r="76" spans="2:7" ht="26">
      <c r="B76" s="407" t="s">
        <v>14621</v>
      </c>
      <c r="C76" s="408" t="s">
        <v>14622</v>
      </c>
      <c r="D76" s="507">
        <v>18000</v>
      </c>
      <c r="E76" s="508">
        <v>0.35</v>
      </c>
      <c r="F76" s="509">
        <v>11700</v>
      </c>
      <c r="G76" s="510" t="s">
        <v>14478</v>
      </c>
    </row>
    <row r="77" spans="2:7" ht="26">
      <c r="B77" s="407" t="s">
        <v>14623</v>
      </c>
      <c r="C77" s="408" t="s">
        <v>14624</v>
      </c>
      <c r="D77" s="507">
        <v>29000</v>
      </c>
      <c r="E77" s="508">
        <v>0.35</v>
      </c>
      <c r="F77" s="509">
        <v>18850</v>
      </c>
      <c r="G77" s="510" t="s">
        <v>14478</v>
      </c>
    </row>
    <row r="78" spans="2:7" ht="26">
      <c r="B78" s="407" t="s">
        <v>14625</v>
      </c>
      <c r="C78" s="408" t="s">
        <v>14626</v>
      </c>
      <c r="D78" s="507">
        <v>45000</v>
      </c>
      <c r="E78" s="508">
        <v>0.35</v>
      </c>
      <c r="F78" s="509">
        <v>29250</v>
      </c>
      <c r="G78" s="510" t="s">
        <v>14478</v>
      </c>
    </row>
    <row r="79" spans="2:7" ht="52">
      <c r="B79" s="407" t="s">
        <v>14627</v>
      </c>
      <c r="C79" s="512" t="s">
        <v>14628</v>
      </c>
      <c r="D79" s="509">
        <v>422500</v>
      </c>
      <c r="E79" s="508">
        <v>0.35</v>
      </c>
      <c r="F79" s="509">
        <v>274625</v>
      </c>
      <c r="G79" s="510" t="s">
        <v>14478</v>
      </c>
    </row>
    <row r="80" spans="2:7" ht="78">
      <c r="B80" s="407" t="s">
        <v>14629</v>
      </c>
      <c r="C80" s="512" t="s">
        <v>14630</v>
      </c>
      <c r="D80" s="509">
        <v>125000</v>
      </c>
      <c r="E80" s="508">
        <v>0.35</v>
      </c>
      <c r="F80" s="509">
        <v>81250</v>
      </c>
      <c r="G80" s="510" t="s">
        <v>14478</v>
      </c>
    </row>
    <row r="81" spans="2:7" ht="130">
      <c r="B81" s="407" t="s">
        <v>14631</v>
      </c>
      <c r="C81" s="512" t="s">
        <v>14632</v>
      </c>
      <c r="D81" s="509">
        <v>250000</v>
      </c>
      <c r="E81" s="508">
        <v>0.35</v>
      </c>
      <c r="F81" s="509">
        <v>162500</v>
      </c>
      <c r="G81" s="510" t="s">
        <v>14478</v>
      </c>
    </row>
    <row r="82" spans="2:7" ht="26">
      <c r="B82" s="407" t="s">
        <v>14633</v>
      </c>
      <c r="C82" s="408" t="s">
        <v>14634</v>
      </c>
      <c r="D82" s="507">
        <v>145000</v>
      </c>
      <c r="E82" s="508">
        <v>0.35</v>
      </c>
      <c r="F82" s="509">
        <v>94250</v>
      </c>
      <c r="G82" s="510" t="s">
        <v>14478</v>
      </c>
    </row>
    <row r="83" spans="2:7" ht="26">
      <c r="B83" s="407" t="s">
        <v>14635</v>
      </c>
      <c r="C83" s="408" t="s">
        <v>14636</v>
      </c>
      <c r="D83" s="507">
        <v>185000</v>
      </c>
      <c r="E83" s="508">
        <v>0.35</v>
      </c>
      <c r="F83" s="509">
        <v>120250</v>
      </c>
      <c r="G83" s="510" t="s">
        <v>14478</v>
      </c>
    </row>
    <row r="84" spans="2:7">
      <c r="B84" s="407" t="s">
        <v>14637</v>
      </c>
      <c r="C84" s="408" t="s">
        <v>14638</v>
      </c>
      <c r="D84" s="507">
        <v>300</v>
      </c>
      <c r="E84" s="508">
        <v>0.35</v>
      </c>
      <c r="F84" s="509">
        <v>195</v>
      </c>
      <c r="G84" s="510" t="s">
        <v>14478</v>
      </c>
    </row>
    <row r="85" spans="2:7">
      <c r="B85" s="407" t="s">
        <v>14639</v>
      </c>
      <c r="C85" s="408" t="s">
        <v>14640</v>
      </c>
      <c r="D85" s="507">
        <v>950</v>
      </c>
      <c r="E85" s="508">
        <v>0.35</v>
      </c>
      <c r="F85" s="509">
        <v>617.5</v>
      </c>
      <c r="G85" s="510" t="s">
        <v>14478</v>
      </c>
    </row>
    <row r="86" spans="2:7">
      <c r="B86" s="407" t="s">
        <v>14641</v>
      </c>
      <c r="C86" s="408" t="s">
        <v>14642</v>
      </c>
      <c r="D86" s="507">
        <v>35000</v>
      </c>
      <c r="E86" s="508">
        <v>0.35</v>
      </c>
      <c r="F86" s="509">
        <v>22750</v>
      </c>
      <c r="G86" s="510" t="s">
        <v>14478</v>
      </c>
    </row>
    <row r="87" spans="2:7" ht="91">
      <c r="B87" s="407" t="s">
        <v>14249</v>
      </c>
      <c r="C87" s="408" t="s">
        <v>14643</v>
      </c>
      <c r="D87" s="514" t="s">
        <v>11849</v>
      </c>
      <c r="E87" s="508"/>
      <c r="F87" s="515" t="s">
        <v>11849</v>
      </c>
      <c r="G87" s="510" t="s">
        <v>14478</v>
      </c>
    </row>
    <row r="88" spans="2:7" ht="52">
      <c r="B88" s="407" t="s">
        <v>14644</v>
      </c>
      <c r="C88" s="408" t="s">
        <v>14645</v>
      </c>
      <c r="D88" s="514" t="s">
        <v>11849</v>
      </c>
      <c r="E88" s="508"/>
      <c r="F88" s="515" t="s">
        <v>11849</v>
      </c>
      <c r="G88" s="510" t="s">
        <v>14478</v>
      </c>
    </row>
    <row r="89" spans="2:7" ht="65">
      <c r="B89" s="407" t="s">
        <v>14646</v>
      </c>
      <c r="C89" s="408" t="s">
        <v>14647</v>
      </c>
      <c r="D89" s="514" t="s">
        <v>11849</v>
      </c>
      <c r="E89" s="508"/>
      <c r="F89" s="515" t="s">
        <v>11849</v>
      </c>
      <c r="G89" s="510" t="s">
        <v>14478</v>
      </c>
    </row>
    <row r="90" spans="2:7" ht="130">
      <c r="B90" s="407" t="s">
        <v>14648</v>
      </c>
      <c r="C90" s="408" t="s">
        <v>14649</v>
      </c>
      <c r="D90" s="513">
        <v>225</v>
      </c>
      <c r="E90" s="508">
        <v>0.35</v>
      </c>
      <c r="F90" s="509">
        <v>146.25</v>
      </c>
      <c r="G90" s="510" t="s">
        <v>14478</v>
      </c>
    </row>
    <row r="91" spans="2:7">
      <c r="B91" s="407" t="s">
        <v>14650</v>
      </c>
      <c r="C91" s="408" t="s">
        <v>14651</v>
      </c>
      <c r="D91" s="507">
        <v>700</v>
      </c>
      <c r="E91" s="508">
        <v>0.35</v>
      </c>
      <c r="F91" s="509">
        <v>455</v>
      </c>
      <c r="G91" s="510" t="s">
        <v>14478</v>
      </c>
    </row>
    <row r="92" spans="2:7">
      <c r="B92" s="407" t="s">
        <v>14652</v>
      </c>
      <c r="C92" s="408" t="s">
        <v>14653</v>
      </c>
      <c r="D92" s="507">
        <v>800</v>
      </c>
      <c r="E92" s="508">
        <v>0.35</v>
      </c>
      <c r="F92" s="509">
        <v>520</v>
      </c>
      <c r="G92" s="510" t="s">
        <v>14478</v>
      </c>
    </row>
    <row r="93" spans="2:7">
      <c r="B93" s="407" t="s">
        <v>14654</v>
      </c>
      <c r="C93" s="408" t="s">
        <v>14655</v>
      </c>
      <c r="D93" s="507">
        <v>900</v>
      </c>
      <c r="E93" s="508">
        <v>0.35</v>
      </c>
      <c r="F93" s="509">
        <v>585</v>
      </c>
      <c r="G93" s="510" t="s">
        <v>14478</v>
      </c>
    </row>
    <row r="94" spans="2:7">
      <c r="B94" s="407" t="s">
        <v>14656</v>
      </c>
      <c r="C94" s="408" t="s">
        <v>14657</v>
      </c>
      <c r="D94" s="507">
        <v>1900</v>
      </c>
      <c r="E94" s="508">
        <v>0.35</v>
      </c>
      <c r="F94" s="509">
        <v>1235</v>
      </c>
      <c r="G94" s="510" t="s">
        <v>14478</v>
      </c>
    </row>
    <row r="95" spans="2:7">
      <c r="B95" s="407" t="s">
        <v>14658</v>
      </c>
      <c r="C95" s="408" t="s">
        <v>14659</v>
      </c>
      <c r="D95" s="507">
        <v>2100</v>
      </c>
      <c r="E95" s="508">
        <v>0.35</v>
      </c>
      <c r="F95" s="509">
        <v>1365</v>
      </c>
      <c r="G95" s="510" t="s">
        <v>14478</v>
      </c>
    </row>
    <row r="96" spans="2:7">
      <c r="B96" s="407" t="s">
        <v>14660</v>
      </c>
      <c r="C96" s="408" t="s">
        <v>14661</v>
      </c>
      <c r="D96" s="507">
        <v>2500</v>
      </c>
      <c r="E96" s="508">
        <v>0.35</v>
      </c>
      <c r="F96" s="509">
        <v>1625</v>
      </c>
      <c r="G96" s="510" t="s">
        <v>14478</v>
      </c>
    </row>
    <row r="97" spans="2:7">
      <c r="B97" s="407" t="s">
        <v>14662</v>
      </c>
      <c r="C97" s="408" t="s">
        <v>14663</v>
      </c>
      <c r="D97" s="507">
        <v>31000</v>
      </c>
      <c r="E97" s="508">
        <v>0.35</v>
      </c>
      <c r="F97" s="509">
        <v>20150</v>
      </c>
      <c r="G97" s="510" t="s">
        <v>14478</v>
      </c>
    </row>
    <row r="98" spans="2:7">
      <c r="B98" s="407" t="s">
        <v>14664</v>
      </c>
      <c r="C98" s="408" t="s">
        <v>14665</v>
      </c>
      <c r="D98" s="507">
        <v>35000</v>
      </c>
      <c r="E98" s="508">
        <v>0.35</v>
      </c>
      <c r="F98" s="509">
        <v>22750</v>
      </c>
      <c r="G98" s="510" t="s">
        <v>14478</v>
      </c>
    </row>
    <row r="99" spans="2:7">
      <c r="B99" s="407" t="s">
        <v>14666</v>
      </c>
      <c r="C99" s="408" t="s">
        <v>14667</v>
      </c>
      <c r="D99" s="507">
        <v>37000</v>
      </c>
      <c r="E99" s="508">
        <v>0.35</v>
      </c>
      <c r="F99" s="509">
        <v>24050</v>
      </c>
      <c r="G99" s="510" t="s">
        <v>14478</v>
      </c>
    </row>
    <row r="100" spans="2:7">
      <c r="B100" s="407" t="s">
        <v>14668</v>
      </c>
      <c r="C100" s="408" t="s">
        <v>14669</v>
      </c>
      <c r="D100" s="507">
        <v>7200</v>
      </c>
      <c r="E100" s="508">
        <v>0.35</v>
      </c>
      <c r="F100" s="509">
        <v>4680</v>
      </c>
      <c r="G100" s="510" t="s">
        <v>14478</v>
      </c>
    </row>
    <row r="101" spans="2:7">
      <c r="B101" s="407" t="s">
        <v>14670</v>
      </c>
      <c r="C101" s="408" t="s">
        <v>14671</v>
      </c>
      <c r="D101" s="507">
        <v>7900</v>
      </c>
      <c r="E101" s="508">
        <v>0.35</v>
      </c>
      <c r="F101" s="509">
        <v>5135</v>
      </c>
      <c r="G101" s="510" t="s">
        <v>14478</v>
      </c>
    </row>
    <row r="102" spans="2:7">
      <c r="B102" s="407" t="s">
        <v>14672</v>
      </c>
      <c r="C102" s="408" t="s">
        <v>14673</v>
      </c>
      <c r="D102" s="507">
        <v>8900</v>
      </c>
      <c r="E102" s="508">
        <v>0.35</v>
      </c>
      <c r="F102" s="509">
        <v>5785</v>
      </c>
      <c r="G102" s="510" t="s">
        <v>14478</v>
      </c>
    </row>
    <row r="103" spans="2:7">
      <c r="B103" s="407" t="s">
        <v>14674</v>
      </c>
      <c r="C103" s="408" t="s">
        <v>14675</v>
      </c>
      <c r="D103" s="507">
        <v>5000</v>
      </c>
      <c r="E103" s="508">
        <v>0.35</v>
      </c>
      <c r="F103" s="509">
        <v>3250</v>
      </c>
      <c r="G103" s="510" t="s">
        <v>14478</v>
      </c>
    </row>
    <row r="104" spans="2:7">
      <c r="B104" s="407" t="s">
        <v>14676</v>
      </c>
      <c r="C104" s="408" t="s">
        <v>14677</v>
      </c>
      <c r="D104" s="507">
        <v>45000</v>
      </c>
      <c r="E104" s="508">
        <v>0.35</v>
      </c>
      <c r="F104" s="509">
        <v>29250</v>
      </c>
      <c r="G104" s="510" t="s">
        <v>14478</v>
      </c>
    </row>
    <row r="105" spans="2:7" ht="52">
      <c r="B105" s="407" t="s">
        <v>14678</v>
      </c>
      <c r="C105" s="408" t="s">
        <v>14679</v>
      </c>
      <c r="D105" s="507">
        <v>198000</v>
      </c>
      <c r="E105" s="508">
        <v>0.35</v>
      </c>
      <c r="F105" s="509">
        <v>128700</v>
      </c>
      <c r="G105" s="510" t="s">
        <v>14478</v>
      </c>
    </row>
    <row r="106" spans="2:7" ht="130">
      <c r="B106" s="407" t="s">
        <v>14680</v>
      </c>
      <c r="C106" s="408" t="s">
        <v>14681</v>
      </c>
      <c r="D106" s="507">
        <v>117000</v>
      </c>
      <c r="E106" s="508">
        <v>0.35</v>
      </c>
      <c r="F106" s="509">
        <v>76050</v>
      </c>
      <c r="G106" s="510" t="s">
        <v>14478</v>
      </c>
    </row>
    <row r="107" spans="2:7" ht="78">
      <c r="B107" s="407" t="s">
        <v>14682</v>
      </c>
      <c r="C107" s="408" t="s">
        <v>14683</v>
      </c>
      <c r="D107" s="507">
        <v>69000</v>
      </c>
      <c r="E107" s="508">
        <v>0.35</v>
      </c>
      <c r="F107" s="509">
        <v>44850</v>
      </c>
      <c r="G107" s="510" t="s">
        <v>14478</v>
      </c>
    </row>
    <row r="108" spans="2:7">
      <c r="B108" s="407" t="s">
        <v>14684</v>
      </c>
      <c r="C108" s="516" t="s">
        <v>14685</v>
      </c>
      <c r="D108" s="507">
        <v>700</v>
      </c>
      <c r="E108" s="508">
        <v>0.35</v>
      </c>
      <c r="F108" s="509">
        <v>455</v>
      </c>
      <c r="G108" s="510" t="s">
        <v>14478</v>
      </c>
    </row>
    <row r="109" spans="2:7" ht="156">
      <c r="B109" s="407" t="s">
        <v>14686</v>
      </c>
      <c r="C109" s="408" t="s">
        <v>14687</v>
      </c>
      <c r="D109" s="513">
        <v>900</v>
      </c>
      <c r="E109" s="508">
        <v>0.35</v>
      </c>
      <c r="F109" s="509">
        <v>585</v>
      </c>
      <c r="G109" s="510" t="s">
        <v>14478</v>
      </c>
    </row>
    <row r="110" spans="2:7" ht="26">
      <c r="B110" s="407" t="s">
        <v>14688</v>
      </c>
      <c r="C110" s="408" t="s">
        <v>14689</v>
      </c>
      <c r="D110" s="507">
        <v>31000</v>
      </c>
      <c r="E110" s="508">
        <v>0.35</v>
      </c>
      <c r="F110" s="509">
        <v>20150</v>
      </c>
      <c r="G110" s="510" t="s">
        <v>14478</v>
      </c>
    </row>
    <row r="111" spans="2:7" ht="26">
      <c r="B111" s="407" t="s">
        <v>14690</v>
      </c>
      <c r="C111" s="408" t="s">
        <v>14691</v>
      </c>
      <c r="D111" s="507">
        <v>87000</v>
      </c>
      <c r="E111" s="508">
        <v>0.35</v>
      </c>
      <c r="F111" s="509">
        <v>56550</v>
      </c>
      <c r="G111" s="510" t="s">
        <v>14478</v>
      </c>
    </row>
    <row r="112" spans="2:7" ht="156">
      <c r="B112" s="407" t="s">
        <v>14692</v>
      </c>
      <c r="C112" s="408" t="s">
        <v>14693</v>
      </c>
      <c r="D112" s="507">
        <v>60000</v>
      </c>
      <c r="E112" s="508">
        <v>0.35</v>
      </c>
      <c r="F112" s="509">
        <v>39000</v>
      </c>
      <c r="G112" s="510" t="s">
        <v>14478</v>
      </c>
    </row>
    <row r="113" spans="2:7" ht="156">
      <c r="B113" s="407" t="s">
        <v>14694</v>
      </c>
      <c r="C113" s="408" t="s">
        <v>14695</v>
      </c>
      <c r="D113" s="507">
        <v>60000</v>
      </c>
      <c r="E113" s="508">
        <v>0.35</v>
      </c>
      <c r="F113" s="509">
        <v>39000</v>
      </c>
      <c r="G113" s="510" t="s">
        <v>14478</v>
      </c>
    </row>
    <row r="114" spans="2:7" ht="169">
      <c r="B114" s="407" t="s">
        <v>14696</v>
      </c>
      <c r="C114" s="408" t="s">
        <v>14697</v>
      </c>
      <c r="D114" s="507">
        <v>70000</v>
      </c>
      <c r="E114" s="508">
        <v>0.35</v>
      </c>
      <c r="F114" s="509">
        <v>45500</v>
      </c>
      <c r="G114" s="510" t="s">
        <v>14478</v>
      </c>
    </row>
    <row r="115" spans="2:7" ht="182">
      <c r="B115" s="407" t="s">
        <v>14698</v>
      </c>
      <c r="C115" s="408" t="s">
        <v>14699</v>
      </c>
      <c r="D115" s="507">
        <v>70000</v>
      </c>
      <c r="E115" s="508">
        <v>0.35</v>
      </c>
      <c r="F115" s="509">
        <v>45500</v>
      </c>
      <c r="G115" s="510" t="s">
        <v>14478</v>
      </c>
    </row>
    <row r="116" spans="2:7" ht="169">
      <c r="B116" s="407" t="s">
        <v>14700</v>
      </c>
      <c r="C116" s="408" t="s">
        <v>14701</v>
      </c>
      <c r="D116" s="507">
        <v>80000</v>
      </c>
      <c r="E116" s="508">
        <v>0.35</v>
      </c>
      <c r="F116" s="509">
        <v>52000</v>
      </c>
      <c r="G116" s="510" t="s">
        <v>14478</v>
      </c>
    </row>
    <row r="117" spans="2:7" ht="169">
      <c r="B117" s="407" t="s">
        <v>14702</v>
      </c>
      <c r="C117" s="408" t="s">
        <v>14703</v>
      </c>
      <c r="D117" s="507">
        <v>80000</v>
      </c>
      <c r="E117" s="508">
        <v>0.35</v>
      </c>
      <c r="F117" s="509">
        <v>52000</v>
      </c>
      <c r="G117" s="510" t="s">
        <v>14478</v>
      </c>
    </row>
    <row r="118" spans="2:7" ht="26">
      <c r="B118" s="407" t="s">
        <v>14704</v>
      </c>
      <c r="C118" s="408" t="s">
        <v>14705</v>
      </c>
      <c r="D118" s="507">
        <v>60000</v>
      </c>
      <c r="E118" s="508">
        <v>0.35</v>
      </c>
      <c r="F118" s="509">
        <v>39000</v>
      </c>
      <c r="G118" s="510" t="s">
        <v>14478</v>
      </c>
    </row>
    <row r="119" spans="2:7" ht="52">
      <c r="B119" s="407" t="s">
        <v>14706</v>
      </c>
      <c r="C119" s="512" t="s">
        <v>14707</v>
      </c>
      <c r="D119" s="509">
        <v>422500</v>
      </c>
      <c r="E119" s="508">
        <v>0.35</v>
      </c>
      <c r="F119" s="509">
        <v>274625</v>
      </c>
      <c r="G119" s="510" t="s">
        <v>14478</v>
      </c>
    </row>
    <row r="120" spans="2:7" ht="78">
      <c r="B120" s="407" t="s">
        <v>14708</v>
      </c>
      <c r="C120" s="512" t="s">
        <v>14709</v>
      </c>
      <c r="D120" s="509">
        <v>125000</v>
      </c>
      <c r="E120" s="508">
        <v>0.35</v>
      </c>
      <c r="F120" s="509">
        <v>81250</v>
      </c>
      <c r="G120" s="510" t="s">
        <v>14478</v>
      </c>
    </row>
    <row r="121" spans="2:7" ht="130">
      <c r="B121" s="407" t="s">
        <v>14710</v>
      </c>
      <c r="C121" s="512" t="s">
        <v>14711</v>
      </c>
      <c r="D121" s="509">
        <v>250000</v>
      </c>
      <c r="E121" s="508">
        <v>0.35</v>
      </c>
      <c r="F121" s="509">
        <v>162500</v>
      </c>
      <c r="G121" s="510" t="s">
        <v>14478</v>
      </c>
    </row>
    <row r="122" spans="2:7">
      <c r="B122" s="407" t="s">
        <v>14712</v>
      </c>
      <c r="C122" s="408" t="s">
        <v>14713</v>
      </c>
      <c r="D122" s="513">
        <v>225</v>
      </c>
      <c r="E122" s="508">
        <v>0.35</v>
      </c>
      <c r="F122" s="509">
        <v>146.25</v>
      </c>
      <c r="G122" s="510" t="s">
        <v>14478</v>
      </c>
    </row>
    <row r="123" spans="2:7" ht="169">
      <c r="B123" s="407" t="s">
        <v>14714</v>
      </c>
      <c r="C123" s="408" t="s">
        <v>14715</v>
      </c>
      <c r="D123" s="513">
        <v>1000</v>
      </c>
      <c r="E123" s="508">
        <v>0.35</v>
      </c>
      <c r="F123" s="509">
        <v>650</v>
      </c>
      <c r="G123" s="510" t="s">
        <v>14478</v>
      </c>
    </row>
    <row r="124" spans="2:7" ht="130">
      <c r="B124" s="407" t="s">
        <v>14716</v>
      </c>
      <c r="C124" s="408" t="s">
        <v>14717</v>
      </c>
      <c r="D124" s="513">
        <v>500</v>
      </c>
      <c r="E124" s="508">
        <v>0.35</v>
      </c>
      <c r="F124" s="509">
        <v>325</v>
      </c>
      <c r="G124" s="510" t="s">
        <v>14478</v>
      </c>
    </row>
    <row r="125" spans="2:7" ht="26">
      <c r="B125" s="407" t="s">
        <v>14718</v>
      </c>
      <c r="C125" s="408" t="s">
        <v>14719</v>
      </c>
      <c r="D125" s="507">
        <v>170</v>
      </c>
      <c r="E125" s="508">
        <v>0.35</v>
      </c>
      <c r="F125" s="509">
        <v>110.5</v>
      </c>
      <c r="G125" s="510" t="s">
        <v>14478</v>
      </c>
    </row>
    <row r="126" spans="2:7" ht="78">
      <c r="B126" s="407" t="s">
        <v>14720</v>
      </c>
      <c r="C126" s="408" t="s">
        <v>14721</v>
      </c>
      <c r="D126" s="507">
        <v>15000</v>
      </c>
      <c r="E126" s="508">
        <v>0.35</v>
      </c>
      <c r="F126" s="509">
        <v>9750</v>
      </c>
      <c r="G126" s="510" t="s">
        <v>14478</v>
      </c>
    </row>
    <row r="127" spans="2:7" ht="78">
      <c r="B127" s="407" t="s">
        <v>14722</v>
      </c>
      <c r="C127" s="408" t="s">
        <v>14723</v>
      </c>
      <c r="D127" s="507">
        <v>15000</v>
      </c>
      <c r="E127" s="508">
        <v>0.35</v>
      </c>
      <c r="F127" s="509">
        <v>9750</v>
      </c>
      <c r="G127" s="510" t="s">
        <v>14478</v>
      </c>
    </row>
    <row r="128" spans="2:7" ht="65">
      <c r="B128" s="407" t="s">
        <v>14724</v>
      </c>
      <c r="C128" s="408" t="s">
        <v>14725</v>
      </c>
      <c r="D128" s="507">
        <v>1000</v>
      </c>
      <c r="E128" s="508">
        <v>0.35</v>
      </c>
      <c r="F128" s="509">
        <v>650</v>
      </c>
      <c r="G128" s="510" t="s">
        <v>14478</v>
      </c>
    </row>
    <row r="129" spans="2:7" ht="26">
      <c r="B129" s="407" t="s">
        <v>14726</v>
      </c>
      <c r="C129" s="408" t="s">
        <v>14727</v>
      </c>
      <c r="D129" s="507">
        <v>190</v>
      </c>
      <c r="E129" s="508">
        <v>0.35</v>
      </c>
      <c r="F129" s="509">
        <v>123.5</v>
      </c>
      <c r="G129" s="510" t="s">
        <v>14478</v>
      </c>
    </row>
    <row r="130" spans="2:7" ht="26">
      <c r="B130" s="407" t="s">
        <v>14728</v>
      </c>
      <c r="C130" s="408" t="s">
        <v>14729</v>
      </c>
      <c r="D130" s="507">
        <v>360</v>
      </c>
      <c r="E130" s="508">
        <v>0.35</v>
      </c>
      <c r="F130" s="509">
        <v>234</v>
      </c>
      <c r="G130" s="510" t="s">
        <v>14478</v>
      </c>
    </row>
    <row r="131" spans="2:7" ht="26">
      <c r="B131" s="407" t="s">
        <v>14730</v>
      </c>
      <c r="C131" s="408" t="s">
        <v>14731</v>
      </c>
      <c r="D131" s="507">
        <v>380</v>
      </c>
      <c r="E131" s="508">
        <v>0.35</v>
      </c>
      <c r="F131" s="509">
        <v>247</v>
      </c>
      <c r="G131" s="510" t="s">
        <v>14478</v>
      </c>
    </row>
    <row r="132" spans="2:7" ht="26">
      <c r="B132" s="407" t="s">
        <v>14732</v>
      </c>
      <c r="C132" s="408" t="s">
        <v>14733</v>
      </c>
      <c r="D132" s="507">
        <v>400</v>
      </c>
      <c r="E132" s="508">
        <v>0.35</v>
      </c>
      <c r="F132" s="509">
        <v>260</v>
      </c>
      <c r="G132" s="510" t="s">
        <v>14478</v>
      </c>
    </row>
    <row r="133" spans="2:7" ht="91">
      <c r="B133" s="407" t="s">
        <v>14244</v>
      </c>
      <c r="C133" s="408" t="s">
        <v>14734</v>
      </c>
      <c r="D133" s="514" t="s">
        <v>11849</v>
      </c>
      <c r="E133" s="508"/>
      <c r="F133" s="515" t="s">
        <v>11849</v>
      </c>
      <c r="G133" s="510" t="s">
        <v>14478</v>
      </c>
    </row>
    <row r="134" spans="2:7" ht="65">
      <c r="B134" s="407" t="s">
        <v>14735</v>
      </c>
      <c r="C134" s="512" t="s">
        <v>14736</v>
      </c>
      <c r="D134" s="509">
        <v>91000</v>
      </c>
      <c r="E134" s="508">
        <v>0.35</v>
      </c>
      <c r="F134" s="509">
        <v>59150</v>
      </c>
      <c r="G134" s="510" t="s">
        <v>14478</v>
      </c>
    </row>
    <row r="135" spans="2:7" ht="78">
      <c r="B135" s="407" t="s">
        <v>14737</v>
      </c>
      <c r="C135" s="512" t="s">
        <v>14738</v>
      </c>
      <c r="D135" s="509">
        <v>142350</v>
      </c>
      <c r="E135" s="508">
        <v>0.35</v>
      </c>
      <c r="F135" s="509">
        <v>92527.5</v>
      </c>
      <c r="G135" s="510" t="s">
        <v>14478</v>
      </c>
    </row>
    <row r="136" spans="2:7" ht="39">
      <c r="B136" s="517" t="s">
        <v>14739</v>
      </c>
      <c r="C136" s="512" t="s">
        <v>14740</v>
      </c>
      <c r="D136" s="509">
        <v>3995</v>
      </c>
      <c r="E136" s="508">
        <v>0.35</v>
      </c>
      <c r="F136" s="509">
        <v>2596.75</v>
      </c>
      <c r="G136" s="510" t="s">
        <v>14478</v>
      </c>
    </row>
    <row r="137" spans="2:7" ht="39">
      <c r="B137" s="517" t="s">
        <v>14741</v>
      </c>
      <c r="C137" s="512" t="s">
        <v>14742</v>
      </c>
      <c r="D137" s="509">
        <v>3995</v>
      </c>
      <c r="E137" s="508">
        <v>0.35</v>
      </c>
      <c r="F137" s="509">
        <v>2596.75</v>
      </c>
      <c r="G137" s="510" t="s">
        <v>14478</v>
      </c>
    </row>
    <row r="138" spans="2:7" ht="117">
      <c r="B138" s="511" t="s">
        <v>14743</v>
      </c>
      <c r="C138" s="512" t="s">
        <v>14744</v>
      </c>
      <c r="D138" s="507">
        <v>91000</v>
      </c>
      <c r="E138" s="508">
        <v>0.35</v>
      </c>
      <c r="F138" s="509">
        <v>59150</v>
      </c>
      <c r="G138" s="510" t="s">
        <v>14478</v>
      </c>
    </row>
    <row r="139" spans="2:7" ht="104">
      <c r="B139" s="511" t="s">
        <v>14745</v>
      </c>
      <c r="C139" s="512" t="s">
        <v>14746</v>
      </c>
      <c r="D139" s="507">
        <v>142350</v>
      </c>
      <c r="E139" s="508">
        <v>0.35</v>
      </c>
      <c r="F139" s="509">
        <v>92527.5</v>
      </c>
      <c r="G139" s="510" t="s">
        <v>14478</v>
      </c>
    </row>
    <row r="140" spans="2:7" ht="169">
      <c r="B140" s="407" t="s">
        <v>14747</v>
      </c>
      <c r="C140" s="408" t="s">
        <v>14748</v>
      </c>
      <c r="D140" s="513">
        <v>350</v>
      </c>
      <c r="E140" s="508">
        <v>0.35</v>
      </c>
      <c r="F140" s="509">
        <v>227.5</v>
      </c>
      <c r="G140" s="510" t="s">
        <v>14478</v>
      </c>
    </row>
    <row r="141" spans="2:7" ht="182">
      <c r="B141" s="407" t="s">
        <v>14749</v>
      </c>
      <c r="C141" s="408" t="s">
        <v>14750</v>
      </c>
      <c r="D141" s="513">
        <v>5000</v>
      </c>
      <c r="E141" s="508">
        <v>0.35</v>
      </c>
      <c r="F141" s="509">
        <v>3250</v>
      </c>
      <c r="G141" s="510" t="s">
        <v>14478</v>
      </c>
    </row>
    <row r="142" spans="2:7" ht="156">
      <c r="B142" s="407" t="s">
        <v>14751</v>
      </c>
      <c r="C142" s="408" t="s">
        <v>14752</v>
      </c>
      <c r="D142" s="513">
        <v>2000</v>
      </c>
      <c r="E142" s="508">
        <v>0.35</v>
      </c>
      <c r="F142" s="509">
        <v>1300</v>
      </c>
      <c r="G142" s="510" t="s">
        <v>14478</v>
      </c>
    </row>
    <row r="143" spans="2:7" ht="52">
      <c r="B143" s="407" t="s">
        <v>14753</v>
      </c>
      <c r="C143" s="408" t="s">
        <v>14754</v>
      </c>
      <c r="D143" s="507">
        <v>3600</v>
      </c>
      <c r="E143" s="508">
        <v>0.35</v>
      </c>
      <c r="F143" s="509">
        <v>2340</v>
      </c>
      <c r="G143" s="510" t="s">
        <v>14478</v>
      </c>
    </row>
    <row r="144" spans="2:7" ht="26">
      <c r="B144" s="407" t="s">
        <v>14755</v>
      </c>
      <c r="C144" s="408" t="s">
        <v>14756</v>
      </c>
      <c r="D144" s="507">
        <v>3300</v>
      </c>
      <c r="E144" s="508">
        <v>0.35</v>
      </c>
      <c r="F144" s="509">
        <v>2145</v>
      </c>
      <c r="G144" s="510" t="s">
        <v>14478</v>
      </c>
    </row>
    <row r="145" spans="2:7" ht="26">
      <c r="B145" s="407" t="s">
        <v>14757</v>
      </c>
      <c r="C145" s="408" t="s">
        <v>14758</v>
      </c>
      <c r="D145" s="507">
        <v>108000</v>
      </c>
      <c r="E145" s="508">
        <v>0.35</v>
      </c>
      <c r="F145" s="509">
        <v>70200</v>
      </c>
      <c r="G145" s="510" t="s">
        <v>14478</v>
      </c>
    </row>
    <row r="146" spans="2:7" ht="26">
      <c r="B146" s="407" t="s">
        <v>14759</v>
      </c>
      <c r="C146" s="408" t="s">
        <v>14760</v>
      </c>
      <c r="D146" s="507">
        <v>396000</v>
      </c>
      <c r="E146" s="508">
        <v>0.35</v>
      </c>
      <c r="F146" s="509">
        <v>257400</v>
      </c>
      <c r="G146" s="510" t="s">
        <v>14478</v>
      </c>
    </row>
    <row r="147" spans="2:7">
      <c r="B147" s="407" t="s">
        <v>14761</v>
      </c>
      <c r="C147" s="408" t="s">
        <v>14762</v>
      </c>
      <c r="D147" s="507">
        <v>13000</v>
      </c>
      <c r="E147" s="508">
        <v>0.35</v>
      </c>
      <c r="F147" s="509">
        <v>8450</v>
      </c>
      <c r="G147" s="510" t="s">
        <v>14478</v>
      </c>
    </row>
    <row r="148" spans="2:7">
      <c r="B148" s="407" t="s">
        <v>14763</v>
      </c>
      <c r="C148" s="408" t="s">
        <v>14764</v>
      </c>
      <c r="D148" s="507">
        <v>1080</v>
      </c>
      <c r="E148" s="508">
        <v>0.35</v>
      </c>
      <c r="F148" s="509">
        <v>702</v>
      </c>
      <c r="G148" s="510" t="s">
        <v>14478</v>
      </c>
    </row>
    <row r="149" spans="2:7" ht="26">
      <c r="B149" s="407" t="s">
        <v>14765</v>
      </c>
      <c r="C149" s="408" t="s">
        <v>14766</v>
      </c>
      <c r="D149" s="507">
        <v>1200</v>
      </c>
      <c r="E149" s="508">
        <v>0.35</v>
      </c>
      <c r="F149" s="509">
        <v>780</v>
      </c>
      <c r="G149" s="510" t="s">
        <v>14478</v>
      </c>
    </row>
    <row r="150" spans="2:7" ht="26">
      <c r="B150" s="407" t="s">
        <v>14767</v>
      </c>
      <c r="C150" s="408" t="s">
        <v>14768</v>
      </c>
      <c r="D150" s="507">
        <v>600</v>
      </c>
      <c r="E150" s="508">
        <v>0.35</v>
      </c>
      <c r="F150" s="509">
        <v>390</v>
      </c>
      <c r="G150" s="510" t="s">
        <v>14478</v>
      </c>
    </row>
    <row r="151" spans="2:7">
      <c r="B151" s="407" t="s">
        <v>14769</v>
      </c>
      <c r="C151" s="408" t="s">
        <v>14770</v>
      </c>
      <c r="D151" s="507">
        <v>2500</v>
      </c>
      <c r="E151" s="508">
        <v>0.35</v>
      </c>
      <c r="F151" s="509">
        <v>1625</v>
      </c>
      <c r="G151" s="510" t="s">
        <v>14478</v>
      </c>
    </row>
    <row r="152" spans="2:7">
      <c r="B152" s="407" t="s">
        <v>14771</v>
      </c>
      <c r="C152" s="408" t="s">
        <v>14772</v>
      </c>
      <c r="D152" s="507">
        <v>13750</v>
      </c>
      <c r="E152" s="508">
        <v>0.35</v>
      </c>
      <c r="F152" s="509">
        <v>8937.5</v>
      </c>
      <c r="G152" s="510" t="s">
        <v>14478</v>
      </c>
    </row>
    <row r="153" spans="2:7">
      <c r="B153" s="407" t="s">
        <v>14773</v>
      </c>
      <c r="C153" s="408" t="s">
        <v>14774</v>
      </c>
      <c r="D153" s="507">
        <v>22000</v>
      </c>
      <c r="E153" s="508">
        <v>0.35</v>
      </c>
      <c r="F153" s="509">
        <v>14300</v>
      </c>
      <c r="G153" s="510" t="s">
        <v>14478</v>
      </c>
    </row>
    <row r="154" spans="2:7" ht="26">
      <c r="B154" s="407" t="s">
        <v>14775</v>
      </c>
      <c r="C154" s="408" t="s">
        <v>14776</v>
      </c>
      <c r="D154" s="507">
        <v>28000</v>
      </c>
      <c r="E154" s="508">
        <v>0.35</v>
      </c>
      <c r="F154" s="509">
        <v>18200</v>
      </c>
      <c r="G154" s="510" t="s">
        <v>14478</v>
      </c>
    </row>
    <row r="155" spans="2:7">
      <c r="B155" s="407" t="s">
        <v>14777</v>
      </c>
      <c r="C155" s="408" t="s">
        <v>14778</v>
      </c>
      <c r="D155" s="507">
        <v>22000</v>
      </c>
      <c r="E155" s="508">
        <v>0.35</v>
      </c>
      <c r="F155" s="509">
        <v>14300</v>
      </c>
      <c r="G155" s="510" t="s">
        <v>14478</v>
      </c>
    </row>
    <row r="156" spans="2:7">
      <c r="B156" s="407" t="s">
        <v>14779</v>
      </c>
      <c r="C156" s="408" t="s">
        <v>14780</v>
      </c>
      <c r="D156" s="507">
        <v>3000</v>
      </c>
      <c r="E156" s="508">
        <v>0.35</v>
      </c>
      <c r="F156" s="509">
        <v>1950</v>
      </c>
      <c r="G156" s="510" t="s">
        <v>14478</v>
      </c>
    </row>
    <row r="157" spans="2:7">
      <c r="B157" s="407" t="s">
        <v>14781</v>
      </c>
      <c r="C157" s="408" t="s">
        <v>14782</v>
      </c>
      <c r="D157" s="507">
        <v>28500</v>
      </c>
      <c r="E157" s="508">
        <v>0.35</v>
      </c>
      <c r="F157" s="509">
        <v>18525</v>
      </c>
      <c r="G157" s="510" t="s">
        <v>14478</v>
      </c>
    </row>
    <row r="158" spans="2:7" ht="91">
      <c r="B158" s="407" t="s">
        <v>14783</v>
      </c>
      <c r="C158" s="408" t="s">
        <v>14784</v>
      </c>
      <c r="D158" s="507">
        <v>10000</v>
      </c>
      <c r="E158" s="508">
        <v>0.35</v>
      </c>
      <c r="F158" s="509">
        <v>6500</v>
      </c>
      <c r="G158" s="510" t="s">
        <v>14478</v>
      </c>
    </row>
    <row r="159" spans="2:7" ht="65">
      <c r="B159" s="407" t="s">
        <v>14785</v>
      </c>
      <c r="C159" s="408" t="s">
        <v>14786</v>
      </c>
      <c r="D159" s="507">
        <v>10000</v>
      </c>
      <c r="E159" s="508">
        <v>0.35</v>
      </c>
      <c r="F159" s="509">
        <v>6500</v>
      </c>
      <c r="G159" s="510" t="s">
        <v>14478</v>
      </c>
    </row>
    <row r="160" spans="2:7" ht="26">
      <c r="B160" s="407" t="s">
        <v>14787</v>
      </c>
      <c r="C160" s="408" t="s">
        <v>14788</v>
      </c>
      <c r="D160" s="507">
        <v>255000</v>
      </c>
      <c r="E160" s="508">
        <v>0.35</v>
      </c>
      <c r="F160" s="509">
        <v>165750</v>
      </c>
      <c r="G160" s="510" t="s">
        <v>14478</v>
      </c>
    </row>
    <row r="161" spans="2:7" ht="52">
      <c r="B161" s="407" t="s">
        <v>14789</v>
      </c>
      <c r="C161" s="408" t="s">
        <v>14790</v>
      </c>
      <c r="D161" s="507">
        <v>335000</v>
      </c>
      <c r="E161" s="508">
        <v>0.35</v>
      </c>
      <c r="F161" s="509">
        <v>217750</v>
      </c>
      <c r="G161" s="510" t="s">
        <v>14478</v>
      </c>
    </row>
    <row r="162" spans="2:7" ht="52">
      <c r="B162" s="407" t="s">
        <v>14791</v>
      </c>
      <c r="C162" s="408" t="s">
        <v>14792</v>
      </c>
      <c r="D162" s="507">
        <v>185000</v>
      </c>
      <c r="E162" s="508">
        <v>0.35</v>
      </c>
      <c r="F162" s="509">
        <v>120250</v>
      </c>
      <c r="G162" s="510" t="s">
        <v>14478</v>
      </c>
    </row>
    <row r="163" spans="2:7" ht="52">
      <c r="B163" s="407" t="s">
        <v>14793</v>
      </c>
      <c r="C163" s="408" t="s">
        <v>14794</v>
      </c>
      <c r="D163" s="507">
        <v>310000</v>
      </c>
      <c r="E163" s="508">
        <v>0.35</v>
      </c>
      <c r="F163" s="509">
        <v>201500</v>
      </c>
      <c r="G163" s="510" t="s">
        <v>14478</v>
      </c>
    </row>
    <row r="164" spans="2:7" ht="52">
      <c r="B164" s="407" t="s">
        <v>14795</v>
      </c>
      <c r="C164" s="408" t="s">
        <v>14796</v>
      </c>
      <c r="D164" s="507">
        <v>15000</v>
      </c>
      <c r="E164" s="508">
        <v>0.35</v>
      </c>
      <c r="F164" s="509">
        <v>9750</v>
      </c>
      <c r="G164" s="510" t="s">
        <v>14478</v>
      </c>
    </row>
    <row r="165" spans="2:7" ht="221">
      <c r="B165" s="407" t="s">
        <v>14797</v>
      </c>
      <c r="C165" s="408" t="s">
        <v>14798</v>
      </c>
      <c r="D165" s="507">
        <v>610000</v>
      </c>
      <c r="E165" s="508">
        <v>0.35</v>
      </c>
      <c r="F165" s="509">
        <v>396500</v>
      </c>
      <c r="G165" s="510" t="s">
        <v>14478</v>
      </c>
    </row>
    <row r="166" spans="2:7" ht="221">
      <c r="B166" s="407" t="s">
        <v>14799</v>
      </c>
      <c r="C166" s="408" t="s">
        <v>14800</v>
      </c>
      <c r="D166" s="507">
        <v>385000</v>
      </c>
      <c r="E166" s="508">
        <v>0.35</v>
      </c>
      <c r="F166" s="509">
        <v>250250</v>
      </c>
      <c r="G166" s="510" t="s">
        <v>14478</v>
      </c>
    </row>
    <row r="167" spans="2:7" ht="221">
      <c r="B167" s="407" t="s">
        <v>14801</v>
      </c>
      <c r="C167" s="408" t="s">
        <v>14802</v>
      </c>
      <c r="D167" s="507">
        <v>335000</v>
      </c>
      <c r="E167" s="508">
        <v>0.35</v>
      </c>
      <c r="F167" s="509">
        <v>217750</v>
      </c>
      <c r="G167" s="510" t="s">
        <v>14478</v>
      </c>
    </row>
    <row r="168" spans="2:7" ht="221">
      <c r="B168" s="407" t="s">
        <v>14803</v>
      </c>
      <c r="C168" s="408" t="s">
        <v>14804</v>
      </c>
      <c r="D168" s="507">
        <v>335000</v>
      </c>
      <c r="E168" s="508">
        <v>0.35</v>
      </c>
      <c r="F168" s="509">
        <v>217750</v>
      </c>
      <c r="G168" s="510" t="s">
        <v>14478</v>
      </c>
    </row>
    <row r="169" spans="2:7" ht="52">
      <c r="B169" s="407" t="s">
        <v>14805</v>
      </c>
      <c r="C169" s="408" t="s">
        <v>14806</v>
      </c>
      <c r="D169" s="507">
        <v>172500</v>
      </c>
      <c r="E169" s="508">
        <v>0.35</v>
      </c>
      <c r="F169" s="509">
        <v>112125</v>
      </c>
      <c r="G169" s="510" t="s">
        <v>14478</v>
      </c>
    </row>
    <row r="170" spans="2:7" ht="52">
      <c r="B170" s="407" t="s">
        <v>14807</v>
      </c>
      <c r="C170" s="408" t="s">
        <v>14808</v>
      </c>
      <c r="D170" s="507">
        <v>297500</v>
      </c>
      <c r="E170" s="508">
        <v>0.35</v>
      </c>
      <c r="F170" s="509">
        <v>193375</v>
      </c>
      <c r="G170" s="510" t="s">
        <v>14478</v>
      </c>
    </row>
    <row r="171" spans="2:7" ht="52">
      <c r="B171" s="407" t="s">
        <v>14809</v>
      </c>
      <c r="C171" s="408" t="s">
        <v>14810</v>
      </c>
      <c r="D171" s="507">
        <v>172000</v>
      </c>
      <c r="E171" s="508">
        <v>0.35</v>
      </c>
      <c r="F171" s="509">
        <v>111800</v>
      </c>
      <c r="G171" s="510" t="s">
        <v>14478</v>
      </c>
    </row>
    <row r="172" spans="2:7" ht="130">
      <c r="B172" s="407" t="s">
        <v>14811</v>
      </c>
      <c r="C172" s="408" t="s">
        <v>14812</v>
      </c>
      <c r="D172" s="507">
        <v>226700</v>
      </c>
      <c r="E172" s="508">
        <v>0.35</v>
      </c>
      <c r="F172" s="509">
        <v>147355</v>
      </c>
      <c r="G172" s="510" t="s">
        <v>14478</v>
      </c>
    </row>
    <row r="173" spans="2:7" ht="130">
      <c r="B173" s="407" t="s">
        <v>14813</v>
      </c>
      <c r="C173" s="408" t="s">
        <v>14814</v>
      </c>
      <c r="D173" s="507">
        <v>149850</v>
      </c>
      <c r="E173" s="508">
        <v>0.35</v>
      </c>
      <c r="F173" s="509">
        <v>97402.5</v>
      </c>
      <c r="G173" s="510" t="s">
        <v>14478</v>
      </c>
    </row>
    <row r="174" spans="2:7" ht="130">
      <c r="B174" s="407" t="s">
        <v>14815</v>
      </c>
      <c r="C174" s="408" t="s">
        <v>14816</v>
      </c>
      <c r="D174" s="507">
        <v>227900</v>
      </c>
      <c r="E174" s="508">
        <v>0.35</v>
      </c>
      <c r="F174" s="509">
        <v>148135</v>
      </c>
      <c r="G174" s="510" t="s">
        <v>14478</v>
      </c>
    </row>
    <row r="175" spans="2:7" ht="130">
      <c r="B175" s="407" t="s">
        <v>14817</v>
      </c>
      <c r="C175" s="408" t="s">
        <v>14818</v>
      </c>
      <c r="D175" s="507">
        <v>150450</v>
      </c>
      <c r="E175" s="508">
        <v>0.35</v>
      </c>
      <c r="F175" s="509">
        <v>97792.5</v>
      </c>
      <c r="G175" s="510" t="s">
        <v>14478</v>
      </c>
    </row>
    <row r="176" spans="2:7" ht="130">
      <c r="B176" s="407" t="s">
        <v>14819</v>
      </c>
      <c r="C176" s="408" t="s">
        <v>14820</v>
      </c>
      <c r="D176" s="507">
        <v>238700</v>
      </c>
      <c r="E176" s="508">
        <v>0.35</v>
      </c>
      <c r="F176" s="509">
        <v>155155</v>
      </c>
      <c r="G176" s="510" t="s">
        <v>14478</v>
      </c>
    </row>
    <row r="177" spans="2:7" ht="130">
      <c r="B177" s="407" t="s">
        <v>14821</v>
      </c>
      <c r="C177" s="408" t="s">
        <v>14822</v>
      </c>
      <c r="D177" s="507">
        <v>161850</v>
      </c>
      <c r="E177" s="508">
        <v>0.35</v>
      </c>
      <c r="F177" s="509">
        <v>105202.5</v>
      </c>
      <c r="G177" s="510" t="s">
        <v>14478</v>
      </c>
    </row>
    <row r="178" spans="2:7" ht="130">
      <c r="B178" s="407" t="s">
        <v>14823</v>
      </c>
      <c r="C178" s="408" t="s">
        <v>14824</v>
      </c>
      <c r="D178" s="507">
        <v>239900</v>
      </c>
      <c r="E178" s="508">
        <v>0.35</v>
      </c>
      <c r="F178" s="509">
        <v>155935</v>
      </c>
      <c r="G178" s="510" t="s">
        <v>14478</v>
      </c>
    </row>
    <row r="179" spans="2:7" ht="130">
      <c r="B179" s="407" t="s">
        <v>14825</v>
      </c>
      <c r="C179" s="408" t="s">
        <v>14826</v>
      </c>
      <c r="D179" s="507">
        <v>162450</v>
      </c>
      <c r="E179" s="508">
        <v>0.35</v>
      </c>
      <c r="F179" s="509">
        <v>105592.5</v>
      </c>
      <c r="G179" s="510" t="s">
        <v>14478</v>
      </c>
    </row>
    <row r="180" spans="2:7" ht="221">
      <c r="B180" s="407" t="s">
        <v>14827</v>
      </c>
      <c r="C180" s="408" t="s">
        <v>14828</v>
      </c>
      <c r="D180" s="507">
        <v>385000</v>
      </c>
      <c r="E180" s="508">
        <v>0.35</v>
      </c>
      <c r="F180" s="509">
        <v>250250</v>
      </c>
      <c r="G180" s="510" t="s">
        <v>14478</v>
      </c>
    </row>
    <row r="181" spans="2:7" ht="221">
      <c r="B181" s="407" t="s">
        <v>14829</v>
      </c>
      <c r="C181" s="408" t="s">
        <v>14830</v>
      </c>
      <c r="D181" s="507">
        <v>610000</v>
      </c>
      <c r="E181" s="508">
        <v>0.35</v>
      </c>
      <c r="F181" s="509">
        <v>396500</v>
      </c>
      <c r="G181" s="510" t="s">
        <v>14478</v>
      </c>
    </row>
    <row r="182" spans="2:7" ht="143">
      <c r="B182" s="407" t="s">
        <v>14831</v>
      </c>
      <c r="C182" s="408" t="s">
        <v>14832</v>
      </c>
      <c r="D182" s="507">
        <v>175000</v>
      </c>
      <c r="E182" s="508">
        <v>0.35</v>
      </c>
      <c r="F182" s="509">
        <v>113750</v>
      </c>
      <c r="G182" s="510" t="s">
        <v>14478</v>
      </c>
    </row>
    <row r="183" spans="2:7" ht="26">
      <c r="B183" s="407" t="s">
        <v>14833</v>
      </c>
      <c r="C183" s="408" t="s">
        <v>14834</v>
      </c>
      <c r="D183" s="507">
        <v>178000</v>
      </c>
      <c r="E183" s="508">
        <v>0.35</v>
      </c>
      <c r="F183" s="509">
        <v>115700</v>
      </c>
      <c r="G183" s="510" t="s">
        <v>14478</v>
      </c>
    </row>
    <row r="184" spans="2:7" ht="26">
      <c r="B184" s="407" t="s">
        <v>14835</v>
      </c>
      <c r="C184" s="408" t="s">
        <v>14836</v>
      </c>
      <c r="D184" s="507">
        <v>32900</v>
      </c>
      <c r="E184" s="508">
        <v>0.35</v>
      </c>
      <c r="F184" s="509">
        <v>21385</v>
      </c>
      <c r="G184" s="510" t="s">
        <v>14478</v>
      </c>
    </row>
    <row r="185" spans="2:7" ht="39">
      <c r="B185" s="407" t="s">
        <v>14440</v>
      </c>
      <c r="C185" s="408" t="s">
        <v>14837</v>
      </c>
      <c r="D185" s="513">
        <v>50000</v>
      </c>
      <c r="E185" s="508">
        <v>0.35</v>
      </c>
      <c r="F185" s="509">
        <v>32500</v>
      </c>
      <c r="G185" s="510" t="s">
        <v>14478</v>
      </c>
    </row>
    <row r="186" spans="2:7" ht="39">
      <c r="B186" s="407" t="s">
        <v>14838</v>
      </c>
      <c r="C186" s="408" t="s">
        <v>14839</v>
      </c>
      <c r="D186" s="513">
        <v>50000</v>
      </c>
      <c r="E186" s="508">
        <v>0.35</v>
      </c>
      <c r="F186" s="509">
        <v>32500</v>
      </c>
      <c r="G186" s="510" t="s">
        <v>14478</v>
      </c>
    </row>
    <row r="187" spans="2:7" ht="156">
      <c r="B187" s="407" t="s">
        <v>14840</v>
      </c>
      <c r="C187" s="408" t="s">
        <v>14841</v>
      </c>
      <c r="D187" s="513">
        <v>600</v>
      </c>
      <c r="E187" s="508">
        <v>0.35</v>
      </c>
      <c r="F187" s="509">
        <v>390</v>
      </c>
      <c r="G187" s="510" t="s">
        <v>14478</v>
      </c>
    </row>
    <row r="188" spans="2:7" ht="130">
      <c r="B188" s="407" t="s">
        <v>14842</v>
      </c>
      <c r="C188" s="408" t="s">
        <v>14843</v>
      </c>
      <c r="D188" s="513">
        <v>500</v>
      </c>
      <c r="E188" s="508">
        <v>0.35</v>
      </c>
      <c r="F188" s="509">
        <v>325</v>
      </c>
      <c r="G188" s="510" t="s">
        <v>14478</v>
      </c>
    </row>
    <row r="189" spans="2:7" ht="104">
      <c r="B189" s="407" t="s">
        <v>14844</v>
      </c>
      <c r="C189" s="408" t="s">
        <v>14845</v>
      </c>
      <c r="D189" s="507">
        <v>550</v>
      </c>
      <c r="E189" s="508">
        <v>0.35</v>
      </c>
      <c r="F189" s="509">
        <v>357.5</v>
      </c>
      <c r="G189" s="510" t="s">
        <v>14478</v>
      </c>
    </row>
    <row r="190" spans="2:7" ht="26">
      <c r="B190" s="407" t="s">
        <v>14846</v>
      </c>
      <c r="C190" s="512" t="s">
        <v>14847</v>
      </c>
      <c r="D190" s="509">
        <v>5000</v>
      </c>
      <c r="E190" s="508">
        <v>0.35</v>
      </c>
      <c r="F190" s="509">
        <v>3250</v>
      </c>
      <c r="G190" s="510" t="s">
        <v>14478</v>
      </c>
    </row>
    <row r="191" spans="2:7" ht="26">
      <c r="B191" s="407" t="s">
        <v>14848</v>
      </c>
      <c r="C191" s="408" t="s">
        <v>14849</v>
      </c>
      <c r="D191" s="507">
        <v>220000</v>
      </c>
      <c r="E191" s="508">
        <v>0.35</v>
      </c>
      <c r="F191" s="509">
        <v>143000</v>
      </c>
      <c r="G191" s="510" t="s">
        <v>14478</v>
      </c>
    </row>
    <row r="192" spans="2:7" ht="26">
      <c r="B192" s="518" t="s">
        <v>14850</v>
      </c>
      <c r="C192" s="408" t="s">
        <v>14851</v>
      </c>
      <c r="D192" s="507">
        <v>85000</v>
      </c>
      <c r="E192" s="508">
        <v>0.35</v>
      </c>
      <c r="F192" s="509">
        <v>55250</v>
      </c>
      <c r="G192" s="510" t="s">
        <v>14478</v>
      </c>
    </row>
    <row r="193" spans="2:7" ht="26">
      <c r="B193" s="407" t="s">
        <v>14852</v>
      </c>
      <c r="C193" s="512" t="s">
        <v>14853</v>
      </c>
      <c r="D193" s="509">
        <v>10000</v>
      </c>
      <c r="E193" s="508">
        <v>0.35</v>
      </c>
      <c r="F193" s="509">
        <v>6500</v>
      </c>
      <c r="G193" s="510" t="s">
        <v>14478</v>
      </c>
    </row>
    <row r="194" spans="2:7" ht="26">
      <c r="B194" s="407" t="s">
        <v>14854</v>
      </c>
      <c r="C194" s="512" t="s">
        <v>14855</v>
      </c>
      <c r="D194" s="509">
        <v>25000</v>
      </c>
      <c r="E194" s="508">
        <v>0.35</v>
      </c>
      <c r="F194" s="509">
        <v>16250</v>
      </c>
      <c r="G194" s="510" t="s">
        <v>14478</v>
      </c>
    </row>
    <row r="195" spans="2:7" ht="169">
      <c r="B195" s="407" t="s">
        <v>14856</v>
      </c>
      <c r="C195" s="408" t="s">
        <v>14857</v>
      </c>
      <c r="D195" s="513">
        <v>450</v>
      </c>
      <c r="E195" s="508">
        <v>0.35</v>
      </c>
      <c r="F195" s="509">
        <v>292.5</v>
      </c>
      <c r="G195" s="510" t="s">
        <v>14478</v>
      </c>
    </row>
    <row r="196" spans="2:7" ht="52">
      <c r="B196" s="407" t="s">
        <v>14858</v>
      </c>
      <c r="C196" s="408" t="s">
        <v>14859</v>
      </c>
      <c r="D196" s="507">
        <v>170000</v>
      </c>
      <c r="E196" s="508">
        <v>0.35</v>
      </c>
      <c r="F196" s="509">
        <v>110500</v>
      </c>
      <c r="G196" s="510" t="s">
        <v>14478</v>
      </c>
    </row>
    <row r="197" spans="2:7" ht="52">
      <c r="B197" s="407" t="s">
        <v>14860</v>
      </c>
      <c r="C197" s="408" t="s">
        <v>14861</v>
      </c>
      <c r="D197" s="513">
        <v>10000</v>
      </c>
      <c r="E197" s="508">
        <v>0.35</v>
      </c>
      <c r="F197" s="509">
        <v>6500</v>
      </c>
      <c r="G197" s="510" t="s">
        <v>14478</v>
      </c>
    </row>
    <row r="198" spans="2:7" ht="52">
      <c r="B198" s="407" t="s">
        <v>14862</v>
      </c>
      <c r="C198" s="408" t="s">
        <v>14863</v>
      </c>
      <c r="D198" s="513">
        <v>11500</v>
      </c>
      <c r="E198" s="508">
        <v>0.35</v>
      </c>
      <c r="F198" s="509">
        <v>7475</v>
      </c>
      <c r="G198" s="510" t="s">
        <v>14478</v>
      </c>
    </row>
    <row r="199" spans="2:7" ht="52">
      <c r="B199" s="407" t="s">
        <v>14864</v>
      </c>
      <c r="C199" s="408" t="s">
        <v>14865</v>
      </c>
      <c r="D199" s="513">
        <v>3000</v>
      </c>
      <c r="E199" s="508">
        <v>0.35</v>
      </c>
      <c r="F199" s="509">
        <v>1950</v>
      </c>
      <c r="G199" s="510" t="s">
        <v>14478</v>
      </c>
    </row>
    <row r="200" spans="2:7" ht="65">
      <c r="B200" s="407" t="s">
        <v>14866</v>
      </c>
      <c r="C200" s="408" t="s">
        <v>14867</v>
      </c>
      <c r="D200" s="513">
        <v>3500</v>
      </c>
      <c r="E200" s="508">
        <v>0.35</v>
      </c>
      <c r="F200" s="509">
        <v>2275</v>
      </c>
      <c r="G200" s="510" t="s">
        <v>14478</v>
      </c>
    </row>
    <row r="201" spans="2:7" ht="52">
      <c r="B201" s="407" t="s">
        <v>14868</v>
      </c>
      <c r="C201" s="408" t="s">
        <v>14869</v>
      </c>
      <c r="D201" s="513">
        <v>1000</v>
      </c>
      <c r="E201" s="508">
        <v>0.35</v>
      </c>
      <c r="F201" s="509">
        <v>650</v>
      </c>
      <c r="G201" s="510" t="s">
        <v>14478</v>
      </c>
    </row>
    <row r="202" spans="2:7" ht="52">
      <c r="B202" s="407" t="s">
        <v>14870</v>
      </c>
      <c r="C202" s="408" t="s">
        <v>14871</v>
      </c>
      <c r="D202" s="513">
        <v>1500</v>
      </c>
      <c r="E202" s="508">
        <v>0.35</v>
      </c>
      <c r="F202" s="509">
        <v>975</v>
      </c>
      <c r="G202" s="510" t="s">
        <v>14478</v>
      </c>
    </row>
    <row r="203" spans="2:7" ht="195">
      <c r="B203" s="407" t="s">
        <v>14872</v>
      </c>
      <c r="C203" s="408" t="s">
        <v>14873</v>
      </c>
      <c r="D203" s="507">
        <v>10000</v>
      </c>
      <c r="E203" s="508">
        <v>0.35</v>
      </c>
      <c r="F203" s="509">
        <v>6500</v>
      </c>
      <c r="G203" s="510" t="s">
        <v>14478</v>
      </c>
    </row>
    <row r="204" spans="2:7" ht="143">
      <c r="B204" s="407" t="s">
        <v>14874</v>
      </c>
      <c r="C204" s="408" t="s">
        <v>14875</v>
      </c>
      <c r="D204" s="507">
        <v>11000</v>
      </c>
      <c r="E204" s="508">
        <v>0.35</v>
      </c>
      <c r="F204" s="509">
        <v>7150</v>
      </c>
      <c r="G204" s="510" t="s">
        <v>14478</v>
      </c>
    </row>
    <row r="205" spans="2:7" ht="26">
      <c r="B205" s="407" t="s">
        <v>14876</v>
      </c>
      <c r="C205" s="408" t="s">
        <v>14877</v>
      </c>
      <c r="D205" s="507">
        <v>15000</v>
      </c>
      <c r="E205" s="508">
        <v>0.35</v>
      </c>
      <c r="F205" s="509">
        <v>9750</v>
      </c>
      <c r="G205" s="510" t="s">
        <v>14478</v>
      </c>
    </row>
    <row r="206" spans="2:7" ht="26">
      <c r="B206" s="407" t="s">
        <v>14878</v>
      </c>
      <c r="C206" s="408" t="s">
        <v>14879</v>
      </c>
      <c r="D206" s="507">
        <v>15000</v>
      </c>
      <c r="E206" s="508">
        <v>0.35</v>
      </c>
      <c r="F206" s="509">
        <v>9750</v>
      </c>
      <c r="G206" s="510" t="s">
        <v>14478</v>
      </c>
    </row>
    <row r="207" spans="2:7" ht="26">
      <c r="B207" s="407" t="s">
        <v>14880</v>
      </c>
      <c r="C207" s="408" t="s">
        <v>14881</v>
      </c>
      <c r="D207" s="507">
        <v>15000</v>
      </c>
      <c r="E207" s="508">
        <v>0.35</v>
      </c>
      <c r="F207" s="509">
        <v>9750</v>
      </c>
      <c r="G207" s="510" t="s">
        <v>14478</v>
      </c>
    </row>
    <row r="208" spans="2:7" ht="26">
      <c r="B208" s="407" t="s">
        <v>14882</v>
      </c>
      <c r="C208" s="408" t="s">
        <v>14883</v>
      </c>
      <c r="D208" s="507">
        <v>15000</v>
      </c>
      <c r="E208" s="508">
        <v>0.35</v>
      </c>
      <c r="F208" s="509">
        <v>9750</v>
      </c>
      <c r="G208" s="510" t="s">
        <v>14478</v>
      </c>
    </row>
    <row r="209" spans="2:7" ht="26">
      <c r="B209" s="407" t="s">
        <v>14884</v>
      </c>
      <c r="C209" s="408" t="s">
        <v>14885</v>
      </c>
      <c r="D209" s="507">
        <v>22000</v>
      </c>
      <c r="E209" s="508">
        <v>0.35</v>
      </c>
      <c r="F209" s="509">
        <v>14300</v>
      </c>
      <c r="G209" s="510" t="s">
        <v>14478</v>
      </c>
    </row>
    <row r="210" spans="2:7" ht="26">
      <c r="B210" s="407" t="s">
        <v>14886</v>
      </c>
      <c r="C210" s="408" t="s">
        <v>14887</v>
      </c>
      <c r="D210" s="507">
        <v>22000</v>
      </c>
      <c r="E210" s="508">
        <v>0.35</v>
      </c>
      <c r="F210" s="509">
        <v>14300</v>
      </c>
      <c r="G210" s="510" t="s">
        <v>14478</v>
      </c>
    </row>
    <row r="211" spans="2:7" ht="26">
      <c r="B211" s="407" t="s">
        <v>14888</v>
      </c>
      <c r="C211" s="408" t="s">
        <v>14889</v>
      </c>
      <c r="D211" s="507">
        <v>22000</v>
      </c>
      <c r="E211" s="508">
        <v>0.35</v>
      </c>
      <c r="F211" s="509">
        <v>14300</v>
      </c>
      <c r="G211" s="510" t="s">
        <v>14478</v>
      </c>
    </row>
    <row r="212" spans="2:7" ht="26">
      <c r="B212" s="407" t="s">
        <v>14890</v>
      </c>
      <c r="C212" s="408" t="s">
        <v>14891</v>
      </c>
      <c r="D212" s="507">
        <v>22000</v>
      </c>
      <c r="E212" s="508">
        <v>0.35</v>
      </c>
      <c r="F212" s="509">
        <v>14300</v>
      </c>
      <c r="G212" s="510" t="s">
        <v>14478</v>
      </c>
    </row>
    <row r="213" spans="2:7" ht="26">
      <c r="B213" s="407" t="s">
        <v>14892</v>
      </c>
      <c r="C213" s="408" t="s">
        <v>14893</v>
      </c>
      <c r="D213" s="507">
        <v>25000</v>
      </c>
      <c r="E213" s="508">
        <v>0.35</v>
      </c>
      <c r="F213" s="509">
        <v>16250</v>
      </c>
      <c r="G213" s="510" t="s">
        <v>14478</v>
      </c>
    </row>
    <row r="214" spans="2:7" ht="26">
      <c r="B214" s="407" t="s">
        <v>14894</v>
      </c>
      <c r="C214" s="408" t="s">
        <v>14895</v>
      </c>
      <c r="D214" s="507">
        <v>25000</v>
      </c>
      <c r="E214" s="508">
        <v>0.35</v>
      </c>
      <c r="F214" s="509">
        <v>16250</v>
      </c>
      <c r="G214" s="510" t="s">
        <v>14478</v>
      </c>
    </row>
    <row r="215" spans="2:7" ht="26">
      <c r="B215" s="407" t="s">
        <v>14896</v>
      </c>
      <c r="C215" s="408" t="s">
        <v>14897</v>
      </c>
      <c r="D215" s="507">
        <v>25000</v>
      </c>
      <c r="E215" s="508">
        <v>0.35</v>
      </c>
      <c r="F215" s="509">
        <v>16250</v>
      </c>
      <c r="G215" s="510" t="s">
        <v>14478</v>
      </c>
    </row>
    <row r="216" spans="2:7" ht="26">
      <c r="B216" s="407" t="s">
        <v>14898</v>
      </c>
      <c r="C216" s="408" t="s">
        <v>14899</v>
      </c>
      <c r="D216" s="507">
        <v>25000</v>
      </c>
      <c r="E216" s="508">
        <v>0.35</v>
      </c>
      <c r="F216" s="509">
        <v>16250</v>
      </c>
      <c r="G216" s="510" t="s">
        <v>14478</v>
      </c>
    </row>
    <row r="217" spans="2:7" ht="26">
      <c r="B217" s="407" t="s">
        <v>14900</v>
      </c>
      <c r="C217" s="408" t="s">
        <v>14901</v>
      </c>
      <c r="D217" s="513">
        <v>10000</v>
      </c>
      <c r="E217" s="508">
        <v>0.35</v>
      </c>
      <c r="F217" s="509">
        <v>6500</v>
      </c>
      <c r="G217" s="510" t="s">
        <v>14478</v>
      </c>
    </row>
    <row r="218" spans="2:7" ht="247">
      <c r="B218" s="407" t="s">
        <v>14902</v>
      </c>
      <c r="C218" s="408" t="s">
        <v>14903</v>
      </c>
      <c r="D218" s="507">
        <v>25</v>
      </c>
      <c r="E218" s="508">
        <v>0.35</v>
      </c>
      <c r="F218" s="509">
        <v>16.25</v>
      </c>
      <c r="G218" s="510" t="s">
        <v>14478</v>
      </c>
    </row>
    <row r="219" spans="2:7" ht="143">
      <c r="B219" s="407" t="s">
        <v>14904</v>
      </c>
      <c r="C219" s="408" t="s">
        <v>14905</v>
      </c>
      <c r="D219" s="507">
        <v>80000</v>
      </c>
      <c r="E219" s="508">
        <v>0.35</v>
      </c>
      <c r="F219" s="509">
        <v>52000</v>
      </c>
      <c r="G219" s="510" t="s">
        <v>14478</v>
      </c>
    </row>
    <row r="220" spans="2:7" ht="130">
      <c r="B220" s="407" t="s">
        <v>14906</v>
      </c>
      <c r="C220" s="408" t="s">
        <v>14907</v>
      </c>
      <c r="D220" s="507">
        <v>80000</v>
      </c>
      <c r="E220" s="508">
        <v>0.35</v>
      </c>
      <c r="F220" s="509">
        <v>52000</v>
      </c>
      <c r="G220" s="510" t="s">
        <v>14478</v>
      </c>
    </row>
    <row r="221" spans="2:7" ht="26">
      <c r="B221" s="407" t="s">
        <v>14126</v>
      </c>
      <c r="C221" s="408" t="s">
        <v>14908</v>
      </c>
      <c r="D221" s="514" t="s">
        <v>11849</v>
      </c>
      <c r="E221" s="508"/>
      <c r="F221" s="515" t="s">
        <v>11849</v>
      </c>
      <c r="G221" s="510" t="s">
        <v>14478</v>
      </c>
    </row>
    <row r="222" spans="2:7" ht="26">
      <c r="B222" s="407" t="s">
        <v>14909</v>
      </c>
      <c r="C222" s="408" t="s">
        <v>14910</v>
      </c>
      <c r="D222" s="514" t="s">
        <v>11849</v>
      </c>
      <c r="E222" s="508"/>
      <c r="F222" s="515" t="s">
        <v>11849</v>
      </c>
      <c r="G222" s="510" t="s">
        <v>14478</v>
      </c>
    </row>
    <row r="223" spans="2:7">
      <c r="B223" s="407" t="s">
        <v>14911</v>
      </c>
      <c r="C223" s="408" t="s">
        <v>14912</v>
      </c>
      <c r="D223" s="513">
        <v>7000</v>
      </c>
      <c r="E223" s="508">
        <v>0.35</v>
      </c>
      <c r="F223" s="509">
        <v>4550</v>
      </c>
      <c r="G223" s="510" t="s">
        <v>14478</v>
      </c>
    </row>
    <row r="224" spans="2:7" ht="65">
      <c r="B224" s="407" t="s">
        <v>14913</v>
      </c>
      <c r="C224" s="408" t="s">
        <v>14914</v>
      </c>
      <c r="D224" s="507">
        <v>18000</v>
      </c>
      <c r="E224" s="508">
        <v>0.35</v>
      </c>
      <c r="F224" s="509">
        <v>11700</v>
      </c>
      <c r="G224" s="510" t="s">
        <v>14478</v>
      </c>
    </row>
    <row r="225" spans="2:7" ht="26">
      <c r="B225" s="407" t="s">
        <v>14915</v>
      </c>
      <c r="C225" s="408" t="s">
        <v>14916</v>
      </c>
      <c r="D225" s="513">
        <v>30000</v>
      </c>
      <c r="E225" s="508">
        <v>0.35</v>
      </c>
      <c r="F225" s="509">
        <v>19500</v>
      </c>
      <c r="G225" s="510" t="s">
        <v>14478</v>
      </c>
    </row>
    <row r="226" spans="2:7" ht="78">
      <c r="B226" s="407" t="s">
        <v>14917</v>
      </c>
      <c r="C226" s="408" t="s">
        <v>14918</v>
      </c>
      <c r="D226" s="513">
        <v>30000</v>
      </c>
      <c r="E226" s="508">
        <v>0.35</v>
      </c>
      <c r="F226" s="509">
        <v>19500</v>
      </c>
      <c r="G226" s="510" t="s">
        <v>14478</v>
      </c>
    </row>
    <row r="227" spans="2:7" ht="26">
      <c r="B227" s="518" t="s">
        <v>14919</v>
      </c>
      <c r="C227" s="408" t="s">
        <v>14920</v>
      </c>
      <c r="D227" s="513">
        <v>95000</v>
      </c>
      <c r="E227" s="508">
        <v>0.35</v>
      </c>
      <c r="F227" s="509">
        <v>61750</v>
      </c>
      <c r="G227" s="510" t="s">
        <v>14478</v>
      </c>
    </row>
    <row r="228" spans="2:7" ht="26">
      <c r="B228" s="407" t="s">
        <v>14921</v>
      </c>
      <c r="C228" s="512" t="s">
        <v>14922</v>
      </c>
      <c r="D228" s="507">
        <v>35</v>
      </c>
      <c r="E228" s="508">
        <v>0.35</v>
      </c>
      <c r="F228" s="509">
        <v>22.75</v>
      </c>
      <c r="G228" s="510" t="s">
        <v>14478</v>
      </c>
    </row>
    <row r="229" spans="2:7" ht="78">
      <c r="B229" s="407" t="s">
        <v>14923</v>
      </c>
      <c r="C229" s="408" t="s">
        <v>14924</v>
      </c>
      <c r="D229" s="507">
        <v>13500</v>
      </c>
      <c r="E229" s="508">
        <v>0.35</v>
      </c>
      <c r="F229" s="509">
        <v>8775</v>
      </c>
      <c r="G229" s="510" t="s">
        <v>14478</v>
      </c>
    </row>
    <row r="230" spans="2:7" ht="78">
      <c r="B230" s="407" t="s">
        <v>14925</v>
      </c>
      <c r="C230" s="408" t="s">
        <v>14926</v>
      </c>
      <c r="D230" s="507">
        <v>15000</v>
      </c>
      <c r="E230" s="508">
        <v>0.35</v>
      </c>
      <c r="F230" s="509">
        <v>9750</v>
      </c>
      <c r="G230" s="510" t="s">
        <v>14478</v>
      </c>
    </row>
    <row r="231" spans="2:7" ht="78">
      <c r="B231" s="407" t="s">
        <v>14927</v>
      </c>
      <c r="C231" s="408" t="s">
        <v>14928</v>
      </c>
      <c r="D231" s="507">
        <v>20000</v>
      </c>
      <c r="E231" s="508">
        <v>0.35</v>
      </c>
      <c r="F231" s="509">
        <v>13000</v>
      </c>
      <c r="G231" s="510" t="s">
        <v>14478</v>
      </c>
    </row>
    <row r="232" spans="2:7" ht="78">
      <c r="B232" s="407" t="s">
        <v>14929</v>
      </c>
      <c r="C232" s="408" t="s">
        <v>14930</v>
      </c>
      <c r="D232" s="507">
        <v>21000</v>
      </c>
      <c r="E232" s="508">
        <v>0.35</v>
      </c>
      <c r="F232" s="509">
        <v>13650</v>
      </c>
      <c r="G232" s="510" t="s">
        <v>14478</v>
      </c>
    </row>
    <row r="233" spans="2:7" ht="65">
      <c r="B233" s="407" t="s">
        <v>14931</v>
      </c>
      <c r="C233" s="408" t="s">
        <v>14932</v>
      </c>
      <c r="D233" s="509">
        <v>75000</v>
      </c>
      <c r="E233" s="508">
        <v>0.35</v>
      </c>
      <c r="F233" s="509">
        <v>48750</v>
      </c>
      <c r="G233" s="510" t="s">
        <v>14478</v>
      </c>
    </row>
    <row r="234" spans="2:7">
      <c r="B234" s="407" t="s">
        <v>14933</v>
      </c>
      <c r="C234" s="408" t="s">
        <v>14934</v>
      </c>
      <c r="D234" s="507">
        <v>10000</v>
      </c>
      <c r="E234" s="508">
        <v>0.35</v>
      </c>
      <c r="F234" s="509">
        <v>6500</v>
      </c>
      <c r="G234" s="510" t="s">
        <v>14478</v>
      </c>
    </row>
    <row r="235" spans="2:7">
      <c r="B235" s="407" t="s">
        <v>14935</v>
      </c>
      <c r="C235" s="408" t="s">
        <v>14936</v>
      </c>
      <c r="D235" s="514" t="s">
        <v>11849</v>
      </c>
      <c r="E235" s="508"/>
      <c r="F235" s="515" t="s">
        <v>11849</v>
      </c>
      <c r="G235" s="510" t="s">
        <v>14478</v>
      </c>
    </row>
    <row r="236" spans="2:7">
      <c r="B236" s="407" t="s">
        <v>14937</v>
      </c>
      <c r="C236" s="408" t="s">
        <v>14938</v>
      </c>
      <c r="D236" s="514" t="s">
        <v>11849</v>
      </c>
      <c r="E236" s="508"/>
      <c r="F236" s="515" t="s">
        <v>11849</v>
      </c>
      <c r="G236" s="510" t="s">
        <v>14478</v>
      </c>
    </row>
    <row r="237" spans="2:7">
      <c r="B237" s="407" t="s">
        <v>14939</v>
      </c>
      <c r="C237" s="408" t="s">
        <v>14940</v>
      </c>
      <c r="D237" s="514" t="s">
        <v>11849</v>
      </c>
      <c r="E237" s="508"/>
      <c r="F237" s="515" t="s">
        <v>11849</v>
      </c>
      <c r="G237" s="510" t="s">
        <v>14478</v>
      </c>
    </row>
    <row r="238" spans="2:7" ht="130">
      <c r="B238" s="407" t="s">
        <v>14941</v>
      </c>
      <c r="C238" s="408" t="s">
        <v>14942</v>
      </c>
      <c r="D238" s="513">
        <v>403600</v>
      </c>
      <c r="E238" s="508">
        <v>0.35</v>
      </c>
      <c r="F238" s="509">
        <v>262340</v>
      </c>
      <c r="G238" s="510" t="s">
        <v>14478</v>
      </c>
    </row>
    <row r="239" spans="2:7" ht="130">
      <c r="B239" s="407" t="s">
        <v>14943</v>
      </c>
      <c r="C239" s="408" t="s">
        <v>14944</v>
      </c>
      <c r="D239" s="513">
        <v>585200</v>
      </c>
      <c r="E239" s="508">
        <v>0.35</v>
      </c>
      <c r="F239" s="509">
        <v>380380</v>
      </c>
      <c r="G239" s="510" t="s">
        <v>14478</v>
      </c>
    </row>
    <row r="240" spans="2:7" ht="130">
      <c r="B240" s="407" t="s">
        <v>14945</v>
      </c>
      <c r="C240" s="408" t="s">
        <v>14946</v>
      </c>
      <c r="D240" s="513">
        <v>402600</v>
      </c>
      <c r="E240" s="508">
        <v>0.35</v>
      </c>
      <c r="F240" s="509">
        <v>261690</v>
      </c>
      <c r="G240" s="510" t="s">
        <v>14478</v>
      </c>
    </row>
    <row r="241" spans="2:7" ht="130">
      <c r="B241" s="407" t="s">
        <v>14947</v>
      </c>
      <c r="C241" s="408" t="s">
        <v>14948</v>
      </c>
      <c r="D241" s="513">
        <v>584200</v>
      </c>
      <c r="E241" s="508">
        <v>0.35</v>
      </c>
      <c r="F241" s="509">
        <v>379730</v>
      </c>
      <c r="G241" s="510" t="s">
        <v>14478</v>
      </c>
    </row>
    <row r="242" spans="2:7" ht="130">
      <c r="B242" s="407" t="s">
        <v>14949</v>
      </c>
      <c r="C242" s="408" t="s">
        <v>14950</v>
      </c>
      <c r="D242" s="513">
        <v>330550</v>
      </c>
      <c r="E242" s="508">
        <v>0.35</v>
      </c>
      <c r="F242" s="509">
        <v>214857.5</v>
      </c>
      <c r="G242" s="510" t="s">
        <v>14478</v>
      </c>
    </row>
    <row r="243" spans="2:7" ht="130">
      <c r="B243" s="407" t="s">
        <v>14951</v>
      </c>
      <c r="C243" s="408" t="s">
        <v>14952</v>
      </c>
      <c r="D243" s="513">
        <v>329800</v>
      </c>
      <c r="E243" s="508">
        <v>0.35</v>
      </c>
      <c r="F243" s="509">
        <v>214370</v>
      </c>
      <c r="G243" s="510" t="s">
        <v>14478</v>
      </c>
    </row>
    <row r="244" spans="2:7" ht="39">
      <c r="B244" s="407" t="s">
        <v>14953</v>
      </c>
      <c r="C244" s="408" t="s">
        <v>14954</v>
      </c>
      <c r="D244" s="513">
        <v>10000</v>
      </c>
      <c r="E244" s="508">
        <v>0.35</v>
      </c>
      <c r="F244" s="509">
        <v>6500</v>
      </c>
      <c r="G244" s="510" t="s">
        <v>14478</v>
      </c>
    </row>
    <row r="245" spans="2:7" ht="39">
      <c r="B245" s="407" t="s">
        <v>14955</v>
      </c>
      <c r="C245" s="408" t="s">
        <v>14956</v>
      </c>
      <c r="D245" s="513">
        <v>10000</v>
      </c>
      <c r="E245" s="508">
        <v>0.35</v>
      </c>
      <c r="F245" s="509">
        <v>6500</v>
      </c>
      <c r="G245" s="510" t="s">
        <v>14478</v>
      </c>
    </row>
    <row r="246" spans="2:7" ht="39">
      <c r="B246" s="407" t="s">
        <v>14957</v>
      </c>
      <c r="C246" s="408" t="s">
        <v>14958</v>
      </c>
      <c r="D246" s="507">
        <v>10000</v>
      </c>
      <c r="E246" s="508">
        <v>0.35</v>
      </c>
      <c r="F246" s="509">
        <v>6500</v>
      </c>
      <c r="G246" s="510" t="s">
        <v>14478</v>
      </c>
    </row>
    <row r="247" spans="2:7" ht="39">
      <c r="B247" s="407" t="s">
        <v>14959</v>
      </c>
      <c r="C247" s="408" t="s">
        <v>14960</v>
      </c>
      <c r="D247" s="507">
        <v>10000</v>
      </c>
      <c r="E247" s="508">
        <v>0.35</v>
      </c>
      <c r="F247" s="509">
        <v>6500</v>
      </c>
      <c r="G247" s="510" t="s">
        <v>14478</v>
      </c>
    </row>
    <row r="248" spans="2:7" ht="26">
      <c r="B248" s="407" t="s">
        <v>14961</v>
      </c>
      <c r="C248" s="408" t="s">
        <v>14962</v>
      </c>
      <c r="D248" s="507">
        <v>25000</v>
      </c>
      <c r="E248" s="508">
        <v>0.35</v>
      </c>
      <c r="F248" s="509">
        <v>16250</v>
      </c>
      <c r="G248" s="510" t="s">
        <v>14478</v>
      </c>
    </row>
    <row r="249" spans="2:7" ht="26">
      <c r="B249" s="407" t="s">
        <v>14963</v>
      </c>
      <c r="C249" s="408" t="s">
        <v>14964</v>
      </c>
      <c r="D249" s="507">
        <v>25000</v>
      </c>
      <c r="E249" s="508">
        <v>0.35</v>
      </c>
      <c r="F249" s="509">
        <v>16250</v>
      </c>
      <c r="G249" s="510" t="s">
        <v>14478</v>
      </c>
    </row>
    <row r="250" spans="2:7" ht="26">
      <c r="B250" s="407" t="s">
        <v>14965</v>
      </c>
      <c r="C250" s="408" t="s">
        <v>14966</v>
      </c>
      <c r="D250" s="507">
        <v>25000</v>
      </c>
      <c r="E250" s="508">
        <v>0.35</v>
      </c>
      <c r="F250" s="509">
        <v>16250</v>
      </c>
      <c r="G250" s="510" t="s">
        <v>14478</v>
      </c>
    </row>
    <row r="251" spans="2:7" ht="26">
      <c r="B251" s="407" t="s">
        <v>14967</v>
      </c>
      <c r="C251" s="408" t="s">
        <v>14968</v>
      </c>
      <c r="D251" s="507">
        <v>25000</v>
      </c>
      <c r="E251" s="508">
        <v>0.35</v>
      </c>
      <c r="F251" s="509">
        <v>16250</v>
      </c>
      <c r="G251" s="510" t="s">
        <v>14478</v>
      </c>
    </row>
    <row r="252" spans="2:7" ht="26">
      <c r="B252" s="407" t="s">
        <v>14969</v>
      </c>
      <c r="C252" s="408" t="s">
        <v>14970</v>
      </c>
      <c r="D252" s="507">
        <v>40000</v>
      </c>
      <c r="E252" s="508">
        <v>0.35</v>
      </c>
      <c r="F252" s="509">
        <v>26000</v>
      </c>
      <c r="G252" s="510" t="s">
        <v>14478</v>
      </c>
    </row>
    <row r="253" spans="2:7" ht="26">
      <c r="B253" s="407" t="s">
        <v>14971</v>
      </c>
      <c r="C253" s="408" t="s">
        <v>14972</v>
      </c>
      <c r="D253" s="507">
        <v>40000</v>
      </c>
      <c r="E253" s="508">
        <v>0.35</v>
      </c>
      <c r="F253" s="509">
        <v>26000</v>
      </c>
      <c r="G253" s="510" t="s">
        <v>14478</v>
      </c>
    </row>
    <row r="254" spans="2:7" ht="26">
      <c r="B254" s="407" t="s">
        <v>14973</v>
      </c>
      <c r="C254" s="408" t="s">
        <v>14974</v>
      </c>
      <c r="D254" s="507">
        <v>40000</v>
      </c>
      <c r="E254" s="508">
        <v>0.35</v>
      </c>
      <c r="F254" s="509">
        <v>26000</v>
      </c>
      <c r="G254" s="510" t="s">
        <v>14478</v>
      </c>
    </row>
    <row r="255" spans="2:7" ht="26">
      <c r="B255" s="407" t="s">
        <v>14975</v>
      </c>
      <c r="C255" s="408" t="s">
        <v>14976</v>
      </c>
      <c r="D255" s="507">
        <v>40000</v>
      </c>
      <c r="E255" s="508">
        <v>0.35</v>
      </c>
      <c r="F255" s="509">
        <v>26000</v>
      </c>
      <c r="G255" s="510" t="s">
        <v>14478</v>
      </c>
    </row>
    <row r="256" spans="2:7" ht="26">
      <c r="B256" s="407" t="s">
        <v>14977</v>
      </c>
      <c r="C256" s="408" t="s">
        <v>14978</v>
      </c>
      <c r="D256" s="507">
        <v>60000</v>
      </c>
      <c r="E256" s="508">
        <v>0.35</v>
      </c>
      <c r="F256" s="509">
        <v>39000</v>
      </c>
      <c r="G256" s="510" t="s">
        <v>14478</v>
      </c>
    </row>
    <row r="257" spans="2:7" ht="26">
      <c r="B257" s="407" t="s">
        <v>14979</v>
      </c>
      <c r="C257" s="408" t="s">
        <v>14980</v>
      </c>
      <c r="D257" s="507">
        <v>60000</v>
      </c>
      <c r="E257" s="508">
        <v>0.35</v>
      </c>
      <c r="F257" s="509">
        <v>39000</v>
      </c>
      <c r="G257" s="510" t="s">
        <v>14478</v>
      </c>
    </row>
    <row r="258" spans="2:7" ht="26">
      <c r="B258" s="407" t="s">
        <v>14981</v>
      </c>
      <c r="C258" s="408" t="s">
        <v>14982</v>
      </c>
      <c r="D258" s="507">
        <v>60000</v>
      </c>
      <c r="E258" s="508">
        <v>0.35</v>
      </c>
      <c r="F258" s="509">
        <v>39000</v>
      </c>
      <c r="G258" s="510" t="s">
        <v>14478</v>
      </c>
    </row>
    <row r="259" spans="2:7" ht="26">
      <c r="B259" s="407" t="s">
        <v>14983</v>
      </c>
      <c r="C259" s="408" t="s">
        <v>14984</v>
      </c>
      <c r="D259" s="507">
        <v>60000</v>
      </c>
      <c r="E259" s="508">
        <v>0.35</v>
      </c>
      <c r="F259" s="509">
        <v>39000</v>
      </c>
      <c r="G259" s="510" t="s">
        <v>14478</v>
      </c>
    </row>
    <row r="260" spans="2:7" ht="52">
      <c r="B260" s="407" t="s">
        <v>14985</v>
      </c>
      <c r="C260" s="408" t="s">
        <v>14986</v>
      </c>
      <c r="D260" s="513">
        <v>11500</v>
      </c>
      <c r="E260" s="508">
        <v>0.35</v>
      </c>
      <c r="F260" s="509">
        <v>7475</v>
      </c>
      <c r="G260" s="510" t="s">
        <v>14478</v>
      </c>
    </row>
    <row r="261" spans="2:7" ht="65">
      <c r="B261" s="407" t="s">
        <v>14987</v>
      </c>
      <c r="C261" s="408" t="s">
        <v>14988</v>
      </c>
      <c r="D261" s="513">
        <v>3500</v>
      </c>
      <c r="E261" s="508">
        <v>0.35</v>
      </c>
      <c r="F261" s="509">
        <v>2275</v>
      </c>
      <c r="G261" s="510" t="s">
        <v>14478</v>
      </c>
    </row>
    <row r="262" spans="2:7" ht="52">
      <c r="B262" s="519" t="s">
        <v>10207</v>
      </c>
      <c r="C262" s="520" t="s">
        <v>14989</v>
      </c>
      <c r="D262" s="521">
        <v>50000</v>
      </c>
      <c r="E262" s="522">
        <v>0.35</v>
      </c>
      <c r="F262" s="523">
        <v>52000</v>
      </c>
      <c r="G262" s="510" t="s">
        <v>14990</v>
      </c>
    </row>
    <row r="263" spans="2:7" ht="52">
      <c r="B263" s="519" t="s">
        <v>10209</v>
      </c>
      <c r="C263" s="520" t="s">
        <v>14991</v>
      </c>
      <c r="D263" s="521">
        <v>50000</v>
      </c>
      <c r="E263" s="522">
        <v>0.35</v>
      </c>
      <c r="F263" s="523">
        <v>52000</v>
      </c>
      <c r="G263" s="510" t="s">
        <v>14990</v>
      </c>
    </row>
    <row r="264" spans="2:7" ht="39">
      <c r="B264" s="519" t="s">
        <v>10211</v>
      </c>
      <c r="C264" s="520" t="s">
        <v>14992</v>
      </c>
      <c r="D264" s="521">
        <v>50000</v>
      </c>
      <c r="E264" s="522">
        <v>0.35</v>
      </c>
      <c r="F264" s="523">
        <v>52000</v>
      </c>
      <c r="G264" s="510" t="s">
        <v>14990</v>
      </c>
    </row>
    <row r="265" spans="2:7" ht="52">
      <c r="B265" s="519" t="s">
        <v>10213</v>
      </c>
      <c r="C265" s="520" t="s">
        <v>14993</v>
      </c>
      <c r="D265" s="521">
        <v>50000</v>
      </c>
      <c r="E265" s="522">
        <v>0.35</v>
      </c>
      <c r="F265" s="523">
        <v>52000</v>
      </c>
      <c r="G265" s="510" t="s">
        <v>14990</v>
      </c>
    </row>
  </sheetData>
  <phoneticPr fontId="57" type="noConversion"/>
  <pageMargins left="0.75" right="0.75" top="1" bottom="1" header="0.5" footer="0.5"/>
  <pageSetup scale="94" orientation="portrait" r:id="rId1"/>
  <headerFooter alignWithMargins="0">
    <oddFooter>&amp;CNOKIA&amp;R&amp;D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DH1955"/>
  <sheetViews>
    <sheetView view="pageBreakPreview" zoomScale="90" zoomScaleNormal="100" zoomScaleSheetLayoutView="90" workbookViewId="0">
      <pane ySplit="6" topLeftCell="A7" activePane="bottomLeft" state="frozen"/>
      <selection pane="bottomLeft" activeCell="G13" sqref="G13"/>
    </sheetView>
  </sheetViews>
  <sheetFormatPr defaultColWidth="9.08984375" defaultRowHeight="13"/>
  <cols>
    <col min="1" max="1" width="17.453125" style="16" customWidth="1"/>
    <col min="2" max="2" width="67.08984375" style="2" customWidth="1"/>
    <col min="3" max="4" width="12.90625" style="2" customWidth="1"/>
    <col min="5" max="5" width="12.90625" style="129" customWidth="1"/>
    <col min="6" max="6" width="11.90625" style="24" bestFit="1" customWidth="1"/>
    <col min="7" max="7" width="18.08984375" style="2" customWidth="1"/>
    <col min="8" max="16384" width="9.08984375" style="2"/>
  </cols>
  <sheetData>
    <row r="1" spans="1:112">
      <c r="E1" s="128"/>
    </row>
    <row r="2" spans="1:112">
      <c r="E2" s="128"/>
    </row>
    <row r="3" spans="1:112" ht="15" customHeight="1">
      <c r="B3" s="19" t="s">
        <v>5966</v>
      </c>
    </row>
    <row r="4" spans="1:112" ht="22.5" customHeight="1">
      <c r="A4" s="615" t="s">
        <v>2857</v>
      </c>
      <c r="B4" s="615" t="s">
        <v>1745</v>
      </c>
      <c r="G4" s="92"/>
    </row>
    <row r="5" spans="1:112" s="25" customFormat="1" ht="42.65" customHeight="1">
      <c r="A5" s="614" t="s">
        <v>2858</v>
      </c>
      <c r="B5" s="614"/>
      <c r="C5" s="614"/>
      <c r="D5" s="614"/>
      <c r="E5" s="614"/>
      <c r="F5" s="614"/>
      <c r="G5" s="2"/>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row>
    <row r="6" spans="1:112" ht="97.75" customHeight="1">
      <c r="A6" s="13" t="s">
        <v>557</v>
      </c>
      <c r="B6" s="13" t="s">
        <v>558</v>
      </c>
      <c r="C6" s="14" t="s">
        <v>633</v>
      </c>
      <c r="D6" s="26" t="s">
        <v>4584</v>
      </c>
      <c r="E6" s="130" t="s">
        <v>4585</v>
      </c>
      <c r="F6" s="26" t="s">
        <v>4586</v>
      </c>
    </row>
    <row r="7" spans="1:112">
      <c r="A7" s="94"/>
      <c r="B7" s="93" t="s">
        <v>634</v>
      </c>
      <c r="C7" s="94"/>
      <c r="D7" s="94"/>
      <c r="E7" s="131"/>
      <c r="F7" s="94"/>
    </row>
    <row r="8" spans="1:112">
      <c r="A8" s="27" t="s">
        <v>165</v>
      </c>
      <c r="B8" s="27" t="s">
        <v>166</v>
      </c>
      <c r="C8" s="28" t="s">
        <v>648</v>
      </c>
      <c r="D8" s="30">
        <v>1525</v>
      </c>
      <c r="E8" s="132">
        <v>0.34</v>
      </c>
      <c r="F8" s="29">
        <v>1006.4999999999999</v>
      </c>
      <c r="G8" s="2" t="s">
        <v>6097</v>
      </c>
    </row>
    <row r="9" spans="1:112">
      <c r="A9" s="27" t="s">
        <v>636</v>
      </c>
      <c r="B9" s="27" t="s">
        <v>336</v>
      </c>
      <c r="C9" s="28" t="s">
        <v>648</v>
      </c>
      <c r="D9" s="30">
        <v>3400</v>
      </c>
      <c r="E9" s="132">
        <v>0.34</v>
      </c>
      <c r="F9" s="29">
        <v>2243.9999999999995</v>
      </c>
      <c r="G9" s="2" t="s">
        <v>6097</v>
      </c>
    </row>
    <row r="10" spans="1:112">
      <c r="A10" s="27" t="s">
        <v>338</v>
      </c>
      <c r="B10" s="27" t="s">
        <v>637</v>
      </c>
      <c r="C10" s="28" t="s">
        <v>648</v>
      </c>
      <c r="D10" s="30">
        <v>1625</v>
      </c>
      <c r="E10" s="132">
        <v>0.34</v>
      </c>
      <c r="F10" s="29">
        <v>1072.4999999999998</v>
      </c>
      <c r="G10" s="2" t="s">
        <v>6097</v>
      </c>
    </row>
    <row r="11" spans="1:112">
      <c r="A11" s="27" t="s">
        <v>830</v>
      </c>
      <c r="B11" s="27" t="s">
        <v>832</v>
      </c>
      <c r="C11" s="28" t="s">
        <v>648</v>
      </c>
      <c r="D11" s="30">
        <v>1400</v>
      </c>
      <c r="E11" s="153">
        <v>0.34</v>
      </c>
      <c r="F11" s="154">
        <v>923.99999999999989</v>
      </c>
    </row>
    <row r="12" spans="1:112">
      <c r="A12" s="27" t="s">
        <v>831</v>
      </c>
      <c r="B12" s="27" t="s">
        <v>833</v>
      </c>
      <c r="C12" s="30" t="s">
        <v>648</v>
      </c>
      <c r="D12" s="30">
        <v>1650</v>
      </c>
      <c r="E12" s="132">
        <v>0.34</v>
      </c>
      <c r="F12" s="29">
        <v>1088.9999999999998</v>
      </c>
    </row>
    <row r="13" spans="1:112">
      <c r="A13" s="27" t="s">
        <v>339</v>
      </c>
      <c r="B13" s="27" t="s">
        <v>340</v>
      </c>
      <c r="C13" s="28" t="s">
        <v>648</v>
      </c>
      <c r="D13" s="30">
        <v>790</v>
      </c>
      <c r="E13" s="132">
        <v>0.34</v>
      </c>
      <c r="F13" s="29">
        <v>521.4</v>
      </c>
      <c r="G13" s="2" t="s">
        <v>6097</v>
      </c>
    </row>
    <row r="14" spans="1:112">
      <c r="A14" s="27" t="s">
        <v>638</v>
      </c>
      <c r="B14" s="27" t="s">
        <v>639</v>
      </c>
      <c r="C14" s="28" t="s">
        <v>648</v>
      </c>
      <c r="D14" s="30">
        <v>50</v>
      </c>
      <c r="E14" s="132">
        <v>0.34</v>
      </c>
      <c r="F14" s="29">
        <v>32.999999999999993</v>
      </c>
    </row>
    <row r="15" spans="1:112">
      <c r="A15" s="27" t="s">
        <v>1624</v>
      </c>
      <c r="B15" s="27" t="s">
        <v>1625</v>
      </c>
      <c r="C15" s="28" t="s">
        <v>635</v>
      </c>
      <c r="D15" s="30">
        <v>64</v>
      </c>
      <c r="E15" s="132">
        <v>0.34</v>
      </c>
      <c r="F15" s="29">
        <v>42.239999999999995</v>
      </c>
      <c r="G15" s="2" t="s">
        <v>6097</v>
      </c>
    </row>
    <row r="16" spans="1:112">
      <c r="A16" s="27" t="s">
        <v>337</v>
      </c>
      <c r="B16" s="27" t="s">
        <v>1626</v>
      </c>
      <c r="C16" s="28" t="s">
        <v>635</v>
      </c>
      <c r="D16" s="30">
        <v>150</v>
      </c>
      <c r="E16" s="132">
        <v>0.34</v>
      </c>
      <c r="F16" s="29">
        <v>98.999999999999986</v>
      </c>
    </row>
    <row r="17" spans="1:7">
      <c r="A17" s="27" t="s">
        <v>559</v>
      </c>
      <c r="B17" s="27" t="s">
        <v>1627</v>
      </c>
      <c r="C17" s="28" t="s">
        <v>635</v>
      </c>
      <c r="D17" s="30">
        <v>575</v>
      </c>
      <c r="E17" s="132">
        <v>0.34</v>
      </c>
      <c r="F17" s="29">
        <v>379.49999999999994</v>
      </c>
      <c r="G17" s="2" t="s">
        <v>6097</v>
      </c>
    </row>
    <row r="18" spans="1:7">
      <c r="A18" s="27" t="s">
        <v>6014</v>
      </c>
      <c r="B18" s="27" t="s">
        <v>6130</v>
      </c>
      <c r="C18" s="28" t="s">
        <v>635</v>
      </c>
      <c r="D18" s="30">
        <v>1482</v>
      </c>
      <c r="E18" s="132">
        <v>0.34</v>
      </c>
      <c r="F18" s="29">
        <v>978.11999999999989</v>
      </c>
      <c r="G18" s="2" t="s">
        <v>6095</v>
      </c>
    </row>
    <row r="19" spans="1:7">
      <c r="A19" s="27" t="s">
        <v>6015</v>
      </c>
      <c r="B19" s="27" t="s">
        <v>6131</v>
      </c>
      <c r="C19" s="28" t="s">
        <v>635</v>
      </c>
      <c r="D19" s="30">
        <v>1927.5</v>
      </c>
      <c r="E19" s="132">
        <v>0.34</v>
      </c>
      <c r="F19" s="29">
        <v>1272.1499999999999</v>
      </c>
      <c r="G19" s="2" t="s">
        <v>6095</v>
      </c>
    </row>
    <row r="20" spans="1:7">
      <c r="A20" s="27"/>
      <c r="B20" s="27"/>
      <c r="C20" s="28"/>
      <c r="D20" s="28"/>
      <c r="E20" s="133"/>
      <c r="F20" s="28"/>
    </row>
    <row r="21" spans="1:7">
      <c r="A21" s="94"/>
      <c r="B21" s="93" t="s">
        <v>642</v>
      </c>
      <c r="C21" s="94"/>
      <c r="D21" s="94"/>
      <c r="E21" s="131"/>
      <c r="F21" s="94"/>
    </row>
    <row r="23" spans="1:7">
      <c r="A23" s="27" t="s">
        <v>643</v>
      </c>
      <c r="B23" s="27" t="s">
        <v>167</v>
      </c>
      <c r="C23" s="28" t="s">
        <v>648</v>
      </c>
      <c r="D23" s="30">
        <v>1650</v>
      </c>
      <c r="E23" s="132">
        <v>0.34</v>
      </c>
      <c r="F23" s="29">
        <v>1088.9999999999998</v>
      </c>
      <c r="G23" s="2" t="s">
        <v>6097</v>
      </c>
    </row>
    <row r="24" spans="1:7">
      <c r="A24" s="27" t="s">
        <v>644</v>
      </c>
      <c r="B24" s="27" t="s">
        <v>168</v>
      </c>
      <c r="C24" s="28" t="s">
        <v>648</v>
      </c>
      <c r="D24" s="30">
        <v>74</v>
      </c>
      <c r="E24" s="132">
        <v>0.34</v>
      </c>
      <c r="F24" s="29">
        <v>48.839999999999996</v>
      </c>
      <c r="G24" s="2" t="s">
        <v>6097</v>
      </c>
    </row>
    <row r="25" spans="1:7">
      <c r="A25" s="27"/>
      <c r="B25" s="27"/>
      <c r="C25" s="28"/>
      <c r="D25" s="28"/>
      <c r="E25" s="133"/>
      <c r="F25" s="28"/>
    </row>
    <row r="26" spans="1:7">
      <c r="A26" s="94"/>
      <c r="B26" s="93" t="s">
        <v>769</v>
      </c>
      <c r="C26" s="94"/>
      <c r="D26" s="94"/>
      <c r="E26" s="131"/>
      <c r="F26" s="94"/>
    </row>
    <row r="27" spans="1:7">
      <c r="A27" s="27" t="s">
        <v>4054</v>
      </c>
      <c r="B27" s="27" t="s">
        <v>469</v>
      </c>
      <c r="C27" s="28" t="s">
        <v>648</v>
      </c>
      <c r="D27" s="30">
        <v>34000</v>
      </c>
      <c r="E27" s="132">
        <v>0.34</v>
      </c>
      <c r="F27" s="29">
        <v>22439.999999999996</v>
      </c>
      <c r="G27" s="2" t="s">
        <v>6097</v>
      </c>
    </row>
    <row r="29" spans="1:7">
      <c r="A29" s="27"/>
      <c r="B29" s="27"/>
      <c r="C29" s="28"/>
      <c r="D29" s="28"/>
      <c r="E29" s="133"/>
      <c r="F29" s="28"/>
    </row>
    <row r="30" spans="1:7" s="7" customFormat="1">
      <c r="A30" s="94"/>
      <c r="B30" s="93" t="s">
        <v>472</v>
      </c>
      <c r="C30" s="94"/>
      <c r="D30" s="94"/>
      <c r="E30" s="131"/>
      <c r="F30" s="94"/>
    </row>
    <row r="31" spans="1:7" s="7" customFormat="1">
      <c r="A31" s="27" t="s">
        <v>473</v>
      </c>
      <c r="B31" s="27" t="s">
        <v>474</v>
      </c>
      <c r="C31" s="28" t="s">
        <v>648</v>
      </c>
      <c r="D31" s="28">
        <v>1619.24</v>
      </c>
      <c r="E31" s="132">
        <v>0.34</v>
      </c>
      <c r="F31" s="29">
        <v>1068.6983999999998</v>
      </c>
    </row>
    <row r="32" spans="1:7" s="7" customFormat="1">
      <c r="A32" s="27"/>
      <c r="B32" s="27"/>
      <c r="C32" s="28"/>
      <c r="D32" s="28"/>
      <c r="E32" s="133"/>
      <c r="F32" s="29"/>
    </row>
    <row r="33" spans="1:7" s="7" customFormat="1">
      <c r="A33" s="94"/>
      <c r="B33" s="93" t="s">
        <v>770</v>
      </c>
      <c r="C33" s="94"/>
      <c r="D33" s="94"/>
      <c r="E33" s="131"/>
      <c r="F33" s="94"/>
    </row>
    <row r="34" spans="1:7" s="7" customFormat="1">
      <c r="A34" s="27" t="s">
        <v>2921</v>
      </c>
      <c r="B34" s="27" t="s">
        <v>771</v>
      </c>
      <c r="C34" s="28" t="s">
        <v>648</v>
      </c>
      <c r="D34" s="30">
        <v>72000</v>
      </c>
      <c r="E34" s="132">
        <v>0.34</v>
      </c>
      <c r="F34" s="29">
        <v>47519.999999999993</v>
      </c>
      <c r="G34" s="2" t="s">
        <v>6097</v>
      </c>
    </row>
    <row r="35" spans="1:7" s="7" customFormat="1">
      <c r="A35" s="27"/>
      <c r="B35" s="27"/>
      <c r="C35" s="28"/>
      <c r="D35" s="30"/>
      <c r="E35" s="133"/>
      <c r="F35" s="29"/>
    </row>
    <row r="36" spans="1:7" s="7" customFormat="1">
      <c r="A36" s="94"/>
      <c r="B36" s="93" t="s">
        <v>772</v>
      </c>
      <c r="C36" s="94"/>
      <c r="D36" s="94"/>
      <c r="E36" s="131"/>
      <c r="F36" s="94"/>
    </row>
    <row r="37" spans="1:7" s="7" customFormat="1">
      <c r="A37" s="27" t="s">
        <v>773</v>
      </c>
      <c r="B37" s="27" t="s">
        <v>774</v>
      </c>
      <c r="C37" s="28" t="s">
        <v>648</v>
      </c>
      <c r="D37" s="30">
        <v>7050</v>
      </c>
      <c r="E37" s="132">
        <v>0.34</v>
      </c>
      <c r="F37" s="29">
        <v>4652.9999999999991</v>
      </c>
      <c r="G37" s="2" t="s">
        <v>6097</v>
      </c>
    </row>
    <row r="38" spans="1:7" s="7" customFormat="1">
      <c r="A38" s="27" t="s">
        <v>775</v>
      </c>
      <c r="B38" s="27" t="s">
        <v>776</v>
      </c>
      <c r="C38" s="28" t="s">
        <v>648</v>
      </c>
      <c r="D38" s="30">
        <v>9500</v>
      </c>
      <c r="E38" s="132">
        <v>0.34</v>
      </c>
      <c r="F38" s="29">
        <v>6269.9999999999991</v>
      </c>
      <c r="G38" s="2" t="s">
        <v>6097</v>
      </c>
    </row>
    <row r="39" spans="1:7" s="7" customFormat="1">
      <c r="A39" s="27"/>
      <c r="B39" s="27"/>
      <c r="C39" s="28"/>
      <c r="D39" s="28"/>
      <c r="E39" s="133"/>
      <c r="F39" s="29"/>
    </row>
    <row r="40" spans="1:7">
      <c r="A40" s="94"/>
      <c r="B40" s="93" t="s">
        <v>645</v>
      </c>
      <c r="C40" s="94"/>
      <c r="D40" s="94"/>
      <c r="E40" s="131"/>
      <c r="F40" s="94"/>
    </row>
    <row r="41" spans="1:7">
      <c r="A41" s="27" t="s">
        <v>1628</v>
      </c>
      <c r="B41" s="27" t="s">
        <v>1013</v>
      </c>
      <c r="C41" s="28" t="s">
        <v>648</v>
      </c>
      <c r="D41" s="28">
        <v>2150</v>
      </c>
      <c r="E41" s="132">
        <v>0.68</v>
      </c>
      <c r="F41" s="29">
        <v>687.99999999999989</v>
      </c>
      <c r="G41" s="20"/>
    </row>
    <row r="42" spans="1:7">
      <c r="A42" s="27" t="s">
        <v>2922</v>
      </c>
      <c r="B42" s="27" t="s">
        <v>2923</v>
      </c>
      <c r="C42" s="28" t="s">
        <v>635</v>
      </c>
      <c r="D42" s="30">
        <v>750</v>
      </c>
      <c r="E42" s="153">
        <v>0.68</v>
      </c>
      <c r="F42" s="154">
        <v>239.99999999999997</v>
      </c>
      <c r="G42" s="20"/>
    </row>
    <row r="43" spans="1:7">
      <c r="A43" s="27" t="s">
        <v>646</v>
      </c>
      <c r="B43" s="27" t="s">
        <v>647</v>
      </c>
      <c r="C43" s="28" t="s">
        <v>648</v>
      </c>
      <c r="D43" s="30">
        <v>40.6</v>
      </c>
      <c r="E43" s="153">
        <v>0.68</v>
      </c>
      <c r="F43" s="154">
        <v>12.991999999999999</v>
      </c>
      <c r="G43" s="20"/>
    </row>
    <row r="44" spans="1:7">
      <c r="A44" s="27" t="s">
        <v>1788</v>
      </c>
      <c r="B44" s="27" t="s">
        <v>1789</v>
      </c>
      <c r="C44" s="28" t="s">
        <v>648</v>
      </c>
      <c r="D44" s="30">
        <v>90</v>
      </c>
      <c r="E44" s="132">
        <v>0.68</v>
      </c>
      <c r="F44" s="29">
        <v>28.799999999999997</v>
      </c>
    </row>
    <row r="45" spans="1:7">
      <c r="A45" s="27" t="s">
        <v>1790</v>
      </c>
      <c r="B45" s="27" t="s">
        <v>1791</v>
      </c>
      <c r="C45" s="28" t="s">
        <v>648</v>
      </c>
      <c r="D45" s="30">
        <v>170</v>
      </c>
      <c r="E45" s="132">
        <v>0.68</v>
      </c>
      <c r="F45" s="29">
        <v>54.399999999999991</v>
      </c>
      <c r="G45" s="2" t="s">
        <v>6097</v>
      </c>
    </row>
    <row r="46" spans="1:7">
      <c r="A46" s="27"/>
      <c r="B46" s="27"/>
      <c r="C46" s="28"/>
      <c r="D46" s="28"/>
      <c r="E46" s="133"/>
      <c r="F46" s="28"/>
    </row>
    <row r="47" spans="1:7">
      <c r="A47" s="94"/>
      <c r="B47" s="93" t="s">
        <v>651</v>
      </c>
      <c r="C47" s="94"/>
      <c r="D47" s="94"/>
      <c r="E47" s="131"/>
      <c r="F47" s="94"/>
    </row>
    <row r="48" spans="1:7">
      <c r="A48" s="27" t="s">
        <v>1629</v>
      </c>
      <c r="B48" s="155" t="s">
        <v>4416</v>
      </c>
      <c r="C48" s="31" t="s">
        <v>635</v>
      </c>
      <c r="D48" s="31">
        <v>1525</v>
      </c>
      <c r="E48" s="132">
        <v>0.68</v>
      </c>
      <c r="F48" s="29">
        <v>487.99999999999994</v>
      </c>
      <c r="G48" s="2" t="s">
        <v>6097</v>
      </c>
    </row>
    <row r="49" spans="1:7">
      <c r="A49" s="27" t="s">
        <v>1792</v>
      </c>
      <c r="B49" s="27" t="s">
        <v>1793</v>
      </c>
      <c r="C49" s="31" t="s">
        <v>635</v>
      </c>
      <c r="D49" s="31">
        <v>800</v>
      </c>
      <c r="E49" s="132">
        <v>0.68</v>
      </c>
      <c r="F49" s="29">
        <v>255.99999999999997</v>
      </c>
      <c r="G49" s="2" t="s">
        <v>6097</v>
      </c>
    </row>
    <row r="50" spans="1:7">
      <c r="A50" s="27" t="s">
        <v>1014</v>
      </c>
      <c r="B50" s="27" t="s">
        <v>1015</v>
      </c>
      <c r="C50" s="31" t="s">
        <v>1623</v>
      </c>
      <c r="D50" s="31">
        <v>525</v>
      </c>
      <c r="E50" s="132">
        <v>0.68</v>
      </c>
      <c r="F50" s="29">
        <v>167.99999999999997</v>
      </c>
      <c r="G50" s="2" t="s">
        <v>6097</v>
      </c>
    </row>
    <row r="51" spans="1:7">
      <c r="A51" s="27" t="s">
        <v>1794</v>
      </c>
      <c r="B51" s="27" t="s">
        <v>1795</v>
      </c>
      <c r="C51" s="31" t="s">
        <v>1623</v>
      </c>
      <c r="D51" s="31">
        <v>330</v>
      </c>
      <c r="E51" s="132">
        <v>0.68</v>
      </c>
      <c r="F51" s="29">
        <v>105.59999999999998</v>
      </c>
    </row>
    <row r="52" spans="1:7">
      <c r="A52" s="32" t="s">
        <v>836</v>
      </c>
      <c r="B52" s="27" t="s">
        <v>1016</v>
      </c>
      <c r="C52" s="31" t="s">
        <v>635</v>
      </c>
      <c r="D52" s="31">
        <v>121</v>
      </c>
      <c r="E52" s="132">
        <v>0.68</v>
      </c>
      <c r="F52" s="29">
        <v>38.719999999999992</v>
      </c>
    </row>
    <row r="53" spans="1:7">
      <c r="A53" s="32" t="s">
        <v>1652</v>
      </c>
      <c r="B53" s="27" t="s">
        <v>1746</v>
      </c>
      <c r="C53" s="31" t="s">
        <v>635</v>
      </c>
      <c r="D53" s="31">
        <v>216</v>
      </c>
      <c r="E53" s="132">
        <v>0.34</v>
      </c>
      <c r="F53" s="29">
        <v>142.55999999999997</v>
      </c>
    </row>
    <row r="54" spans="1:7">
      <c r="A54" s="32" t="s">
        <v>204</v>
      </c>
      <c r="B54" s="27" t="s">
        <v>205</v>
      </c>
      <c r="C54" s="31" t="s">
        <v>635</v>
      </c>
      <c r="D54" s="31">
        <v>72</v>
      </c>
      <c r="E54" s="132">
        <v>0.34</v>
      </c>
      <c r="F54" s="29">
        <v>47.519999999999996</v>
      </c>
      <c r="G54" s="2" t="s">
        <v>6097</v>
      </c>
    </row>
    <row r="55" spans="1:7">
      <c r="A55" s="32" t="s">
        <v>1653</v>
      </c>
      <c r="B55" s="27" t="s">
        <v>1654</v>
      </c>
      <c r="C55" s="31" t="s">
        <v>1623</v>
      </c>
      <c r="D55" s="31">
        <v>150</v>
      </c>
      <c r="E55" s="132">
        <v>0.34</v>
      </c>
      <c r="F55" s="29">
        <v>98.999999999999986</v>
      </c>
    </row>
    <row r="56" spans="1:7">
      <c r="A56" s="32" t="s">
        <v>3806</v>
      </c>
      <c r="B56" s="27" t="s">
        <v>4220</v>
      </c>
      <c r="C56" s="31" t="s">
        <v>635</v>
      </c>
      <c r="D56" s="31">
        <v>62</v>
      </c>
      <c r="E56" s="132">
        <v>0.34</v>
      </c>
      <c r="F56" s="29">
        <v>40.919999999999995</v>
      </c>
      <c r="G56" s="2" t="s">
        <v>6097</v>
      </c>
    </row>
    <row r="57" spans="1:7">
      <c r="A57" s="32" t="s">
        <v>3809</v>
      </c>
      <c r="B57" s="27" t="s">
        <v>4221</v>
      </c>
      <c r="C57" s="31" t="s">
        <v>635</v>
      </c>
      <c r="D57" s="31">
        <v>80</v>
      </c>
      <c r="E57" s="132">
        <v>0.34</v>
      </c>
      <c r="F57" s="29">
        <v>52.8</v>
      </c>
    </row>
    <row r="58" spans="1:7">
      <c r="A58" s="32"/>
      <c r="B58" s="27"/>
      <c r="C58" s="30"/>
      <c r="D58" s="30"/>
      <c r="E58" s="134"/>
      <c r="F58" s="29"/>
    </row>
    <row r="59" spans="1:7">
      <c r="A59" s="94"/>
      <c r="B59" s="93" t="s">
        <v>431</v>
      </c>
      <c r="C59" s="94"/>
      <c r="D59" s="94"/>
      <c r="E59" s="131"/>
      <c r="F59" s="94"/>
    </row>
    <row r="60" spans="1:7">
      <c r="A60" s="302" t="s">
        <v>1801</v>
      </c>
      <c r="B60" s="185" t="s">
        <v>853</v>
      </c>
      <c r="C60" s="293" t="s">
        <v>835</v>
      </c>
      <c r="D60" s="293">
        <v>3200</v>
      </c>
      <c r="E60" s="169">
        <v>0.68</v>
      </c>
      <c r="F60" s="186">
        <v>1023.9999999999999</v>
      </c>
      <c r="G60" s="187" t="s">
        <v>5815</v>
      </c>
    </row>
    <row r="61" spans="1:7">
      <c r="A61" s="302" t="s">
        <v>1800</v>
      </c>
      <c r="B61" s="185" t="s">
        <v>515</v>
      </c>
      <c r="C61" s="293" t="s">
        <v>835</v>
      </c>
      <c r="D61" s="293">
        <v>3250</v>
      </c>
      <c r="E61" s="169">
        <v>0.68</v>
      </c>
      <c r="F61" s="186">
        <v>1039.9999999999998</v>
      </c>
      <c r="G61" s="187" t="s">
        <v>5815</v>
      </c>
    </row>
    <row r="62" spans="1:7">
      <c r="A62" s="32" t="s">
        <v>783</v>
      </c>
      <c r="B62" s="27" t="s">
        <v>784</v>
      </c>
      <c r="C62" s="30" t="s">
        <v>648</v>
      </c>
      <c r="D62" s="30">
        <v>0.77</v>
      </c>
      <c r="E62" s="132">
        <v>0.34</v>
      </c>
      <c r="F62" s="29">
        <v>0.50819999999999999</v>
      </c>
    </row>
    <row r="63" spans="1:7">
      <c r="A63" s="32"/>
      <c r="B63" s="27"/>
      <c r="C63" s="30"/>
      <c r="D63" s="30"/>
      <c r="E63" s="134"/>
      <c r="F63" s="29"/>
    </row>
    <row r="64" spans="1:7">
      <c r="A64" s="94"/>
      <c r="B64" s="93" t="s">
        <v>5816</v>
      </c>
      <c r="C64" s="94"/>
      <c r="D64" s="94"/>
      <c r="E64" s="131"/>
      <c r="F64" s="94"/>
    </row>
    <row r="65" spans="1:7">
      <c r="A65" s="32" t="s">
        <v>2924</v>
      </c>
      <c r="B65" s="27" t="s">
        <v>2925</v>
      </c>
      <c r="C65" s="30" t="s">
        <v>835</v>
      </c>
      <c r="D65" s="30">
        <v>1562.5</v>
      </c>
      <c r="E65" s="153">
        <v>0.68</v>
      </c>
      <c r="F65" s="154">
        <v>499.99999999999994</v>
      </c>
      <c r="G65" s="20"/>
    </row>
    <row r="66" spans="1:7">
      <c r="A66" s="32" t="s">
        <v>2926</v>
      </c>
      <c r="B66" s="27" t="s">
        <v>2927</v>
      </c>
      <c r="C66" s="30" t="s">
        <v>835</v>
      </c>
      <c r="D66" s="30">
        <v>3200</v>
      </c>
      <c r="E66" s="132">
        <v>0.68</v>
      </c>
      <c r="F66" s="29">
        <v>1023.9999999999999</v>
      </c>
    </row>
    <row r="67" spans="1:7">
      <c r="A67" s="32" t="s">
        <v>3810</v>
      </c>
      <c r="B67" s="27" t="s">
        <v>3811</v>
      </c>
      <c r="C67" s="30" t="s">
        <v>1623</v>
      </c>
      <c r="D67" s="30">
        <v>5000</v>
      </c>
      <c r="E67" s="132">
        <v>0.68</v>
      </c>
      <c r="F67" s="29">
        <v>1599.9999999999998</v>
      </c>
    </row>
    <row r="68" spans="1:7">
      <c r="A68" s="32" t="s">
        <v>4256</v>
      </c>
      <c r="B68" s="27" t="s">
        <v>4257</v>
      </c>
      <c r="C68" s="30" t="s">
        <v>835</v>
      </c>
      <c r="D68" s="30">
        <v>92</v>
      </c>
      <c r="E68" s="132">
        <v>0.68</v>
      </c>
      <c r="F68" s="29">
        <v>29.439999999999994</v>
      </c>
      <c r="G68" s="2" t="s">
        <v>6097</v>
      </c>
    </row>
    <row r="69" spans="1:7">
      <c r="A69" s="32" t="s">
        <v>4258</v>
      </c>
      <c r="B69" s="27" t="s">
        <v>4259</v>
      </c>
      <c r="C69" s="30" t="s">
        <v>835</v>
      </c>
      <c r="D69" s="30">
        <v>225</v>
      </c>
      <c r="E69" s="132">
        <v>0.68</v>
      </c>
      <c r="F69" s="29">
        <v>71.999999999999986</v>
      </c>
      <c r="G69" s="2" t="s">
        <v>6097</v>
      </c>
    </row>
    <row r="70" spans="1:7">
      <c r="A70" s="32"/>
      <c r="B70" s="27"/>
      <c r="C70" s="30"/>
      <c r="D70" s="30"/>
      <c r="E70" s="132"/>
      <c r="F70" s="29"/>
    </row>
    <row r="71" spans="1:7">
      <c r="A71" s="94"/>
      <c r="B71" s="93" t="s">
        <v>852</v>
      </c>
      <c r="C71" s="94"/>
      <c r="D71" s="94"/>
      <c r="E71" s="131"/>
      <c r="F71" s="94"/>
    </row>
    <row r="72" spans="1:7">
      <c r="A72" s="32" t="s">
        <v>838</v>
      </c>
      <c r="B72" s="27" t="s">
        <v>839</v>
      </c>
      <c r="C72" s="31" t="s">
        <v>648</v>
      </c>
      <c r="D72" s="31">
        <v>275</v>
      </c>
      <c r="E72" s="132">
        <v>0.34</v>
      </c>
      <c r="F72" s="29">
        <v>181.49999999999997</v>
      </c>
    </row>
    <row r="73" spans="1:7">
      <c r="A73" s="32" t="s">
        <v>840</v>
      </c>
      <c r="B73" s="27" t="s">
        <v>841</v>
      </c>
      <c r="C73" s="31" t="s">
        <v>835</v>
      </c>
      <c r="D73" s="31">
        <v>42</v>
      </c>
      <c r="E73" s="132">
        <v>0.34</v>
      </c>
      <c r="F73" s="29">
        <v>27.719999999999995</v>
      </c>
    </row>
    <row r="74" spans="1:7">
      <c r="A74" s="32" t="s">
        <v>842</v>
      </c>
      <c r="B74" s="27" t="s">
        <v>843</v>
      </c>
      <c r="C74" s="31" t="s">
        <v>648</v>
      </c>
      <c r="D74" s="31">
        <v>197</v>
      </c>
      <c r="E74" s="132">
        <v>0.34</v>
      </c>
      <c r="F74" s="29">
        <v>130.01999999999998</v>
      </c>
    </row>
    <row r="75" spans="1:7">
      <c r="A75" s="32" t="s">
        <v>844</v>
      </c>
      <c r="B75" s="27" t="s">
        <v>845</v>
      </c>
      <c r="C75" s="31" t="s">
        <v>648</v>
      </c>
      <c r="D75" s="31">
        <v>9</v>
      </c>
      <c r="E75" s="132">
        <v>0.34</v>
      </c>
      <c r="F75" s="29">
        <v>5.9399999999999995</v>
      </c>
    </row>
    <row r="76" spans="1:7">
      <c r="A76" s="32" t="s">
        <v>3308</v>
      </c>
      <c r="B76" s="27" t="s">
        <v>1552</v>
      </c>
      <c r="C76" s="31" t="s">
        <v>635</v>
      </c>
      <c r="D76" s="31">
        <v>12</v>
      </c>
      <c r="E76" s="132">
        <v>0.34</v>
      </c>
      <c r="F76" s="29">
        <v>7.919999999999999</v>
      </c>
    </row>
    <row r="77" spans="1:7">
      <c r="A77" s="32" t="s">
        <v>3381</v>
      </c>
      <c r="B77" s="27" t="s">
        <v>1017</v>
      </c>
      <c r="C77" s="31" t="s">
        <v>648</v>
      </c>
      <c r="D77" s="31">
        <v>324</v>
      </c>
      <c r="E77" s="132">
        <v>0.34</v>
      </c>
      <c r="F77" s="29">
        <v>213.83999999999997</v>
      </c>
    </row>
    <row r="78" spans="1:7">
      <c r="A78" s="32" t="s">
        <v>846</v>
      </c>
      <c r="B78" s="27" t="s">
        <v>847</v>
      </c>
      <c r="C78" s="31" t="s">
        <v>648</v>
      </c>
      <c r="D78" s="31">
        <v>135</v>
      </c>
      <c r="E78" s="132">
        <v>0.34</v>
      </c>
      <c r="F78" s="29">
        <v>89.1</v>
      </c>
    </row>
    <row r="79" spans="1:7">
      <c r="A79" s="32" t="s">
        <v>848</v>
      </c>
      <c r="B79" s="27" t="s">
        <v>849</v>
      </c>
      <c r="C79" s="31" t="s">
        <v>648</v>
      </c>
      <c r="D79" s="31">
        <v>157</v>
      </c>
      <c r="E79" s="132">
        <v>0.34</v>
      </c>
      <c r="F79" s="29">
        <v>103.61999999999999</v>
      </c>
    </row>
    <row r="80" spans="1:7">
      <c r="A80" s="32" t="s">
        <v>850</v>
      </c>
      <c r="B80" s="27" t="s">
        <v>851</v>
      </c>
      <c r="C80" s="31" t="s">
        <v>648</v>
      </c>
      <c r="D80" s="31">
        <v>199</v>
      </c>
      <c r="E80" s="132">
        <v>0.34</v>
      </c>
      <c r="F80" s="29">
        <v>131.33999999999997</v>
      </c>
    </row>
    <row r="81" spans="1:7">
      <c r="A81" s="32"/>
      <c r="B81" s="27"/>
      <c r="C81" s="30"/>
      <c r="D81" s="30"/>
      <c r="E81" s="134"/>
      <c r="F81" s="29"/>
    </row>
    <row r="82" spans="1:7">
      <c r="A82" s="94"/>
      <c r="B82" s="93" t="s">
        <v>645</v>
      </c>
      <c r="C82" s="94"/>
      <c r="D82" s="94"/>
      <c r="E82" s="131"/>
      <c r="F82" s="94"/>
    </row>
    <row r="83" spans="1:7">
      <c r="A83" s="27" t="s">
        <v>3804</v>
      </c>
      <c r="B83" s="27" t="s">
        <v>3805</v>
      </c>
      <c r="C83" s="28" t="s">
        <v>835</v>
      </c>
      <c r="D83" s="30">
        <v>1300</v>
      </c>
      <c r="E83" s="153">
        <v>0.68</v>
      </c>
      <c r="F83" s="154">
        <v>415.99999999999994</v>
      </c>
      <c r="G83" s="117"/>
    </row>
    <row r="84" spans="1:7">
      <c r="A84" s="27" t="s">
        <v>1630</v>
      </c>
      <c r="B84" s="27" t="s">
        <v>1018</v>
      </c>
      <c r="C84" s="28" t="s">
        <v>835</v>
      </c>
      <c r="D84" s="30">
        <v>3010</v>
      </c>
      <c r="E84" s="153">
        <v>0.68</v>
      </c>
      <c r="F84" s="154">
        <v>963.19999999999982</v>
      </c>
      <c r="G84" s="117"/>
    </row>
    <row r="85" spans="1:7">
      <c r="A85" s="27" t="s">
        <v>652</v>
      </c>
      <c r="B85" s="27" t="s">
        <v>653</v>
      </c>
      <c r="C85" s="28" t="s">
        <v>835</v>
      </c>
      <c r="D85" s="28">
        <v>2030</v>
      </c>
      <c r="E85" s="132">
        <v>0.68</v>
      </c>
      <c r="F85" s="29">
        <v>649.59999999999991</v>
      </c>
    </row>
    <row r="86" spans="1:7">
      <c r="A86" s="27" t="s">
        <v>207</v>
      </c>
      <c r="B86" s="27" t="s">
        <v>208</v>
      </c>
      <c r="C86" s="28" t="s">
        <v>835</v>
      </c>
      <c r="D86" s="30">
        <v>2650</v>
      </c>
      <c r="E86" s="132">
        <v>0.68</v>
      </c>
      <c r="F86" s="29">
        <v>847.99999999999989</v>
      </c>
      <c r="G86" s="2" t="s">
        <v>6097</v>
      </c>
    </row>
    <row r="87" spans="1:7">
      <c r="A87" s="27" t="s">
        <v>1019</v>
      </c>
      <c r="B87" s="27" t="s">
        <v>1020</v>
      </c>
      <c r="C87" s="28" t="s">
        <v>835</v>
      </c>
      <c r="D87" s="30">
        <v>1300</v>
      </c>
      <c r="E87" s="132">
        <v>0.68</v>
      </c>
      <c r="F87" s="29">
        <v>415.99999999999994</v>
      </c>
      <c r="G87" s="2" t="s">
        <v>6097</v>
      </c>
    </row>
    <row r="88" spans="1:7">
      <c r="A88" s="27" t="s">
        <v>1655</v>
      </c>
      <c r="B88" s="27" t="s">
        <v>1656</v>
      </c>
      <c r="C88" s="28" t="s">
        <v>835</v>
      </c>
      <c r="D88" s="30">
        <v>1000</v>
      </c>
      <c r="E88" s="132">
        <v>0.68</v>
      </c>
      <c r="F88" s="29">
        <v>319.99999999999994</v>
      </c>
    </row>
    <row r="89" spans="1:7">
      <c r="A89" s="27" t="s">
        <v>1802</v>
      </c>
      <c r="B89" s="27" t="s">
        <v>1803</v>
      </c>
      <c r="C89" s="28" t="s">
        <v>835</v>
      </c>
      <c r="D89" s="30">
        <v>750</v>
      </c>
      <c r="E89" s="153">
        <v>0.68</v>
      </c>
      <c r="F89" s="154">
        <v>239.99999999999997</v>
      </c>
      <c r="G89" s="117"/>
    </row>
    <row r="90" spans="1:7">
      <c r="A90" s="27" t="s">
        <v>1804</v>
      </c>
      <c r="B90" s="27" t="s">
        <v>1805</v>
      </c>
      <c r="C90" s="28" t="s">
        <v>835</v>
      </c>
      <c r="D90" s="28">
        <v>1800</v>
      </c>
      <c r="E90" s="132">
        <v>0.68</v>
      </c>
      <c r="F90" s="29">
        <v>575.99999999999989</v>
      </c>
    </row>
    <row r="91" spans="1:7">
      <c r="A91" s="27" t="s">
        <v>2928</v>
      </c>
      <c r="B91" s="27" t="s">
        <v>2929</v>
      </c>
      <c r="C91" s="28" t="s">
        <v>1623</v>
      </c>
      <c r="D91" s="30">
        <v>1426.56</v>
      </c>
      <c r="E91" s="153">
        <v>0.68</v>
      </c>
      <c r="F91" s="154">
        <v>456.49919999999992</v>
      </c>
      <c r="G91" s="117"/>
    </row>
    <row r="92" spans="1:7">
      <c r="A92" s="27" t="s">
        <v>4759</v>
      </c>
      <c r="B92" s="27" t="s">
        <v>4760</v>
      </c>
      <c r="C92" s="28" t="s">
        <v>835</v>
      </c>
      <c r="D92" s="30">
        <v>3300</v>
      </c>
      <c r="E92" s="132">
        <v>0.68</v>
      </c>
      <c r="F92" s="29">
        <v>1055.9999999999998</v>
      </c>
      <c r="G92" s="2" t="s">
        <v>6097</v>
      </c>
    </row>
    <row r="93" spans="1:7">
      <c r="A93" s="27" t="s">
        <v>5757</v>
      </c>
      <c r="B93" s="27" t="s">
        <v>5967</v>
      </c>
      <c r="C93" s="28" t="s">
        <v>835</v>
      </c>
      <c r="D93" s="30">
        <v>2700</v>
      </c>
      <c r="E93" s="132">
        <v>0.68</v>
      </c>
      <c r="F93" s="29">
        <v>863.99999999999989</v>
      </c>
    </row>
    <row r="94" spans="1:7">
      <c r="A94" s="27" t="s">
        <v>5968</v>
      </c>
      <c r="B94" s="27" t="s">
        <v>5969</v>
      </c>
      <c r="C94" s="28" t="s">
        <v>835</v>
      </c>
      <c r="D94" s="30">
        <v>2800</v>
      </c>
      <c r="E94" s="132">
        <v>0.68</v>
      </c>
      <c r="F94" s="29">
        <v>895.99999999999989</v>
      </c>
    </row>
    <row r="95" spans="1:7">
      <c r="A95" s="32" t="s">
        <v>5426</v>
      </c>
      <c r="B95" s="27" t="s">
        <v>5427</v>
      </c>
      <c r="C95" s="31" t="s">
        <v>1623</v>
      </c>
      <c r="D95" s="31">
        <v>2500</v>
      </c>
      <c r="E95" s="132">
        <v>0.68</v>
      </c>
      <c r="F95" s="29">
        <v>799.99999999999989</v>
      </c>
    </row>
    <row r="96" spans="1:7">
      <c r="A96" s="32" t="s">
        <v>5433</v>
      </c>
      <c r="B96" s="27" t="s">
        <v>5434</v>
      </c>
      <c r="C96" s="31" t="s">
        <v>1623</v>
      </c>
      <c r="D96" s="31">
        <v>4450</v>
      </c>
      <c r="E96" s="132">
        <v>0.68</v>
      </c>
      <c r="F96" s="29">
        <v>1423.9999999999998</v>
      </c>
      <c r="G96" s="2" t="s">
        <v>6097</v>
      </c>
    </row>
    <row r="97" spans="1:7">
      <c r="A97" s="32" t="s">
        <v>5970</v>
      </c>
      <c r="B97" s="27" t="s">
        <v>5971</v>
      </c>
      <c r="C97" s="31" t="s">
        <v>1623</v>
      </c>
      <c r="D97" s="31">
        <v>3050</v>
      </c>
      <c r="E97" s="132">
        <v>0.68</v>
      </c>
      <c r="F97" s="29">
        <v>975.99999999999989</v>
      </c>
      <c r="G97" s="2" t="s">
        <v>6097</v>
      </c>
    </row>
    <row r="98" spans="1:7">
      <c r="A98" s="27"/>
      <c r="B98" s="27"/>
      <c r="C98" s="28"/>
      <c r="D98" s="28"/>
      <c r="E98" s="133"/>
      <c r="F98" s="29"/>
    </row>
    <row r="99" spans="1:7">
      <c r="A99" s="94"/>
      <c r="B99" s="93" t="s">
        <v>4762</v>
      </c>
      <c r="C99" s="94"/>
      <c r="D99" s="94"/>
      <c r="E99" s="131"/>
      <c r="F99" s="94"/>
    </row>
    <row r="100" spans="1:7">
      <c r="A100" s="32" t="s">
        <v>3802</v>
      </c>
      <c r="B100" s="27" t="s">
        <v>4763</v>
      </c>
      <c r="C100" s="31" t="s">
        <v>1623</v>
      </c>
      <c r="D100" s="31">
        <v>3280</v>
      </c>
      <c r="E100" s="132">
        <v>0.68</v>
      </c>
      <c r="F100" s="29">
        <v>1049.5999999999999</v>
      </c>
    </row>
    <row r="101" spans="1:7">
      <c r="A101" s="32" t="s">
        <v>3801</v>
      </c>
      <c r="B101" s="27" t="s">
        <v>4764</v>
      </c>
      <c r="C101" s="31" t="s">
        <v>1623</v>
      </c>
      <c r="D101" s="31">
        <v>2300</v>
      </c>
      <c r="E101" s="132">
        <v>0.68</v>
      </c>
      <c r="F101" s="29">
        <v>735.99999999999989</v>
      </c>
    </row>
    <row r="102" spans="1:7">
      <c r="A102" s="32" t="s">
        <v>3803</v>
      </c>
      <c r="B102" s="27" t="s">
        <v>4765</v>
      </c>
      <c r="C102" s="31" t="s">
        <v>1623</v>
      </c>
      <c r="D102" s="31">
        <v>2700</v>
      </c>
      <c r="E102" s="132">
        <v>0.68</v>
      </c>
      <c r="F102" s="29">
        <v>863.99999999999989</v>
      </c>
    </row>
    <row r="103" spans="1:7">
      <c r="A103" s="32" t="s">
        <v>3808</v>
      </c>
      <c r="B103" s="27" t="s">
        <v>4766</v>
      </c>
      <c r="C103" s="31" t="s">
        <v>1623</v>
      </c>
      <c r="D103" s="31">
        <v>1872</v>
      </c>
      <c r="E103" s="132">
        <v>0.68</v>
      </c>
      <c r="F103" s="29">
        <v>599.04</v>
      </c>
    </row>
    <row r="104" spans="1:7">
      <c r="A104" s="32" t="s">
        <v>3807</v>
      </c>
      <c r="B104" s="27" t="s">
        <v>4767</v>
      </c>
      <c r="C104" s="31" t="s">
        <v>1623</v>
      </c>
      <c r="D104" s="31">
        <v>2072</v>
      </c>
      <c r="E104" s="132">
        <v>0.68</v>
      </c>
      <c r="F104" s="29">
        <v>663.03999999999985</v>
      </c>
    </row>
    <row r="105" spans="1:7">
      <c r="A105" s="32" t="s">
        <v>4737</v>
      </c>
      <c r="B105" s="27" t="s">
        <v>4738</v>
      </c>
      <c r="C105" s="31" t="s">
        <v>1623</v>
      </c>
      <c r="D105" s="31">
        <v>1000</v>
      </c>
      <c r="E105" s="132">
        <v>0.68</v>
      </c>
      <c r="F105" s="29">
        <v>319.99999999999994</v>
      </c>
    </row>
    <row r="106" spans="1:7">
      <c r="A106" s="32" t="s">
        <v>3822</v>
      </c>
      <c r="B106" s="27" t="s">
        <v>3823</v>
      </c>
      <c r="C106" s="31" t="s">
        <v>1623</v>
      </c>
      <c r="D106" s="31">
        <v>2500</v>
      </c>
      <c r="E106" s="132">
        <v>0.68</v>
      </c>
      <c r="F106" s="29">
        <v>799.99999999999989</v>
      </c>
    </row>
    <row r="107" spans="1:7">
      <c r="A107" s="32" t="s">
        <v>4768</v>
      </c>
      <c r="B107" s="27" t="s">
        <v>4769</v>
      </c>
      <c r="C107" s="31" t="s">
        <v>1623</v>
      </c>
      <c r="D107" s="31">
        <v>1700</v>
      </c>
      <c r="E107" s="132">
        <v>0.68</v>
      </c>
      <c r="F107" s="29">
        <v>543.99999999999989</v>
      </c>
      <c r="G107" s="2" t="s">
        <v>6097</v>
      </c>
    </row>
    <row r="108" spans="1:7">
      <c r="A108" s="32" t="s">
        <v>5428</v>
      </c>
      <c r="B108" s="27" t="s">
        <v>5429</v>
      </c>
      <c r="C108" s="31" t="s">
        <v>1623</v>
      </c>
      <c r="D108" s="31">
        <v>2500</v>
      </c>
      <c r="E108" s="132">
        <v>0.68</v>
      </c>
      <c r="F108" s="29">
        <v>799.99999999999989</v>
      </c>
    </row>
    <row r="109" spans="1:7">
      <c r="A109" s="32"/>
      <c r="B109" s="27"/>
      <c r="C109" s="31"/>
      <c r="D109" s="31"/>
      <c r="E109" s="132"/>
      <c r="F109" s="29"/>
    </row>
    <row r="110" spans="1:7">
      <c r="A110" s="94"/>
      <c r="B110" s="93" t="s">
        <v>209</v>
      </c>
      <c r="C110" s="94"/>
      <c r="D110" s="94"/>
      <c r="E110" s="131"/>
      <c r="F110" s="94"/>
    </row>
    <row r="111" spans="1:7">
      <c r="A111" s="27" t="s">
        <v>560</v>
      </c>
      <c r="B111" s="27" t="s">
        <v>210</v>
      </c>
      <c r="C111" s="28" t="s">
        <v>648</v>
      </c>
      <c r="D111" s="30">
        <v>550</v>
      </c>
      <c r="E111" s="132">
        <v>0.34</v>
      </c>
      <c r="F111" s="29">
        <v>362.99999999999994</v>
      </c>
      <c r="G111" s="2" t="s">
        <v>6097</v>
      </c>
    </row>
    <row r="112" spans="1:7">
      <c r="A112" s="27" t="s">
        <v>738</v>
      </c>
      <c r="B112" s="27" t="s">
        <v>785</v>
      </c>
      <c r="C112" s="28" t="s">
        <v>648</v>
      </c>
      <c r="D112" s="28">
        <v>1200</v>
      </c>
      <c r="E112" s="132">
        <v>0.34</v>
      </c>
      <c r="F112" s="29">
        <v>791.99999999999989</v>
      </c>
    </row>
    <row r="113" spans="1:7">
      <c r="A113" s="27" t="s">
        <v>27</v>
      </c>
      <c r="B113" s="27" t="s">
        <v>786</v>
      </c>
      <c r="C113" s="28" t="s">
        <v>648</v>
      </c>
      <c r="D113" s="28">
        <v>1000</v>
      </c>
      <c r="E113" s="132">
        <v>0.34</v>
      </c>
      <c r="F113" s="29">
        <v>659.99999999999989</v>
      </c>
    </row>
    <row r="114" spans="1:7">
      <c r="A114" s="27"/>
      <c r="B114" s="27"/>
      <c r="C114" s="28"/>
      <c r="D114" s="28"/>
      <c r="E114" s="133"/>
      <c r="F114" s="29"/>
    </row>
    <row r="115" spans="1:7">
      <c r="A115" s="27" t="s">
        <v>1647</v>
      </c>
      <c r="B115" s="27" t="s">
        <v>4073</v>
      </c>
      <c r="C115" s="28" t="s">
        <v>635</v>
      </c>
      <c r="D115" s="28">
        <v>1550</v>
      </c>
      <c r="E115" s="132">
        <v>0.68</v>
      </c>
      <c r="F115" s="29">
        <v>495.99999999999994</v>
      </c>
    </row>
    <row r="116" spans="1:7">
      <c r="A116" s="27" t="s">
        <v>3400</v>
      </c>
      <c r="B116" s="27" t="s">
        <v>5610</v>
      </c>
      <c r="C116" s="28" t="s">
        <v>635</v>
      </c>
      <c r="D116" s="30">
        <v>68</v>
      </c>
      <c r="E116" s="132">
        <v>0.68</v>
      </c>
      <c r="F116" s="29">
        <v>21.759999999999998</v>
      </c>
    </row>
    <row r="117" spans="1:7">
      <c r="A117" s="27"/>
      <c r="B117" s="27"/>
      <c r="C117" s="28"/>
      <c r="D117" s="28"/>
      <c r="E117" s="133"/>
      <c r="F117" s="29"/>
    </row>
    <row r="118" spans="1:7">
      <c r="A118" s="94"/>
      <c r="B118" s="93" t="s">
        <v>4406</v>
      </c>
      <c r="C118" s="94"/>
      <c r="D118" s="94"/>
      <c r="E118" s="131"/>
      <c r="F118" s="94"/>
    </row>
    <row r="119" spans="1:7">
      <c r="A119" s="36" t="s">
        <v>4396</v>
      </c>
      <c r="B119" s="27" t="s">
        <v>4407</v>
      </c>
      <c r="C119" s="28" t="s">
        <v>834</v>
      </c>
      <c r="D119" s="28">
        <v>100</v>
      </c>
      <c r="E119" s="132">
        <v>0.68</v>
      </c>
      <c r="F119" s="29">
        <v>31.999999999999996</v>
      </c>
    </row>
    <row r="120" spans="1:7">
      <c r="A120" s="36"/>
      <c r="B120" s="27"/>
      <c r="C120" s="28"/>
      <c r="D120" s="28"/>
      <c r="E120" s="132"/>
      <c r="F120" s="29"/>
    </row>
    <row r="121" spans="1:7">
      <c r="A121" s="94"/>
      <c r="B121" s="93" t="s">
        <v>4776</v>
      </c>
      <c r="C121" s="94"/>
      <c r="D121" s="94"/>
      <c r="E121" s="131"/>
      <c r="F121" s="94"/>
    </row>
    <row r="122" spans="1:7">
      <c r="A122" s="36" t="s">
        <v>4777</v>
      </c>
      <c r="B122" s="27" t="s">
        <v>4778</v>
      </c>
      <c r="C122" s="28" t="s">
        <v>834</v>
      </c>
      <c r="D122" s="30">
        <v>155</v>
      </c>
      <c r="E122" s="132">
        <v>0.68</v>
      </c>
      <c r="F122" s="29">
        <v>49.599999999999994</v>
      </c>
      <c r="G122" s="2" t="s">
        <v>6097</v>
      </c>
    </row>
    <row r="123" spans="1:7">
      <c r="A123" s="36" t="s">
        <v>4958</v>
      </c>
      <c r="B123" s="27" t="s">
        <v>4779</v>
      </c>
      <c r="C123" s="28" t="s">
        <v>834</v>
      </c>
      <c r="D123" s="28">
        <v>1000</v>
      </c>
      <c r="E123" s="132">
        <v>0.68</v>
      </c>
      <c r="F123" s="29">
        <v>319.99999999999994</v>
      </c>
    </row>
    <row r="124" spans="1:7">
      <c r="A124" s="36"/>
      <c r="B124" s="27"/>
      <c r="C124" s="28"/>
      <c r="D124" s="28"/>
      <c r="E124" s="132"/>
      <c r="F124" s="29"/>
    </row>
    <row r="125" spans="1:7">
      <c r="A125" s="94"/>
      <c r="B125" s="93" t="s">
        <v>5337</v>
      </c>
      <c r="C125" s="94"/>
      <c r="D125" s="94"/>
      <c r="E125" s="131"/>
      <c r="F125" s="94"/>
    </row>
    <row r="126" spans="1:7">
      <c r="A126" s="36" t="s">
        <v>4816</v>
      </c>
      <c r="B126" s="27" t="s">
        <v>4817</v>
      </c>
      <c r="C126" s="28" t="s">
        <v>834</v>
      </c>
      <c r="D126" s="30">
        <v>140</v>
      </c>
      <c r="E126" s="132">
        <v>0.68</v>
      </c>
      <c r="F126" s="29">
        <v>44.79999999999999</v>
      </c>
      <c r="G126" s="2" t="s">
        <v>6097</v>
      </c>
    </row>
    <row r="127" spans="1:7">
      <c r="A127" s="36" t="s">
        <v>4818</v>
      </c>
      <c r="B127" s="27" t="s">
        <v>4819</v>
      </c>
      <c r="C127" s="28" t="s">
        <v>834</v>
      </c>
      <c r="D127" s="30">
        <v>145</v>
      </c>
      <c r="E127" s="132">
        <v>0.68</v>
      </c>
      <c r="F127" s="29">
        <v>46.399999999999991</v>
      </c>
      <c r="G127" s="2" t="s">
        <v>6097</v>
      </c>
    </row>
    <row r="128" spans="1:7">
      <c r="A128" s="36" t="s">
        <v>4815</v>
      </c>
      <c r="B128" s="27" t="s">
        <v>5338</v>
      </c>
      <c r="C128" s="28" t="s">
        <v>834</v>
      </c>
      <c r="D128" s="30">
        <v>155</v>
      </c>
      <c r="E128" s="132">
        <v>0.68</v>
      </c>
      <c r="F128" s="29">
        <v>49.599999999999994</v>
      </c>
      <c r="G128" s="2" t="s">
        <v>6097</v>
      </c>
    </row>
    <row r="129" spans="1:7">
      <c r="A129" s="36" t="s">
        <v>4959</v>
      </c>
      <c r="B129" s="27" t="s">
        <v>5339</v>
      </c>
      <c r="C129" s="28" t="s">
        <v>834</v>
      </c>
      <c r="D129" s="28">
        <v>1000</v>
      </c>
      <c r="E129" s="132">
        <v>0.68</v>
      </c>
      <c r="F129" s="29">
        <v>319.99999999999994</v>
      </c>
    </row>
    <row r="130" spans="1:7">
      <c r="A130" s="36" t="s">
        <v>5408</v>
      </c>
      <c r="B130" s="27" t="s">
        <v>5611</v>
      </c>
      <c r="C130" s="28" t="s">
        <v>635</v>
      </c>
      <c r="D130" s="28">
        <v>1000</v>
      </c>
      <c r="E130" s="132">
        <v>0.68</v>
      </c>
      <c r="F130" s="29">
        <v>319.99999999999994</v>
      </c>
    </row>
    <row r="131" spans="1:7">
      <c r="A131" s="36"/>
      <c r="B131" s="27"/>
      <c r="C131" s="28"/>
      <c r="D131" s="28"/>
      <c r="E131" s="132"/>
      <c r="F131" s="29"/>
    </row>
    <row r="132" spans="1:7">
      <c r="A132" s="94"/>
      <c r="B132" s="93" t="s">
        <v>5612</v>
      </c>
      <c r="C132" s="94"/>
      <c r="D132" s="94"/>
      <c r="E132" s="131"/>
      <c r="F132" s="94"/>
    </row>
    <row r="133" spans="1:7">
      <c r="A133" s="36" t="s">
        <v>5413</v>
      </c>
      <c r="B133" s="27" t="s">
        <v>5414</v>
      </c>
      <c r="C133" s="28" t="s">
        <v>635</v>
      </c>
      <c r="D133" s="30">
        <v>145</v>
      </c>
      <c r="E133" s="132">
        <v>0.68</v>
      </c>
      <c r="F133" s="29">
        <v>46.399999999999991</v>
      </c>
      <c r="G133" s="2" t="s">
        <v>6097</v>
      </c>
    </row>
    <row r="134" spans="1:7">
      <c r="A134" s="36" t="s">
        <v>5417</v>
      </c>
      <c r="B134" s="27" t="s">
        <v>5418</v>
      </c>
      <c r="C134" s="28" t="s">
        <v>635</v>
      </c>
      <c r="D134" s="30">
        <v>145</v>
      </c>
      <c r="E134" s="132">
        <v>0.68</v>
      </c>
      <c r="F134" s="29">
        <v>46.399999999999991</v>
      </c>
      <c r="G134" s="2" t="s">
        <v>6097</v>
      </c>
    </row>
    <row r="135" spans="1:7">
      <c r="A135" s="36" t="s">
        <v>5411</v>
      </c>
      <c r="B135" s="27" t="s">
        <v>5613</v>
      </c>
      <c r="C135" s="28" t="s">
        <v>635</v>
      </c>
      <c r="D135" s="30">
        <v>155</v>
      </c>
      <c r="E135" s="132">
        <v>0.68</v>
      </c>
      <c r="F135" s="29">
        <v>49.599999999999994</v>
      </c>
      <c r="G135" s="2" t="s">
        <v>6097</v>
      </c>
    </row>
    <row r="136" spans="1:7">
      <c r="A136" s="36" t="s">
        <v>5409</v>
      </c>
      <c r="B136" s="27" t="s">
        <v>5614</v>
      </c>
      <c r="C136" s="28" t="s">
        <v>635</v>
      </c>
      <c r="D136" s="28">
        <v>1000</v>
      </c>
      <c r="E136" s="132">
        <v>0.68</v>
      </c>
      <c r="F136" s="29">
        <v>319.99999999999994</v>
      </c>
    </row>
    <row r="137" spans="1:7">
      <c r="A137" s="36"/>
      <c r="B137" s="27"/>
      <c r="C137" s="28"/>
      <c r="D137" s="28"/>
      <c r="E137" s="132"/>
      <c r="F137" s="29"/>
    </row>
    <row r="138" spans="1:7">
      <c r="A138" s="94"/>
      <c r="B138" s="93" t="s">
        <v>5617</v>
      </c>
      <c r="C138" s="94"/>
      <c r="D138" s="94"/>
      <c r="E138" s="131"/>
      <c r="F138" s="94"/>
    </row>
    <row r="139" spans="1:7">
      <c r="A139" s="36" t="s">
        <v>5415</v>
      </c>
      <c r="B139" s="27" t="s">
        <v>5416</v>
      </c>
      <c r="C139" s="28" t="s">
        <v>635</v>
      </c>
      <c r="D139" s="30">
        <v>145</v>
      </c>
      <c r="E139" s="132">
        <v>0.68</v>
      </c>
      <c r="F139" s="29">
        <v>46.399999999999991</v>
      </c>
      <c r="G139" s="2" t="s">
        <v>6097</v>
      </c>
    </row>
    <row r="140" spans="1:7">
      <c r="A140" s="36" t="s">
        <v>5419</v>
      </c>
      <c r="B140" s="27" t="s">
        <v>5420</v>
      </c>
      <c r="C140" s="28" t="s">
        <v>635</v>
      </c>
      <c r="D140" s="30">
        <v>145</v>
      </c>
      <c r="E140" s="132">
        <v>0.68</v>
      </c>
      <c r="F140" s="29">
        <v>46.399999999999991</v>
      </c>
      <c r="G140" s="2" t="s">
        <v>6097</v>
      </c>
    </row>
    <row r="141" spans="1:7">
      <c r="A141" s="36" t="s">
        <v>5421</v>
      </c>
      <c r="B141" s="27" t="s">
        <v>5422</v>
      </c>
      <c r="C141" s="28" t="s">
        <v>635</v>
      </c>
      <c r="D141" s="30">
        <v>155</v>
      </c>
      <c r="E141" s="132">
        <v>0.68</v>
      </c>
      <c r="F141" s="29">
        <v>49.599999999999994</v>
      </c>
      <c r="G141" s="2" t="s">
        <v>6097</v>
      </c>
    </row>
    <row r="142" spans="1:7">
      <c r="A142" s="36" t="s">
        <v>5412</v>
      </c>
      <c r="B142" s="27" t="s">
        <v>5615</v>
      </c>
      <c r="C142" s="28" t="s">
        <v>635</v>
      </c>
      <c r="D142" s="30">
        <v>155</v>
      </c>
      <c r="E142" s="132">
        <v>0.68</v>
      </c>
      <c r="F142" s="29">
        <v>49.599999999999994</v>
      </c>
      <c r="G142" s="2" t="s">
        <v>6097</v>
      </c>
    </row>
    <row r="143" spans="1:7">
      <c r="A143" s="36" t="s">
        <v>5410</v>
      </c>
      <c r="B143" s="27" t="s">
        <v>5616</v>
      </c>
      <c r="C143" s="28" t="s">
        <v>635</v>
      </c>
      <c r="D143" s="28">
        <v>1000</v>
      </c>
      <c r="E143" s="132">
        <v>0.68</v>
      </c>
      <c r="F143" s="29">
        <v>319.99999999999994</v>
      </c>
    </row>
    <row r="144" spans="1:7">
      <c r="A144" s="36"/>
      <c r="B144" s="27"/>
      <c r="C144" s="28"/>
      <c r="D144" s="28"/>
      <c r="E144" s="132"/>
      <c r="F144" s="29"/>
    </row>
    <row r="145" spans="1:7">
      <c r="A145" s="94"/>
      <c r="B145" s="93" t="s">
        <v>5817</v>
      </c>
      <c r="C145" s="94"/>
      <c r="D145" s="94"/>
      <c r="E145" s="131"/>
      <c r="F145" s="94"/>
    </row>
    <row r="146" spans="1:7">
      <c r="A146" s="36" t="s">
        <v>5738</v>
      </c>
      <c r="B146" s="27" t="s">
        <v>5818</v>
      </c>
      <c r="C146" s="28" t="s">
        <v>635</v>
      </c>
      <c r="D146" s="30">
        <v>155</v>
      </c>
      <c r="E146" s="132">
        <v>0.68</v>
      </c>
      <c r="F146" s="29">
        <v>49.599999999999994</v>
      </c>
      <c r="G146" s="2" t="s">
        <v>6097</v>
      </c>
    </row>
    <row r="147" spans="1:7">
      <c r="A147" s="36" t="s">
        <v>5733</v>
      </c>
      <c r="B147" s="27" t="s">
        <v>5819</v>
      </c>
      <c r="C147" s="28" t="s">
        <v>635</v>
      </c>
      <c r="D147" s="30">
        <v>1000</v>
      </c>
      <c r="E147" s="132">
        <v>0.68</v>
      </c>
      <c r="F147" s="29">
        <v>319.99999999999994</v>
      </c>
    </row>
    <row r="148" spans="1:7">
      <c r="A148" s="36"/>
      <c r="B148" s="27"/>
      <c r="C148" s="28"/>
      <c r="D148" s="132"/>
      <c r="E148" s="132"/>
      <c r="F148" s="29"/>
    </row>
    <row r="149" spans="1:7">
      <c r="A149" s="94"/>
      <c r="B149" s="93" t="s">
        <v>6098</v>
      </c>
      <c r="C149" s="94"/>
      <c r="D149" s="94"/>
      <c r="E149" s="131"/>
      <c r="F149" s="94"/>
      <c r="G149" s="2" t="s">
        <v>6095</v>
      </c>
    </row>
    <row r="150" spans="1:7">
      <c r="A150" s="36" t="s">
        <v>6024</v>
      </c>
      <c r="B150" s="27" t="s">
        <v>6099</v>
      </c>
      <c r="C150" s="28" t="s">
        <v>635</v>
      </c>
      <c r="D150" s="30">
        <v>155</v>
      </c>
      <c r="E150" s="132">
        <v>0.68</v>
      </c>
      <c r="F150" s="29">
        <v>49.599999999999994</v>
      </c>
      <c r="G150" s="2" t="s">
        <v>6095</v>
      </c>
    </row>
    <row r="151" spans="1:7">
      <c r="A151" s="36" t="s">
        <v>5734</v>
      </c>
      <c r="B151" s="27" t="s">
        <v>6100</v>
      </c>
      <c r="C151" s="28" t="s">
        <v>635</v>
      </c>
      <c r="D151" s="30">
        <v>1000</v>
      </c>
      <c r="E151" s="132">
        <v>0.68</v>
      </c>
      <c r="F151" s="29">
        <v>319.99999999999994</v>
      </c>
      <c r="G151" s="2" t="s">
        <v>6095</v>
      </c>
    </row>
    <row r="152" spans="1:7">
      <c r="A152" s="36"/>
      <c r="B152" s="27"/>
      <c r="C152" s="28"/>
      <c r="D152" s="132"/>
      <c r="E152" s="132"/>
      <c r="F152" s="29"/>
    </row>
    <row r="153" spans="1:7">
      <c r="A153" s="94"/>
      <c r="B153" s="93" t="s">
        <v>6101</v>
      </c>
      <c r="C153" s="94"/>
      <c r="D153" s="94"/>
      <c r="E153" s="131"/>
      <c r="F153" s="94"/>
      <c r="G153" s="2" t="s">
        <v>6095</v>
      </c>
    </row>
    <row r="154" spans="1:7">
      <c r="A154" s="36" t="s">
        <v>6025</v>
      </c>
      <c r="B154" s="27" t="s">
        <v>6102</v>
      </c>
      <c r="C154" s="28" t="s">
        <v>635</v>
      </c>
      <c r="D154" s="30">
        <v>155</v>
      </c>
      <c r="E154" s="132">
        <v>0.68</v>
      </c>
      <c r="F154" s="29">
        <v>49.599999999999994</v>
      </c>
      <c r="G154" s="2" t="s">
        <v>6095</v>
      </c>
    </row>
    <row r="155" spans="1:7">
      <c r="A155" s="36" t="s">
        <v>6017</v>
      </c>
      <c r="B155" s="27" t="s">
        <v>6103</v>
      </c>
      <c r="C155" s="28" t="s">
        <v>635</v>
      </c>
      <c r="D155" s="30">
        <v>1000</v>
      </c>
      <c r="E155" s="132">
        <v>0.68</v>
      </c>
      <c r="F155" s="29">
        <v>319.99999999999994</v>
      </c>
      <c r="G155" s="2" t="s">
        <v>6095</v>
      </c>
    </row>
    <row r="156" spans="1:7">
      <c r="A156" s="114"/>
      <c r="B156" s="112"/>
      <c r="C156" s="104"/>
      <c r="D156" s="310"/>
      <c r="E156" s="137"/>
      <c r="F156" s="103"/>
    </row>
    <row r="157" spans="1:7">
      <c r="A157" s="94"/>
      <c r="B157" s="93" t="s">
        <v>6104</v>
      </c>
      <c r="C157" s="94"/>
      <c r="D157" s="94"/>
      <c r="E157" s="131"/>
      <c r="F157" s="94"/>
      <c r="G157" s="2" t="s">
        <v>6095</v>
      </c>
    </row>
    <row r="158" spans="1:7">
      <c r="A158" s="36" t="s">
        <v>6026</v>
      </c>
      <c r="B158" s="27" t="s">
        <v>6105</v>
      </c>
      <c r="C158" s="28" t="s">
        <v>635</v>
      </c>
      <c r="D158" s="30">
        <v>155</v>
      </c>
      <c r="E158" s="132">
        <v>0.68</v>
      </c>
      <c r="F158" s="29">
        <v>49.599999999999994</v>
      </c>
      <c r="G158" s="2" t="s">
        <v>6095</v>
      </c>
    </row>
    <row r="159" spans="1:7">
      <c r="A159" s="36" t="s">
        <v>6018</v>
      </c>
      <c r="B159" s="27" t="s">
        <v>6106</v>
      </c>
      <c r="C159" s="28" t="s">
        <v>635</v>
      </c>
      <c r="D159" s="30">
        <v>1000</v>
      </c>
      <c r="E159" s="132">
        <v>0.68</v>
      </c>
      <c r="F159" s="29">
        <v>319.99999999999994</v>
      </c>
      <c r="G159" s="2" t="s">
        <v>6095</v>
      </c>
    </row>
    <row r="160" spans="1:7">
      <c r="A160" s="36"/>
      <c r="B160" s="27"/>
      <c r="C160" s="28"/>
      <c r="D160" s="132"/>
      <c r="E160" s="132"/>
      <c r="F160" s="29"/>
    </row>
    <row r="161" spans="1:7">
      <c r="A161" s="94"/>
      <c r="B161" s="93" t="s">
        <v>6107</v>
      </c>
      <c r="C161" s="94"/>
      <c r="D161" s="94"/>
      <c r="E161" s="131"/>
      <c r="F161" s="94"/>
      <c r="G161" s="2" t="s">
        <v>6097</v>
      </c>
    </row>
    <row r="162" spans="1:7">
      <c r="A162" s="36" t="s">
        <v>5742</v>
      </c>
      <c r="B162" s="27" t="s">
        <v>5743</v>
      </c>
      <c r="C162" s="28" t="s">
        <v>635</v>
      </c>
      <c r="D162" s="30">
        <v>140</v>
      </c>
      <c r="E162" s="132">
        <v>0.68</v>
      </c>
      <c r="F162" s="29">
        <v>44.79999999999999</v>
      </c>
    </row>
    <row r="163" spans="1:7">
      <c r="A163" s="36" t="s">
        <v>5746</v>
      </c>
      <c r="B163" s="27" t="s">
        <v>5747</v>
      </c>
      <c r="C163" s="28" t="s">
        <v>635</v>
      </c>
      <c r="D163" s="30">
        <v>145</v>
      </c>
      <c r="E163" s="132">
        <v>0.68</v>
      </c>
      <c r="F163" s="29">
        <v>46.399999999999991</v>
      </c>
      <c r="G163" s="2" t="s">
        <v>6097</v>
      </c>
    </row>
    <row r="164" spans="1:7">
      <c r="A164" s="36" t="s">
        <v>5750</v>
      </c>
      <c r="B164" s="27" t="s">
        <v>5751</v>
      </c>
      <c r="C164" s="28" t="s">
        <v>635</v>
      </c>
      <c r="D164" s="30">
        <v>145</v>
      </c>
      <c r="E164" s="132">
        <v>0.68</v>
      </c>
      <c r="F164" s="29">
        <v>46.399999999999991</v>
      </c>
      <c r="G164" s="2" t="s">
        <v>6097</v>
      </c>
    </row>
    <row r="165" spans="1:7">
      <c r="A165" s="36" t="s">
        <v>5739</v>
      </c>
      <c r="B165" s="27" t="s">
        <v>5820</v>
      </c>
      <c r="C165" s="28" t="s">
        <v>635</v>
      </c>
      <c r="D165" s="30">
        <v>155</v>
      </c>
      <c r="E165" s="132">
        <v>0.68</v>
      </c>
      <c r="F165" s="29">
        <v>49.599999999999994</v>
      </c>
      <c r="G165" s="2" t="s">
        <v>6097</v>
      </c>
    </row>
    <row r="166" spans="1:7">
      <c r="A166" s="36" t="s">
        <v>5735</v>
      </c>
      <c r="B166" s="27" t="s">
        <v>5821</v>
      </c>
      <c r="C166" s="28" t="s">
        <v>635</v>
      </c>
      <c r="D166" s="28">
        <v>1000</v>
      </c>
      <c r="E166" s="132">
        <v>0.68</v>
      </c>
      <c r="F166" s="29">
        <v>319.99999999999994</v>
      </c>
    </row>
    <row r="167" spans="1:7">
      <c r="A167" s="36"/>
      <c r="B167" s="27"/>
      <c r="C167" s="28"/>
      <c r="D167" s="132"/>
      <c r="E167" s="132"/>
      <c r="F167" s="29"/>
    </row>
    <row r="168" spans="1:7">
      <c r="A168" s="94"/>
      <c r="B168" s="93" t="s">
        <v>5822</v>
      </c>
      <c r="C168" s="94"/>
      <c r="D168" s="94"/>
      <c r="E168" s="131"/>
      <c r="F168" s="94"/>
    </row>
    <row r="169" spans="1:7">
      <c r="A169" s="36" t="s">
        <v>5740</v>
      </c>
      <c r="B169" s="27" t="s">
        <v>5823</v>
      </c>
      <c r="C169" s="28" t="s">
        <v>635</v>
      </c>
      <c r="D169" s="30">
        <v>155</v>
      </c>
      <c r="E169" s="132">
        <v>0.68</v>
      </c>
      <c r="F169" s="29">
        <v>49.599999999999994</v>
      </c>
      <c r="G169" s="2" t="s">
        <v>6097</v>
      </c>
    </row>
    <row r="170" spans="1:7">
      <c r="A170" s="36" t="s">
        <v>5736</v>
      </c>
      <c r="B170" s="27" t="s">
        <v>5824</v>
      </c>
      <c r="C170" s="28" t="s">
        <v>635</v>
      </c>
      <c r="D170" s="30">
        <v>1000</v>
      </c>
      <c r="E170" s="132">
        <v>0.68</v>
      </c>
      <c r="F170" s="29">
        <v>319.99999999999994</v>
      </c>
    </row>
    <row r="171" spans="1:7">
      <c r="A171" s="36"/>
      <c r="B171" s="27"/>
      <c r="C171" s="28"/>
      <c r="D171" s="132"/>
      <c r="E171" s="132"/>
      <c r="F171" s="29"/>
    </row>
    <row r="172" spans="1:7">
      <c r="A172" s="94"/>
      <c r="B172" s="93" t="s">
        <v>5827</v>
      </c>
      <c r="C172" s="94"/>
      <c r="D172" s="94"/>
      <c r="E172" s="131"/>
      <c r="F172" s="94"/>
    </row>
    <row r="173" spans="1:7">
      <c r="A173" s="36" t="s">
        <v>5741</v>
      </c>
      <c r="B173" s="27" t="s">
        <v>5825</v>
      </c>
      <c r="C173" s="28" t="s">
        <v>635</v>
      </c>
      <c r="D173" s="30">
        <v>155</v>
      </c>
      <c r="E173" s="132">
        <v>0.68</v>
      </c>
      <c r="F173" s="29">
        <v>49.599999999999994</v>
      </c>
      <c r="G173" s="2" t="s">
        <v>6097</v>
      </c>
    </row>
    <row r="174" spans="1:7">
      <c r="A174" s="36" t="s">
        <v>5737</v>
      </c>
      <c r="B174" s="27" t="s">
        <v>5826</v>
      </c>
      <c r="C174" s="28" t="s">
        <v>635</v>
      </c>
      <c r="D174" s="30">
        <v>1000</v>
      </c>
      <c r="E174" s="132">
        <v>0.68</v>
      </c>
      <c r="F174" s="29">
        <v>319.99999999999994</v>
      </c>
    </row>
    <row r="175" spans="1:7">
      <c r="A175" s="36" t="s">
        <v>5744</v>
      </c>
      <c r="B175" s="27" t="s">
        <v>5745</v>
      </c>
      <c r="C175" s="28" t="s">
        <v>635</v>
      </c>
      <c r="D175" s="30">
        <v>140</v>
      </c>
      <c r="E175" s="132">
        <v>0.68</v>
      </c>
      <c r="F175" s="29">
        <v>44.79999999999999</v>
      </c>
    </row>
    <row r="176" spans="1:7">
      <c r="A176" s="36" t="s">
        <v>5748</v>
      </c>
      <c r="B176" s="27" t="s">
        <v>5749</v>
      </c>
      <c r="C176" s="28" t="s">
        <v>635</v>
      </c>
      <c r="D176" s="30">
        <v>140</v>
      </c>
      <c r="E176" s="132">
        <v>0.68</v>
      </c>
      <c r="F176" s="29">
        <v>44.79999999999999</v>
      </c>
    </row>
    <row r="177" spans="1:7">
      <c r="A177" s="36" t="s">
        <v>5752</v>
      </c>
      <c r="B177" s="27" t="s">
        <v>5753</v>
      </c>
      <c r="C177" s="28" t="s">
        <v>635</v>
      </c>
      <c r="D177" s="30">
        <v>140</v>
      </c>
      <c r="E177" s="132">
        <v>0.68</v>
      </c>
      <c r="F177" s="29">
        <v>44.79999999999999</v>
      </c>
    </row>
    <row r="178" spans="1:7">
      <c r="A178" s="36"/>
      <c r="B178" s="27"/>
      <c r="C178" s="28"/>
      <c r="D178" s="132"/>
      <c r="E178" s="132"/>
      <c r="F178" s="29"/>
    </row>
    <row r="179" spans="1:7">
      <c r="A179" s="94"/>
      <c r="B179" s="93" t="s">
        <v>6108</v>
      </c>
      <c r="C179" s="94"/>
      <c r="D179" s="94"/>
      <c r="E179" s="131"/>
      <c r="F179" s="94"/>
      <c r="G179" s="2" t="s">
        <v>6097</v>
      </c>
    </row>
    <row r="180" spans="1:7">
      <c r="A180" s="36" t="s">
        <v>5939</v>
      </c>
      <c r="B180" s="27" t="s">
        <v>5940</v>
      </c>
      <c r="C180" s="28" t="s">
        <v>635</v>
      </c>
      <c r="D180" s="30">
        <v>155</v>
      </c>
      <c r="E180" s="132">
        <v>0.68</v>
      </c>
      <c r="F180" s="29">
        <v>49.599999999999994</v>
      </c>
      <c r="G180" s="2" t="s">
        <v>6097</v>
      </c>
    </row>
    <row r="181" spans="1:7">
      <c r="A181" s="36" t="s">
        <v>5972</v>
      </c>
      <c r="B181" s="27" t="s">
        <v>5973</v>
      </c>
      <c r="C181" s="28" t="s">
        <v>635</v>
      </c>
      <c r="D181" s="30">
        <v>1000</v>
      </c>
      <c r="E181" s="132">
        <v>0.68</v>
      </c>
      <c r="F181" s="29">
        <v>319.99999999999994</v>
      </c>
      <c r="G181" s="2" t="s">
        <v>6097</v>
      </c>
    </row>
    <row r="182" spans="1:7">
      <c r="A182" s="36" t="s">
        <v>5744</v>
      </c>
      <c r="B182" s="27" t="s">
        <v>5745</v>
      </c>
      <c r="C182" s="28" t="s">
        <v>635</v>
      </c>
      <c r="D182" s="30">
        <v>140</v>
      </c>
      <c r="E182" s="132">
        <v>0.68</v>
      </c>
      <c r="F182" s="29">
        <v>44.79999999999999</v>
      </c>
    </row>
    <row r="183" spans="1:7">
      <c r="A183" s="36" t="s">
        <v>5748</v>
      </c>
      <c r="B183" s="27" t="s">
        <v>5749</v>
      </c>
      <c r="C183" s="28" t="s">
        <v>635</v>
      </c>
      <c r="D183" s="30">
        <v>140</v>
      </c>
      <c r="E183" s="132">
        <v>0.68</v>
      </c>
      <c r="F183" s="29">
        <v>44.79999999999999</v>
      </c>
    </row>
    <row r="184" spans="1:7">
      <c r="A184" s="36" t="s">
        <v>5941</v>
      </c>
      <c r="B184" s="27" t="s">
        <v>5942</v>
      </c>
      <c r="C184" s="28" t="s">
        <v>635</v>
      </c>
      <c r="D184" s="30">
        <v>140</v>
      </c>
      <c r="E184" s="132">
        <v>0.68</v>
      </c>
      <c r="F184" s="29">
        <v>44.79999999999999</v>
      </c>
    </row>
    <row r="185" spans="1:7">
      <c r="A185" s="36"/>
      <c r="B185" s="27"/>
      <c r="C185" s="28"/>
      <c r="D185" s="132"/>
      <c r="E185" s="132"/>
      <c r="F185" s="29"/>
    </row>
    <row r="186" spans="1:7">
      <c r="A186" s="94"/>
      <c r="B186" s="93" t="s">
        <v>6108</v>
      </c>
      <c r="C186" s="94"/>
      <c r="D186" s="94"/>
      <c r="E186" s="131"/>
      <c r="F186" s="94"/>
      <c r="G186" s="2" t="s">
        <v>6095</v>
      </c>
    </row>
    <row r="187" spans="1:7">
      <c r="A187" s="36" t="s">
        <v>6027</v>
      </c>
      <c r="B187" s="27" t="s">
        <v>6109</v>
      </c>
      <c r="C187" s="28" t="s">
        <v>635</v>
      </c>
      <c r="D187" s="30">
        <v>155</v>
      </c>
      <c r="E187" s="132">
        <v>0.68</v>
      </c>
      <c r="F187" s="29">
        <v>49.599999999999994</v>
      </c>
      <c r="G187" s="2" t="s">
        <v>6095</v>
      </c>
    </row>
    <row r="188" spans="1:7">
      <c r="A188" s="36" t="s">
        <v>6019</v>
      </c>
      <c r="B188" s="27" t="s">
        <v>6110</v>
      </c>
      <c r="C188" s="28" t="s">
        <v>635</v>
      </c>
      <c r="D188" s="30">
        <v>1000</v>
      </c>
      <c r="E188" s="132">
        <v>0.68</v>
      </c>
      <c r="F188" s="29">
        <v>319.99999999999994</v>
      </c>
      <c r="G188" s="2" t="s">
        <v>6095</v>
      </c>
    </row>
    <row r="189" spans="1:7">
      <c r="A189" s="36"/>
      <c r="B189" s="27"/>
      <c r="C189" s="28"/>
      <c r="D189" s="132"/>
      <c r="E189" s="132"/>
      <c r="F189" s="29"/>
    </row>
    <row r="190" spans="1:7">
      <c r="A190" s="94"/>
      <c r="B190" s="93" t="s">
        <v>5945</v>
      </c>
      <c r="C190" s="94"/>
      <c r="D190" s="94"/>
      <c r="E190" s="131"/>
      <c r="F190" s="94"/>
    </row>
    <row r="191" spans="1:7">
      <c r="A191" s="36" t="s">
        <v>6028</v>
      </c>
      <c r="B191" s="27" t="s">
        <v>6111</v>
      </c>
      <c r="C191" s="28" t="s">
        <v>635</v>
      </c>
      <c r="D191" s="30">
        <v>155</v>
      </c>
      <c r="E191" s="132">
        <v>0.68</v>
      </c>
      <c r="F191" s="29">
        <v>49.599999999999994</v>
      </c>
      <c r="G191" s="2" t="s">
        <v>6097</v>
      </c>
    </row>
    <row r="192" spans="1:7">
      <c r="A192" s="36" t="s">
        <v>6020</v>
      </c>
      <c r="B192" s="27" t="s">
        <v>6112</v>
      </c>
      <c r="C192" s="28" t="s">
        <v>635</v>
      </c>
      <c r="D192" s="30">
        <v>1000</v>
      </c>
      <c r="E192" s="132">
        <v>0.68</v>
      </c>
      <c r="F192" s="29">
        <v>319.99999999999994</v>
      </c>
      <c r="G192" s="2" t="s">
        <v>6097</v>
      </c>
    </row>
    <row r="193" spans="1:7">
      <c r="A193" s="36" t="s">
        <v>5950</v>
      </c>
      <c r="B193" s="27" t="s">
        <v>6031</v>
      </c>
      <c r="C193" s="28" t="s">
        <v>635</v>
      </c>
      <c r="D193" s="30">
        <v>140</v>
      </c>
      <c r="E193" s="132">
        <v>0.68</v>
      </c>
      <c r="F193" s="29">
        <v>44.79999999999999</v>
      </c>
      <c r="G193" s="2" t="s">
        <v>6097</v>
      </c>
    </row>
    <row r="194" spans="1:7">
      <c r="A194" s="36" t="s">
        <v>5951</v>
      </c>
      <c r="B194" s="27" t="s">
        <v>6036</v>
      </c>
      <c r="C194" s="28" t="s">
        <v>635</v>
      </c>
      <c r="D194" s="30">
        <v>140</v>
      </c>
      <c r="E194" s="132">
        <v>0.68</v>
      </c>
      <c r="F194" s="29">
        <v>44.79999999999999</v>
      </c>
      <c r="G194" s="2" t="s">
        <v>6097</v>
      </c>
    </row>
    <row r="195" spans="1:7">
      <c r="A195" s="36" t="s">
        <v>5952</v>
      </c>
      <c r="B195" s="27" t="s">
        <v>6041</v>
      </c>
      <c r="C195" s="28" t="s">
        <v>635</v>
      </c>
      <c r="D195" s="30">
        <v>140</v>
      </c>
      <c r="E195" s="132">
        <v>0.68</v>
      </c>
      <c r="F195" s="29">
        <v>44.79999999999999</v>
      </c>
      <c r="G195" s="2" t="s">
        <v>6097</v>
      </c>
    </row>
    <row r="196" spans="1:7">
      <c r="A196" s="36" t="s">
        <v>5941</v>
      </c>
      <c r="B196" s="27" t="s">
        <v>5978</v>
      </c>
      <c r="C196" s="28" t="s">
        <v>635</v>
      </c>
      <c r="D196" s="30">
        <v>140</v>
      </c>
      <c r="E196" s="132">
        <v>0.68</v>
      </c>
      <c r="F196" s="29">
        <v>44.79999999999999</v>
      </c>
    </row>
    <row r="197" spans="1:7">
      <c r="A197" s="36"/>
      <c r="B197" s="27"/>
      <c r="C197" s="28"/>
      <c r="D197" s="132"/>
      <c r="E197" s="132"/>
      <c r="F197" s="29"/>
    </row>
    <row r="198" spans="1:7">
      <c r="A198" s="94"/>
      <c r="B198" s="93" t="s">
        <v>6113</v>
      </c>
      <c r="C198" s="94"/>
      <c r="D198" s="94"/>
      <c r="E198" s="131"/>
      <c r="F198" s="94"/>
      <c r="G198" s="2" t="s">
        <v>6095</v>
      </c>
    </row>
    <row r="199" spans="1:7">
      <c r="A199" s="36" t="s">
        <v>6029</v>
      </c>
      <c r="B199" s="27" t="s">
        <v>6114</v>
      </c>
      <c r="C199" s="28" t="s">
        <v>635</v>
      </c>
      <c r="D199" s="30">
        <v>155</v>
      </c>
      <c r="E199" s="132">
        <v>0.68</v>
      </c>
      <c r="F199" s="29">
        <v>49.599999999999994</v>
      </c>
      <c r="G199" s="2" t="s">
        <v>6095</v>
      </c>
    </row>
    <row r="200" spans="1:7">
      <c r="A200" s="36" t="s">
        <v>6021</v>
      </c>
      <c r="B200" s="27" t="s">
        <v>6115</v>
      </c>
      <c r="C200" s="28" t="s">
        <v>635</v>
      </c>
      <c r="D200" s="30">
        <v>1000</v>
      </c>
      <c r="E200" s="132">
        <v>0.68</v>
      </c>
      <c r="F200" s="29">
        <v>319.99999999999994</v>
      </c>
      <c r="G200" s="2" t="s">
        <v>6095</v>
      </c>
    </row>
    <row r="201" spans="1:7">
      <c r="A201" s="36" t="s">
        <v>6032</v>
      </c>
      <c r="B201" s="27" t="s">
        <v>6033</v>
      </c>
      <c r="C201" s="28" t="s">
        <v>635</v>
      </c>
      <c r="D201" s="30">
        <v>140</v>
      </c>
      <c r="E201" s="132">
        <v>0.68</v>
      </c>
      <c r="F201" s="29">
        <v>44.79999999999999</v>
      </c>
      <c r="G201" s="2" t="s">
        <v>6095</v>
      </c>
    </row>
    <row r="202" spans="1:7">
      <c r="A202" s="36" t="s">
        <v>6037</v>
      </c>
      <c r="B202" s="27" t="s">
        <v>6038</v>
      </c>
      <c r="C202" s="28" t="s">
        <v>635</v>
      </c>
      <c r="D202" s="30">
        <v>140</v>
      </c>
      <c r="E202" s="132">
        <v>0.68</v>
      </c>
      <c r="F202" s="29">
        <v>44.79999999999999</v>
      </c>
      <c r="G202" s="2" t="s">
        <v>6095</v>
      </c>
    </row>
    <row r="203" spans="1:7">
      <c r="A203" s="36" t="s">
        <v>6042</v>
      </c>
      <c r="B203" s="27" t="s">
        <v>6043</v>
      </c>
      <c r="C203" s="28" t="s">
        <v>635</v>
      </c>
      <c r="D203" s="30">
        <v>140</v>
      </c>
      <c r="E203" s="132">
        <v>0.68</v>
      </c>
      <c r="F203" s="29">
        <v>44.79999999999999</v>
      </c>
      <c r="G203" s="2" t="s">
        <v>6095</v>
      </c>
    </row>
    <row r="204" spans="1:7">
      <c r="A204" s="114"/>
      <c r="B204" s="112"/>
      <c r="C204" s="104"/>
      <c r="D204" s="137"/>
      <c r="E204" s="137"/>
      <c r="F204" s="103"/>
    </row>
    <row r="205" spans="1:7">
      <c r="A205" s="94"/>
      <c r="B205" s="93" t="s">
        <v>6116</v>
      </c>
      <c r="C205" s="94"/>
      <c r="D205" s="94"/>
      <c r="E205" s="131"/>
      <c r="F205" s="94"/>
      <c r="G205" s="2" t="s">
        <v>6095</v>
      </c>
    </row>
    <row r="206" spans="1:7">
      <c r="A206" s="36" t="s">
        <v>6022</v>
      </c>
      <c r="B206" s="27" t="s">
        <v>6117</v>
      </c>
      <c r="C206" s="28" t="s">
        <v>635</v>
      </c>
      <c r="D206" s="30">
        <v>155</v>
      </c>
      <c r="E206" s="132">
        <v>0.68</v>
      </c>
      <c r="F206" s="29">
        <v>49.599999999999994</v>
      </c>
      <c r="G206" s="2" t="s">
        <v>6095</v>
      </c>
    </row>
    <row r="207" spans="1:7">
      <c r="A207" s="36"/>
      <c r="B207" s="27"/>
      <c r="C207" s="28"/>
      <c r="D207" s="132"/>
      <c r="E207" s="132"/>
      <c r="F207" s="29"/>
    </row>
    <row r="208" spans="1:7">
      <c r="A208" s="94"/>
      <c r="B208" s="93" t="s">
        <v>6118</v>
      </c>
      <c r="C208" s="94"/>
      <c r="D208" s="94"/>
      <c r="E208" s="131"/>
      <c r="F208" s="94"/>
      <c r="G208" s="2" t="s">
        <v>6095</v>
      </c>
    </row>
    <row r="209" spans="1:7">
      <c r="A209" s="36" t="s">
        <v>6023</v>
      </c>
      <c r="B209" s="27" t="s">
        <v>6119</v>
      </c>
      <c r="C209" s="28" t="s">
        <v>635</v>
      </c>
      <c r="D209" s="30">
        <v>155</v>
      </c>
      <c r="E209" s="132">
        <v>0.68</v>
      </c>
      <c r="F209" s="29">
        <v>49.599999999999994</v>
      </c>
      <c r="G209" s="2" t="s">
        <v>6095</v>
      </c>
    </row>
    <row r="210" spans="1:7">
      <c r="A210" s="36"/>
      <c r="B210" s="27"/>
      <c r="C210" s="28"/>
      <c r="D210" s="132"/>
      <c r="E210" s="132"/>
      <c r="F210" s="29"/>
    </row>
    <row r="211" spans="1:7">
      <c r="A211" s="94"/>
      <c r="B211" s="93" t="s">
        <v>6120</v>
      </c>
      <c r="C211" s="94"/>
      <c r="D211" s="94"/>
      <c r="E211" s="131"/>
      <c r="F211" s="94"/>
      <c r="G211" s="2" t="s">
        <v>6095</v>
      </c>
    </row>
    <row r="212" spans="1:7">
      <c r="A212" s="36" t="s">
        <v>6030</v>
      </c>
      <c r="B212" s="27" t="s">
        <v>6121</v>
      </c>
      <c r="C212" s="28" t="s">
        <v>635</v>
      </c>
      <c r="D212" s="30">
        <v>155</v>
      </c>
      <c r="E212" s="132">
        <v>0.68</v>
      </c>
      <c r="F212" s="29">
        <v>49.599999999999994</v>
      </c>
      <c r="G212" s="2" t="s">
        <v>6095</v>
      </c>
    </row>
    <row r="213" spans="1:7">
      <c r="A213" s="36" t="s">
        <v>6122</v>
      </c>
      <c r="B213" s="27" t="s">
        <v>6123</v>
      </c>
      <c r="C213" s="28" t="s">
        <v>635</v>
      </c>
      <c r="D213" s="30">
        <v>1000</v>
      </c>
      <c r="E213" s="132">
        <v>0.68</v>
      </c>
      <c r="F213" s="29">
        <v>319.99999999999994</v>
      </c>
      <c r="G213" s="2" t="s">
        <v>6095</v>
      </c>
    </row>
    <row r="214" spans="1:7">
      <c r="A214" s="36" t="s">
        <v>6034</v>
      </c>
      <c r="B214" s="27" t="s">
        <v>6035</v>
      </c>
      <c r="C214" s="28" t="s">
        <v>635</v>
      </c>
      <c r="D214" s="30">
        <v>140</v>
      </c>
      <c r="E214" s="132">
        <v>0.68</v>
      </c>
      <c r="F214" s="29">
        <v>44.79999999999999</v>
      </c>
      <c r="G214" s="2" t="s">
        <v>6095</v>
      </c>
    </row>
    <row r="215" spans="1:7">
      <c r="A215" s="36" t="s">
        <v>6039</v>
      </c>
      <c r="B215" s="27" t="s">
        <v>6040</v>
      </c>
      <c r="C215" s="28" t="s">
        <v>635</v>
      </c>
      <c r="D215" s="30">
        <v>140</v>
      </c>
      <c r="E215" s="132">
        <v>0.68</v>
      </c>
      <c r="F215" s="29">
        <v>44.79999999999999</v>
      </c>
      <c r="G215" s="2" t="s">
        <v>6095</v>
      </c>
    </row>
    <row r="216" spans="1:7">
      <c r="A216" s="36" t="s">
        <v>6044</v>
      </c>
      <c r="B216" s="27" t="s">
        <v>6045</v>
      </c>
      <c r="C216" s="28" t="s">
        <v>635</v>
      </c>
      <c r="D216" s="30">
        <v>140</v>
      </c>
      <c r="E216" s="132">
        <v>0.68</v>
      </c>
      <c r="F216" s="29">
        <v>44.79999999999999</v>
      </c>
      <c r="G216" s="2" t="s">
        <v>6095</v>
      </c>
    </row>
    <row r="217" spans="1:7">
      <c r="A217" s="114"/>
      <c r="B217" s="112"/>
      <c r="C217" s="104"/>
      <c r="D217" s="310"/>
      <c r="E217" s="137"/>
      <c r="F217" s="103"/>
    </row>
    <row r="218" spans="1:7">
      <c r="A218" s="94"/>
      <c r="B218" s="93" t="s">
        <v>493</v>
      </c>
      <c r="C218" s="94"/>
      <c r="D218" s="94"/>
      <c r="E218" s="131"/>
      <c r="F218" s="94"/>
    </row>
    <row r="219" spans="1:7">
      <c r="A219" s="27" t="s">
        <v>495</v>
      </c>
      <c r="B219" s="27" t="s">
        <v>496</v>
      </c>
      <c r="C219" s="28" t="s">
        <v>648</v>
      </c>
      <c r="D219" s="28">
        <v>1500</v>
      </c>
      <c r="E219" s="132">
        <v>0.68</v>
      </c>
      <c r="F219" s="29">
        <v>479.99999999999994</v>
      </c>
    </row>
    <row r="220" spans="1:7">
      <c r="A220" s="27" t="s">
        <v>1784</v>
      </c>
      <c r="B220" s="27" t="s">
        <v>1785</v>
      </c>
      <c r="C220" s="28" t="s">
        <v>648</v>
      </c>
      <c r="D220" s="79">
        <v>2187.5000000000005</v>
      </c>
      <c r="E220" s="132">
        <v>0.68</v>
      </c>
      <c r="F220" s="29">
        <v>700</v>
      </c>
    </row>
    <row r="221" spans="1:7">
      <c r="A221" s="27" t="s">
        <v>494</v>
      </c>
      <c r="B221" s="27" t="s">
        <v>2943</v>
      </c>
      <c r="C221" s="28" t="s">
        <v>648</v>
      </c>
      <c r="D221" s="28">
        <v>500</v>
      </c>
      <c r="E221" s="132">
        <v>0.68</v>
      </c>
      <c r="F221" s="29">
        <v>159.99999999999997</v>
      </c>
    </row>
    <row r="222" spans="1:7">
      <c r="A222" s="27" t="s">
        <v>703</v>
      </c>
      <c r="B222" s="27" t="s">
        <v>497</v>
      </c>
      <c r="C222" s="30" t="s">
        <v>648</v>
      </c>
      <c r="D222" s="30">
        <v>500</v>
      </c>
      <c r="E222" s="153">
        <v>0.68</v>
      </c>
      <c r="F222" s="154">
        <v>159.99999999999997</v>
      </c>
    </row>
    <row r="223" spans="1:7">
      <c r="A223" s="27" t="s">
        <v>796</v>
      </c>
      <c r="B223" s="27" t="s">
        <v>2944</v>
      </c>
      <c r="C223" s="28" t="s">
        <v>648</v>
      </c>
      <c r="D223" s="28">
        <v>1500</v>
      </c>
      <c r="E223" s="132">
        <v>0.68</v>
      </c>
      <c r="F223" s="29">
        <v>479.99999999999994</v>
      </c>
    </row>
    <row r="224" spans="1:7">
      <c r="A224" s="27" t="s">
        <v>861</v>
      </c>
      <c r="B224" s="27" t="s">
        <v>862</v>
      </c>
      <c r="C224" s="28" t="s">
        <v>648</v>
      </c>
      <c r="D224" s="28">
        <v>3000</v>
      </c>
      <c r="E224" s="132">
        <v>0.68</v>
      </c>
      <c r="F224" s="29">
        <v>959.99999999999989</v>
      </c>
    </row>
    <row r="225" spans="1:6">
      <c r="A225" s="27" t="s">
        <v>1786</v>
      </c>
      <c r="B225" s="27" t="s">
        <v>1787</v>
      </c>
      <c r="C225" s="28" t="s">
        <v>648</v>
      </c>
      <c r="D225" s="28">
        <v>4560</v>
      </c>
      <c r="E225" s="132">
        <v>0.68</v>
      </c>
      <c r="F225" s="29">
        <v>1459.1999999999998</v>
      </c>
    </row>
    <row r="226" spans="1:6">
      <c r="A226" s="27" t="s">
        <v>5756</v>
      </c>
      <c r="B226" s="27" t="s">
        <v>5828</v>
      </c>
      <c r="C226" s="28" t="s">
        <v>635</v>
      </c>
      <c r="D226" s="28">
        <v>1000</v>
      </c>
      <c r="E226" s="132">
        <v>0.68</v>
      </c>
      <c r="F226" s="29">
        <v>319.99999999999994</v>
      </c>
    </row>
    <row r="227" spans="1:6">
      <c r="A227" s="27"/>
      <c r="B227" s="27"/>
      <c r="C227" s="30"/>
      <c r="D227" s="30"/>
      <c r="E227" s="134"/>
      <c r="F227" s="30"/>
    </row>
    <row r="228" spans="1:6">
      <c r="A228" s="94"/>
      <c r="B228" s="93" t="s">
        <v>2945</v>
      </c>
      <c r="C228" s="94"/>
      <c r="D228" s="94"/>
      <c r="E228" s="131"/>
      <c r="F228" s="94"/>
    </row>
    <row r="229" spans="1:6">
      <c r="A229" s="27" t="s">
        <v>1657</v>
      </c>
      <c r="B229" s="27" t="s">
        <v>4228</v>
      </c>
      <c r="C229" s="28" t="s">
        <v>648</v>
      </c>
      <c r="D229" s="28">
        <v>350</v>
      </c>
      <c r="E229" s="132">
        <v>0.68</v>
      </c>
      <c r="F229" s="29">
        <v>111.99999999999999</v>
      </c>
    </row>
    <row r="230" spans="1:6">
      <c r="A230" s="27" t="s">
        <v>4229</v>
      </c>
      <c r="B230" s="27" t="s">
        <v>4230</v>
      </c>
      <c r="C230" s="28" t="s">
        <v>648</v>
      </c>
      <c r="D230" s="30">
        <v>300</v>
      </c>
      <c r="E230" s="132">
        <v>0.68</v>
      </c>
      <c r="F230" s="29">
        <v>95.999999999999986</v>
      </c>
    </row>
    <row r="231" spans="1:6">
      <c r="A231" s="27" t="s">
        <v>4877</v>
      </c>
      <c r="B231" s="27" t="s">
        <v>4878</v>
      </c>
      <c r="C231" s="28" t="s">
        <v>635</v>
      </c>
      <c r="D231" s="30">
        <v>490</v>
      </c>
      <c r="E231" s="132">
        <v>0.68</v>
      </c>
      <c r="F231" s="29">
        <v>156.79999999999998</v>
      </c>
    </row>
    <row r="232" spans="1:6">
      <c r="A232" s="27" t="s">
        <v>4231</v>
      </c>
      <c r="B232" s="27" t="s">
        <v>4232</v>
      </c>
      <c r="C232" s="28" t="s">
        <v>648</v>
      </c>
      <c r="D232" s="30">
        <v>200</v>
      </c>
      <c r="E232" s="132">
        <v>0.68</v>
      </c>
      <c r="F232" s="29">
        <v>63.999999999999993</v>
      </c>
    </row>
    <row r="233" spans="1:6">
      <c r="A233" s="27" t="s">
        <v>4587</v>
      </c>
      <c r="B233" s="27" t="s">
        <v>4821</v>
      </c>
      <c r="C233" s="28" t="s">
        <v>1623</v>
      </c>
      <c r="D233" s="30">
        <v>200</v>
      </c>
      <c r="E233" s="132">
        <v>0.68</v>
      </c>
      <c r="F233" s="29">
        <v>63.999999999999993</v>
      </c>
    </row>
    <row r="234" spans="1:6">
      <c r="A234" s="27" t="s">
        <v>4260</v>
      </c>
      <c r="B234" s="27" t="s">
        <v>4780</v>
      </c>
      <c r="C234" s="28" t="s">
        <v>635</v>
      </c>
      <c r="D234" s="30">
        <v>1910</v>
      </c>
      <c r="E234" s="132">
        <v>0.68</v>
      </c>
      <c r="F234" s="29">
        <v>611.19999999999993</v>
      </c>
    </row>
    <row r="235" spans="1:6">
      <c r="A235" s="27"/>
      <c r="B235" s="27"/>
      <c r="C235" s="28"/>
      <c r="D235" s="28"/>
      <c r="E235" s="132"/>
      <c r="F235" s="29"/>
    </row>
    <row r="236" spans="1:6">
      <c r="A236" s="94"/>
      <c r="B236" s="93" t="s">
        <v>2946</v>
      </c>
      <c r="C236" s="94"/>
      <c r="D236" s="94"/>
      <c r="E236" s="131"/>
      <c r="F236" s="94"/>
    </row>
    <row r="237" spans="1:6">
      <c r="A237" s="27" t="s">
        <v>498</v>
      </c>
      <c r="B237" s="27" t="s">
        <v>499</v>
      </c>
      <c r="C237" s="28" t="s">
        <v>648</v>
      </c>
      <c r="D237" s="28">
        <v>75</v>
      </c>
      <c r="E237" s="132">
        <v>0.68</v>
      </c>
      <c r="F237" s="29">
        <v>23.999999999999996</v>
      </c>
    </row>
    <row r="238" spans="1:6">
      <c r="A238" s="27" t="s">
        <v>500</v>
      </c>
      <c r="B238" s="27" t="s">
        <v>501</v>
      </c>
      <c r="C238" s="28" t="s">
        <v>648</v>
      </c>
      <c r="D238" s="28">
        <v>500</v>
      </c>
      <c r="E238" s="132">
        <v>0.68</v>
      </c>
      <c r="F238" s="29">
        <v>159.99999999999997</v>
      </c>
    </row>
    <row r="239" spans="1:6">
      <c r="A239" s="27" t="s">
        <v>502</v>
      </c>
      <c r="B239" s="27" t="s">
        <v>503</v>
      </c>
      <c r="C239" s="28" t="s">
        <v>648</v>
      </c>
      <c r="D239" s="28">
        <v>2000</v>
      </c>
      <c r="E239" s="132">
        <v>0.68</v>
      </c>
      <c r="F239" s="29">
        <v>639.99999999999989</v>
      </c>
    </row>
    <row r="240" spans="1:6">
      <c r="A240" s="27" t="s">
        <v>504</v>
      </c>
      <c r="B240" s="27" t="s">
        <v>505</v>
      </c>
      <c r="C240" s="28" t="s">
        <v>648</v>
      </c>
      <c r="D240" s="28">
        <v>3500</v>
      </c>
      <c r="E240" s="132">
        <v>0.68</v>
      </c>
      <c r="F240" s="29">
        <v>1119.9999999999998</v>
      </c>
    </row>
    <row r="241" spans="1:6">
      <c r="A241" s="27" t="s">
        <v>797</v>
      </c>
      <c r="B241" s="27" t="s">
        <v>798</v>
      </c>
      <c r="C241" s="28" t="s">
        <v>648</v>
      </c>
      <c r="D241" s="28">
        <v>4250</v>
      </c>
      <c r="E241" s="132">
        <v>0.68</v>
      </c>
      <c r="F241" s="29">
        <v>1359.9999999999998</v>
      </c>
    </row>
    <row r="242" spans="1:6">
      <c r="A242" s="27" t="s">
        <v>506</v>
      </c>
      <c r="B242" s="27" t="s">
        <v>507</v>
      </c>
      <c r="C242" s="28" t="s">
        <v>648</v>
      </c>
      <c r="D242" s="28">
        <v>5000</v>
      </c>
      <c r="E242" s="132">
        <v>0.68</v>
      </c>
      <c r="F242" s="29">
        <v>1599.9999999999998</v>
      </c>
    </row>
    <row r="243" spans="1:6">
      <c r="A243" s="27" t="s">
        <v>799</v>
      </c>
      <c r="B243" s="27" t="s">
        <v>800</v>
      </c>
      <c r="C243" s="28" t="s">
        <v>648</v>
      </c>
      <c r="D243" s="28">
        <v>6500</v>
      </c>
      <c r="E243" s="132">
        <v>0.68</v>
      </c>
      <c r="F243" s="29">
        <v>2079.9999999999995</v>
      </c>
    </row>
    <row r="244" spans="1:6">
      <c r="A244" s="27" t="s">
        <v>1367</v>
      </c>
      <c r="B244" s="27" t="s">
        <v>1368</v>
      </c>
      <c r="C244" s="28" t="s">
        <v>648</v>
      </c>
      <c r="D244" s="28">
        <v>7000</v>
      </c>
      <c r="E244" s="132">
        <v>0.68</v>
      </c>
      <c r="F244" s="29">
        <v>2239.9999999999995</v>
      </c>
    </row>
    <row r="245" spans="1:6">
      <c r="A245" s="27" t="s">
        <v>508</v>
      </c>
      <c r="B245" s="27" t="s">
        <v>428</v>
      </c>
      <c r="C245" s="28" t="s">
        <v>648</v>
      </c>
      <c r="D245" s="28">
        <v>1500</v>
      </c>
      <c r="E245" s="132">
        <v>0.68</v>
      </c>
      <c r="F245" s="29">
        <v>479.99999999999994</v>
      </c>
    </row>
    <row r="246" spans="1:6">
      <c r="A246" s="27" t="s">
        <v>801</v>
      </c>
      <c r="B246" s="27" t="s">
        <v>509</v>
      </c>
      <c r="C246" s="28" t="s">
        <v>648</v>
      </c>
      <c r="D246" s="28">
        <v>1500</v>
      </c>
      <c r="E246" s="132">
        <v>0.68</v>
      </c>
      <c r="F246" s="29">
        <v>479.99999999999994</v>
      </c>
    </row>
    <row r="247" spans="1:6">
      <c r="A247" s="27" t="s">
        <v>155</v>
      </c>
      <c r="B247" s="27" t="s">
        <v>156</v>
      </c>
      <c r="C247" s="28" t="s">
        <v>648</v>
      </c>
      <c r="D247" s="28">
        <v>1500</v>
      </c>
      <c r="E247" s="132">
        <v>0.68</v>
      </c>
      <c r="F247" s="29">
        <v>479.99999999999994</v>
      </c>
    </row>
    <row r="248" spans="1:6">
      <c r="A248" s="27" t="s">
        <v>802</v>
      </c>
      <c r="B248" s="27" t="s">
        <v>151</v>
      </c>
      <c r="C248" s="28" t="s">
        <v>648</v>
      </c>
      <c r="D248" s="28">
        <v>4000</v>
      </c>
      <c r="E248" s="132">
        <v>0.68</v>
      </c>
      <c r="F248" s="29">
        <v>1279.9999999999998</v>
      </c>
    </row>
    <row r="249" spans="1:6">
      <c r="A249" s="27" t="s">
        <v>2947</v>
      </c>
      <c r="B249" s="27" t="s">
        <v>803</v>
      </c>
      <c r="C249" s="28" t="s">
        <v>648</v>
      </c>
      <c r="D249" s="28">
        <v>1200</v>
      </c>
      <c r="E249" s="132">
        <v>0.68</v>
      </c>
      <c r="F249" s="29">
        <v>383.99999999999994</v>
      </c>
    </row>
    <row r="250" spans="1:6">
      <c r="A250" s="27" t="s">
        <v>2948</v>
      </c>
      <c r="B250" s="27" t="s">
        <v>804</v>
      </c>
      <c r="C250" s="28" t="s">
        <v>648</v>
      </c>
      <c r="D250" s="28">
        <v>5000</v>
      </c>
      <c r="E250" s="132">
        <v>0.68</v>
      </c>
      <c r="F250" s="29">
        <v>1599.9999999999998</v>
      </c>
    </row>
    <row r="251" spans="1:6">
      <c r="A251" s="27" t="s">
        <v>1369</v>
      </c>
      <c r="B251" s="27" t="s">
        <v>1370</v>
      </c>
      <c r="C251" s="28" t="s">
        <v>648</v>
      </c>
      <c r="D251" s="28">
        <v>1500</v>
      </c>
      <c r="E251" s="132">
        <v>0.68</v>
      </c>
      <c r="F251" s="29">
        <v>479.99999999999994</v>
      </c>
    </row>
    <row r="252" spans="1:6">
      <c r="A252" s="27" t="s">
        <v>1371</v>
      </c>
      <c r="B252" s="27" t="s">
        <v>2949</v>
      </c>
      <c r="C252" s="28" t="s">
        <v>635</v>
      </c>
      <c r="D252" s="28">
        <v>2000</v>
      </c>
      <c r="E252" s="132">
        <v>0.68</v>
      </c>
      <c r="F252" s="29">
        <v>639.99999999999989</v>
      </c>
    </row>
    <row r="253" spans="1:6">
      <c r="A253" s="27" t="s">
        <v>1372</v>
      </c>
      <c r="B253" s="27" t="s">
        <v>1373</v>
      </c>
      <c r="C253" s="28" t="s">
        <v>635</v>
      </c>
      <c r="D253" s="28">
        <v>2500</v>
      </c>
      <c r="E253" s="132">
        <v>0.68</v>
      </c>
      <c r="F253" s="29">
        <v>799.99999999999989</v>
      </c>
    </row>
    <row r="254" spans="1:6">
      <c r="A254" s="27" t="s">
        <v>1376</v>
      </c>
      <c r="B254" s="27" t="s">
        <v>1377</v>
      </c>
      <c r="C254" s="28" t="s">
        <v>648</v>
      </c>
      <c r="D254" s="28">
        <v>5500</v>
      </c>
      <c r="E254" s="132">
        <v>0.68</v>
      </c>
      <c r="F254" s="29">
        <v>1759.9999999999998</v>
      </c>
    </row>
    <row r="255" spans="1:6">
      <c r="A255" s="27" t="s">
        <v>2587</v>
      </c>
      <c r="B255" s="27" t="s">
        <v>2588</v>
      </c>
      <c r="C255" s="28" t="s">
        <v>648</v>
      </c>
      <c r="D255" s="28">
        <v>1500</v>
      </c>
      <c r="E255" s="132">
        <v>0.68</v>
      </c>
      <c r="F255" s="29">
        <v>479.99999999999994</v>
      </c>
    </row>
    <row r="256" spans="1:6">
      <c r="A256" s="27" t="s">
        <v>2950</v>
      </c>
      <c r="B256" s="27" t="s">
        <v>2951</v>
      </c>
      <c r="C256" s="28" t="s">
        <v>648</v>
      </c>
      <c r="D256" s="28">
        <v>2500</v>
      </c>
      <c r="E256" s="132">
        <v>0.68</v>
      </c>
      <c r="F256" s="29">
        <v>799.99999999999989</v>
      </c>
    </row>
    <row r="257" spans="1:6">
      <c r="A257" s="27" t="s">
        <v>5534</v>
      </c>
      <c r="B257" s="27" t="s">
        <v>5535</v>
      </c>
      <c r="C257" s="28" t="s">
        <v>635</v>
      </c>
      <c r="D257" s="28">
        <v>5500</v>
      </c>
      <c r="E257" s="132">
        <v>0.68</v>
      </c>
      <c r="F257" s="29">
        <v>1759.9999999999998</v>
      </c>
    </row>
    <row r="258" spans="1:6">
      <c r="A258" s="27" t="s">
        <v>5530</v>
      </c>
      <c r="B258" s="27" t="s">
        <v>5531</v>
      </c>
      <c r="C258" s="28" t="s">
        <v>635</v>
      </c>
      <c r="D258" s="28">
        <v>3500</v>
      </c>
      <c r="E258" s="132">
        <v>0.68</v>
      </c>
      <c r="F258" s="29">
        <v>1119.9999999999998</v>
      </c>
    </row>
    <row r="259" spans="1:6">
      <c r="A259" s="27" t="s">
        <v>5532</v>
      </c>
      <c r="B259" s="27" t="s">
        <v>5533</v>
      </c>
      <c r="C259" s="28" t="s">
        <v>635</v>
      </c>
      <c r="D259" s="28">
        <v>3500</v>
      </c>
      <c r="E259" s="132">
        <v>0.68</v>
      </c>
      <c r="F259" s="29">
        <v>1119.9999999999998</v>
      </c>
    </row>
    <row r="260" spans="1:6">
      <c r="A260" s="27"/>
      <c r="B260" s="38"/>
      <c r="C260" s="39"/>
      <c r="D260" s="39"/>
      <c r="E260" s="135"/>
      <c r="F260" s="28"/>
    </row>
    <row r="261" spans="1:6">
      <c r="A261" s="94"/>
      <c r="B261" s="93" t="s">
        <v>2952</v>
      </c>
      <c r="C261" s="94"/>
      <c r="D261" s="94"/>
      <c r="E261" s="131"/>
      <c r="F261" s="94"/>
    </row>
    <row r="262" spans="1:6">
      <c r="A262" s="27" t="s">
        <v>510</v>
      </c>
      <c r="B262" s="27" t="s">
        <v>511</v>
      </c>
      <c r="C262" s="28" t="s">
        <v>648</v>
      </c>
      <c r="D262" s="28">
        <v>80</v>
      </c>
      <c r="E262" s="132">
        <v>0.68</v>
      </c>
      <c r="F262" s="29">
        <v>25.599999999999994</v>
      </c>
    </row>
    <row r="263" spans="1:6">
      <c r="A263" s="27" t="s">
        <v>512</v>
      </c>
      <c r="B263" s="27" t="s">
        <v>513</v>
      </c>
      <c r="C263" s="28" t="s">
        <v>648</v>
      </c>
      <c r="D263" s="28">
        <v>500</v>
      </c>
      <c r="E263" s="132">
        <v>0.68</v>
      </c>
      <c r="F263" s="29">
        <v>159.99999999999997</v>
      </c>
    </row>
    <row r="264" spans="1:6">
      <c r="A264" s="27" t="s">
        <v>514</v>
      </c>
      <c r="B264" s="27" t="s">
        <v>256</v>
      </c>
      <c r="C264" s="28" t="s">
        <v>648</v>
      </c>
      <c r="D264" s="28">
        <v>2000</v>
      </c>
      <c r="E264" s="132">
        <v>0.68</v>
      </c>
      <c r="F264" s="29">
        <v>639.99999999999989</v>
      </c>
    </row>
    <row r="265" spans="1:6">
      <c r="A265" s="27" t="s">
        <v>257</v>
      </c>
      <c r="B265" s="27" t="s">
        <v>258</v>
      </c>
      <c r="C265" s="28" t="s">
        <v>648</v>
      </c>
      <c r="D265" s="28">
        <v>3500</v>
      </c>
      <c r="E265" s="132">
        <v>0.68</v>
      </c>
      <c r="F265" s="29">
        <v>1119.9999999999998</v>
      </c>
    </row>
    <row r="266" spans="1:6">
      <c r="A266" s="27" t="s">
        <v>805</v>
      </c>
      <c r="B266" s="27" t="s">
        <v>806</v>
      </c>
      <c r="C266" s="28" t="s">
        <v>648</v>
      </c>
      <c r="D266" s="28">
        <v>4250</v>
      </c>
      <c r="E266" s="132">
        <v>0.68</v>
      </c>
      <c r="F266" s="29">
        <v>1359.9999999999998</v>
      </c>
    </row>
    <row r="267" spans="1:6">
      <c r="A267" s="27" t="s">
        <v>259</v>
      </c>
      <c r="B267" s="27" t="s">
        <v>260</v>
      </c>
      <c r="C267" s="28" t="s">
        <v>648</v>
      </c>
      <c r="D267" s="28">
        <v>5000</v>
      </c>
      <c r="E267" s="132">
        <v>0.68</v>
      </c>
      <c r="F267" s="29">
        <v>1599.9999999999998</v>
      </c>
    </row>
    <row r="268" spans="1:6">
      <c r="A268" s="27" t="s">
        <v>807</v>
      </c>
      <c r="B268" s="27" t="s">
        <v>808</v>
      </c>
      <c r="C268" s="28" t="s">
        <v>648</v>
      </c>
      <c r="D268" s="28">
        <v>6500</v>
      </c>
      <c r="E268" s="132">
        <v>0.68</v>
      </c>
      <c r="F268" s="29">
        <v>2079.9999999999995</v>
      </c>
    </row>
    <row r="269" spans="1:6">
      <c r="A269" s="27" t="s">
        <v>2953</v>
      </c>
      <c r="B269" s="27" t="s">
        <v>1378</v>
      </c>
      <c r="C269" s="28" t="s">
        <v>648</v>
      </c>
      <c r="D269" s="28">
        <v>7000</v>
      </c>
      <c r="E269" s="132">
        <v>0.68</v>
      </c>
      <c r="F269" s="29">
        <v>2239.9999999999995</v>
      </c>
    </row>
    <row r="270" spans="1:6">
      <c r="A270" s="27" t="s">
        <v>261</v>
      </c>
      <c r="B270" s="27" t="s">
        <v>262</v>
      </c>
      <c r="C270" s="28" t="s">
        <v>648</v>
      </c>
      <c r="D270" s="28">
        <v>1500</v>
      </c>
      <c r="E270" s="132">
        <v>0.68</v>
      </c>
      <c r="F270" s="29">
        <v>479.99999999999994</v>
      </c>
    </row>
    <row r="271" spans="1:6">
      <c r="A271" s="27" t="s">
        <v>263</v>
      </c>
      <c r="B271" s="27" t="s">
        <v>2954</v>
      </c>
      <c r="C271" s="28" t="s">
        <v>648</v>
      </c>
      <c r="D271" s="28">
        <v>1500</v>
      </c>
      <c r="E271" s="132">
        <v>0.68</v>
      </c>
      <c r="F271" s="29">
        <v>479.99999999999994</v>
      </c>
    </row>
    <row r="272" spans="1:6">
      <c r="A272" s="27" t="s">
        <v>157</v>
      </c>
      <c r="B272" s="27" t="s">
        <v>158</v>
      </c>
      <c r="C272" s="28" t="s">
        <v>648</v>
      </c>
      <c r="D272" s="28">
        <v>1500</v>
      </c>
      <c r="E272" s="132">
        <v>0.68</v>
      </c>
      <c r="F272" s="29">
        <v>479.99999999999994</v>
      </c>
    </row>
    <row r="273" spans="1:6">
      <c r="A273" s="27" t="s">
        <v>152</v>
      </c>
      <c r="B273" s="27" t="s">
        <v>153</v>
      </c>
      <c r="C273" s="28" t="s">
        <v>648</v>
      </c>
      <c r="D273" s="28">
        <v>4000</v>
      </c>
      <c r="E273" s="132">
        <v>0.68</v>
      </c>
      <c r="F273" s="29">
        <v>1279.9999999999998</v>
      </c>
    </row>
    <row r="274" spans="1:6">
      <c r="A274" s="27" t="s">
        <v>809</v>
      </c>
      <c r="B274" s="27" t="s">
        <v>810</v>
      </c>
      <c r="C274" s="28" t="s">
        <v>648</v>
      </c>
      <c r="D274" s="28">
        <v>1200</v>
      </c>
      <c r="E274" s="132">
        <v>0.68</v>
      </c>
      <c r="F274" s="29">
        <v>383.99999999999994</v>
      </c>
    </row>
    <row r="275" spans="1:6">
      <c r="A275" s="27" t="s">
        <v>811</v>
      </c>
      <c r="B275" s="27" t="s">
        <v>812</v>
      </c>
      <c r="C275" s="28" t="s">
        <v>648</v>
      </c>
      <c r="D275" s="28">
        <v>5000</v>
      </c>
      <c r="E275" s="132">
        <v>0.68</v>
      </c>
      <c r="F275" s="29">
        <v>1599.9999999999998</v>
      </c>
    </row>
    <row r="276" spans="1:6">
      <c r="A276" s="27" t="s">
        <v>1379</v>
      </c>
      <c r="B276" s="27" t="s">
        <v>1380</v>
      </c>
      <c r="C276" s="28" t="s">
        <v>648</v>
      </c>
      <c r="D276" s="28">
        <v>1500</v>
      </c>
      <c r="E276" s="132">
        <v>0.68</v>
      </c>
      <c r="F276" s="29">
        <v>479.99999999999994</v>
      </c>
    </row>
    <row r="277" spans="1:6">
      <c r="A277" s="27" t="s">
        <v>1381</v>
      </c>
      <c r="B277" s="27" t="s">
        <v>2955</v>
      </c>
      <c r="C277" s="28" t="s">
        <v>648</v>
      </c>
      <c r="D277" s="28">
        <v>2000</v>
      </c>
      <c r="E277" s="132">
        <v>0.68</v>
      </c>
      <c r="F277" s="29">
        <v>639.99999999999989</v>
      </c>
    </row>
    <row r="278" spans="1:6">
      <c r="A278" s="27" t="s">
        <v>1382</v>
      </c>
      <c r="B278" s="27" t="s">
        <v>1383</v>
      </c>
      <c r="C278" s="28" t="s">
        <v>648</v>
      </c>
      <c r="D278" s="28">
        <v>2500</v>
      </c>
      <c r="E278" s="132">
        <v>0.68</v>
      </c>
      <c r="F278" s="29">
        <v>799.99999999999989</v>
      </c>
    </row>
    <row r="279" spans="1:6">
      <c r="A279" s="27" t="s">
        <v>1384</v>
      </c>
      <c r="B279" s="27" t="s">
        <v>1385</v>
      </c>
      <c r="C279" s="28" t="s">
        <v>648</v>
      </c>
      <c r="D279" s="28">
        <v>1000</v>
      </c>
      <c r="E279" s="132">
        <v>0.68</v>
      </c>
      <c r="F279" s="29">
        <v>319.99999999999994</v>
      </c>
    </row>
    <row r="280" spans="1:6">
      <c r="A280" s="27" t="s">
        <v>1386</v>
      </c>
      <c r="B280" s="27" t="s">
        <v>1387</v>
      </c>
      <c r="C280" s="28" t="s">
        <v>648</v>
      </c>
      <c r="D280" s="28">
        <v>5500</v>
      </c>
      <c r="E280" s="132">
        <v>0.68</v>
      </c>
      <c r="F280" s="29">
        <v>1759.9999999999998</v>
      </c>
    </row>
    <row r="281" spans="1:6">
      <c r="A281" s="27" t="s">
        <v>2589</v>
      </c>
      <c r="B281" s="27" t="s">
        <v>2590</v>
      </c>
      <c r="C281" s="28" t="s">
        <v>648</v>
      </c>
      <c r="D281" s="28">
        <v>1500</v>
      </c>
      <c r="E281" s="132">
        <v>0.68</v>
      </c>
      <c r="F281" s="29">
        <v>479.99999999999994</v>
      </c>
    </row>
    <row r="282" spans="1:6">
      <c r="A282" s="27" t="s">
        <v>2956</v>
      </c>
      <c r="B282" s="27" t="s">
        <v>2951</v>
      </c>
      <c r="C282" s="28" t="s">
        <v>648</v>
      </c>
      <c r="D282" s="28">
        <v>2500</v>
      </c>
      <c r="E282" s="132">
        <v>0.68</v>
      </c>
      <c r="F282" s="29">
        <v>799.99999999999989</v>
      </c>
    </row>
    <row r="283" spans="1:6">
      <c r="A283" s="27" t="s">
        <v>5528</v>
      </c>
      <c r="B283" s="27" t="s">
        <v>5529</v>
      </c>
      <c r="C283" s="28" t="s">
        <v>635</v>
      </c>
      <c r="D283" s="28">
        <v>5500</v>
      </c>
      <c r="E283" s="132">
        <v>0.68</v>
      </c>
      <c r="F283" s="29">
        <v>1759.9999999999998</v>
      </c>
    </row>
    <row r="284" spans="1:6">
      <c r="A284" s="27"/>
      <c r="B284" s="38"/>
      <c r="C284" s="39"/>
      <c r="D284" s="39"/>
      <c r="E284" s="135"/>
      <c r="F284" s="28"/>
    </row>
    <row r="285" spans="1:6">
      <c r="A285" s="94"/>
      <c r="B285" s="93" t="s">
        <v>2957</v>
      </c>
      <c r="C285" s="94"/>
      <c r="D285" s="94"/>
      <c r="E285" s="131"/>
      <c r="F285" s="94"/>
    </row>
    <row r="286" spans="1:6">
      <c r="A286" s="27" t="s">
        <v>264</v>
      </c>
      <c r="B286" s="27" t="s">
        <v>2958</v>
      </c>
      <c r="C286" s="28" t="s">
        <v>648</v>
      </c>
      <c r="D286" s="28">
        <v>420</v>
      </c>
      <c r="E286" s="132">
        <v>0.68</v>
      </c>
      <c r="F286" s="29">
        <v>134.39999999999998</v>
      </c>
    </row>
    <row r="287" spans="1:6">
      <c r="A287" s="27" t="s">
        <v>265</v>
      </c>
      <c r="B287" s="27" t="s">
        <v>2959</v>
      </c>
      <c r="C287" s="28" t="s">
        <v>648</v>
      </c>
      <c r="D287" s="28">
        <v>1920</v>
      </c>
      <c r="E287" s="132">
        <v>0.68</v>
      </c>
      <c r="F287" s="29">
        <v>614.39999999999986</v>
      </c>
    </row>
    <row r="288" spans="1:6">
      <c r="A288" s="27" t="s">
        <v>266</v>
      </c>
      <c r="B288" s="27" t="s">
        <v>2960</v>
      </c>
      <c r="C288" s="28" t="s">
        <v>648</v>
      </c>
      <c r="D288" s="28">
        <v>3420</v>
      </c>
      <c r="E288" s="132">
        <v>0.68</v>
      </c>
      <c r="F288" s="29">
        <v>1094.3999999999999</v>
      </c>
    </row>
    <row r="289" spans="1:6">
      <c r="A289" s="27" t="s">
        <v>267</v>
      </c>
      <c r="B289" s="27" t="s">
        <v>2961</v>
      </c>
      <c r="C289" s="28" t="s">
        <v>648</v>
      </c>
      <c r="D289" s="28">
        <v>4920</v>
      </c>
      <c r="E289" s="132">
        <v>0.68</v>
      </c>
      <c r="F289" s="29">
        <v>1574.3999999999999</v>
      </c>
    </row>
    <row r="290" spans="1:6">
      <c r="A290" s="27" t="s">
        <v>268</v>
      </c>
      <c r="B290" s="27" t="s">
        <v>1388</v>
      </c>
      <c r="C290" s="28" t="s">
        <v>648</v>
      </c>
      <c r="D290" s="28">
        <v>1500</v>
      </c>
      <c r="E290" s="132">
        <v>0.68</v>
      </c>
      <c r="F290" s="29">
        <v>479.99999999999994</v>
      </c>
    </row>
    <row r="291" spans="1:6">
      <c r="A291" s="27" t="s">
        <v>269</v>
      </c>
      <c r="B291" s="27" t="s">
        <v>1389</v>
      </c>
      <c r="C291" s="28" t="s">
        <v>648</v>
      </c>
      <c r="D291" s="28">
        <v>3000</v>
      </c>
      <c r="E291" s="132">
        <v>0.68</v>
      </c>
      <c r="F291" s="29">
        <v>959.99999999999989</v>
      </c>
    </row>
    <row r="292" spans="1:6">
      <c r="A292" s="27" t="s">
        <v>28</v>
      </c>
      <c r="B292" s="27" t="s">
        <v>1390</v>
      </c>
      <c r="C292" s="28" t="s">
        <v>648</v>
      </c>
      <c r="D292" s="28">
        <v>4500</v>
      </c>
      <c r="E292" s="132">
        <v>0.68</v>
      </c>
      <c r="F292" s="29">
        <v>1439.9999999999998</v>
      </c>
    </row>
    <row r="293" spans="1:6">
      <c r="A293" s="27" t="s">
        <v>29</v>
      </c>
      <c r="B293" s="27" t="s">
        <v>1391</v>
      </c>
      <c r="C293" s="28" t="s">
        <v>648</v>
      </c>
      <c r="D293" s="28">
        <v>1500</v>
      </c>
      <c r="E293" s="132">
        <v>0.68</v>
      </c>
      <c r="F293" s="29">
        <v>479.99999999999994</v>
      </c>
    </row>
    <row r="294" spans="1:6">
      <c r="A294" s="27" t="s">
        <v>30</v>
      </c>
      <c r="B294" s="27" t="s">
        <v>1392</v>
      </c>
      <c r="C294" s="28" t="s">
        <v>648</v>
      </c>
      <c r="D294" s="28">
        <v>3000</v>
      </c>
      <c r="E294" s="132">
        <v>0.68</v>
      </c>
      <c r="F294" s="29">
        <v>959.99999999999989</v>
      </c>
    </row>
    <row r="295" spans="1:6">
      <c r="A295" s="27" t="s">
        <v>31</v>
      </c>
      <c r="B295" s="27" t="s">
        <v>1393</v>
      </c>
      <c r="C295" s="28" t="s">
        <v>648</v>
      </c>
      <c r="D295" s="28">
        <v>1500</v>
      </c>
      <c r="E295" s="132">
        <v>0.68</v>
      </c>
      <c r="F295" s="29">
        <v>479.99999999999994</v>
      </c>
    </row>
    <row r="296" spans="1:6">
      <c r="A296" s="27" t="s">
        <v>813</v>
      </c>
      <c r="B296" s="27" t="s">
        <v>1394</v>
      </c>
      <c r="C296" s="28" t="s">
        <v>648</v>
      </c>
      <c r="D296" s="28">
        <v>4170</v>
      </c>
      <c r="E296" s="132">
        <v>0.68</v>
      </c>
      <c r="F296" s="29">
        <v>1334.3999999999999</v>
      </c>
    </row>
    <row r="297" spans="1:6">
      <c r="A297" s="27" t="s">
        <v>814</v>
      </c>
      <c r="B297" s="27" t="s">
        <v>1395</v>
      </c>
      <c r="C297" s="28" t="s">
        <v>648</v>
      </c>
      <c r="D297" s="28">
        <v>3750</v>
      </c>
      <c r="E297" s="132">
        <v>0.68</v>
      </c>
      <c r="F297" s="29">
        <v>1199.9999999999998</v>
      </c>
    </row>
    <row r="298" spans="1:6">
      <c r="A298" s="27" t="s">
        <v>815</v>
      </c>
      <c r="B298" s="27" t="s">
        <v>1396</v>
      </c>
      <c r="C298" s="28" t="s">
        <v>648</v>
      </c>
      <c r="D298" s="28">
        <v>2250</v>
      </c>
      <c r="E298" s="132">
        <v>0.68</v>
      </c>
      <c r="F298" s="29">
        <v>719.99999999999989</v>
      </c>
    </row>
    <row r="299" spans="1:6">
      <c r="A299" s="27" t="s">
        <v>816</v>
      </c>
      <c r="B299" s="27" t="s">
        <v>1397</v>
      </c>
      <c r="C299" s="28" t="s">
        <v>648</v>
      </c>
      <c r="D299" s="28">
        <v>750</v>
      </c>
      <c r="E299" s="132">
        <v>0.68</v>
      </c>
      <c r="F299" s="29">
        <v>239.99999999999997</v>
      </c>
    </row>
    <row r="300" spans="1:6">
      <c r="A300" s="27" t="s">
        <v>817</v>
      </c>
      <c r="B300" s="27" t="s">
        <v>1398</v>
      </c>
      <c r="C300" s="28" t="s">
        <v>648</v>
      </c>
      <c r="D300" s="28">
        <v>6420</v>
      </c>
      <c r="E300" s="132">
        <v>0.68</v>
      </c>
      <c r="F300" s="29">
        <v>2054.3999999999996</v>
      </c>
    </row>
    <row r="301" spans="1:6">
      <c r="A301" s="27" t="s">
        <v>818</v>
      </c>
      <c r="B301" s="27" t="s">
        <v>1399</v>
      </c>
      <c r="C301" s="28" t="s">
        <v>648</v>
      </c>
      <c r="D301" s="28">
        <v>6000</v>
      </c>
      <c r="E301" s="132">
        <v>0.68</v>
      </c>
      <c r="F301" s="29">
        <v>1919.9999999999998</v>
      </c>
    </row>
    <row r="302" spans="1:6">
      <c r="A302" s="27" t="s">
        <v>819</v>
      </c>
      <c r="B302" s="27" t="s">
        <v>1400</v>
      </c>
      <c r="C302" s="28" t="s">
        <v>648</v>
      </c>
      <c r="D302" s="28">
        <v>4500</v>
      </c>
      <c r="E302" s="132">
        <v>0.68</v>
      </c>
      <c r="F302" s="29">
        <v>1439.9999999999998</v>
      </c>
    </row>
    <row r="303" spans="1:6">
      <c r="A303" s="27" t="s">
        <v>820</v>
      </c>
      <c r="B303" s="27" t="s">
        <v>1401</v>
      </c>
      <c r="C303" s="28" t="s">
        <v>648</v>
      </c>
      <c r="D303" s="28">
        <v>3000</v>
      </c>
      <c r="E303" s="132">
        <v>0.68</v>
      </c>
      <c r="F303" s="29">
        <v>959.99999999999989</v>
      </c>
    </row>
    <row r="304" spans="1:6">
      <c r="A304" s="27" t="s">
        <v>821</v>
      </c>
      <c r="B304" s="27" t="s">
        <v>1402</v>
      </c>
      <c r="C304" s="28" t="s">
        <v>648</v>
      </c>
      <c r="D304" s="28">
        <v>2250</v>
      </c>
      <c r="E304" s="132">
        <v>0.68</v>
      </c>
      <c r="F304" s="29">
        <v>719.99999999999989</v>
      </c>
    </row>
    <row r="305" spans="1:6">
      <c r="A305" s="27" t="s">
        <v>822</v>
      </c>
      <c r="B305" s="27" t="s">
        <v>1403</v>
      </c>
      <c r="C305" s="28" t="s">
        <v>648</v>
      </c>
      <c r="D305" s="28">
        <v>1500</v>
      </c>
      <c r="E305" s="132">
        <v>0.68</v>
      </c>
      <c r="F305" s="29">
        <v>479.99999999999994</v>
      </c>
    </row>
    <row r="306" spans="1:6">
      <c r="A306" s="27" t="s">
        <v>1404</v>
      </c>
      <c r="B306" s="27" t="s">
        <v>1405</v>
      </c>
      <c r="C306" s="28" t="s">
        <v>648</v>
      </c>
      <c r="D306" s="28">
        <v>6920</v>
      </c>
      <c r="E306" s="132">
        <v>0.68</v>
      </c>
      <c r="F306" s="29">
        <v>2214.3999999999996</v>
      </c>
    </row>
    <row r="307" spans="1:6">
      <c r="A307" s="27" t="s">
        <v>1406</v>
      </c>
      <c r="B307" s="27" t="s">
        <v>1407</v>
      </c>
      <c r="C307" s="28" t="s">
        <v>648</v>
      </c>
      <c r="D307" s="28">
        <v>6500</v>
      </c>
      <c r="E307" s="132">
        <v>0.68</v>
      </c>
      <c r="F307" s="29">
        <v>2079.9999999999995</v>
      </c>
    </row>
    <row r="308" spans="1:6">
      <c r="A308" s="27" t="s">
        <v>1408</v>
      </c>
      <c r="B308" s="27" t="s">
        <v>1409</v>
      </c>
      <c r="C308" s="28" t="s">
        <v>648</v>
      </c>
      <c r="D308" s="28">
        <v>5000</v>
      </c>
      <c r="E308" s="132">
        <v>0.68</v>
      </c>
      <c r="F308" s="29">
        <v>1599.9999999999998</v>
      </c>
    </row>
    <row r="309" spans="1:6">
      <c r="A309" s="27" t="s">
        <v>1410</v>
      </c>
      <c r="B309" s="27" t="s">
        <v>1411</v>
      </c>
      <c r="C309" s="28" t="s">
        <v>648</v>
      </c>
      <c r="D309" s="28">
        <v>3500</v>
      </c>
      <c r="E309" s="132">
        <v>0.68</v>
      </c>
      <c r="F309" s="29">
        <v>1119.9999999999998</v>
      </c>
    </row>
    <row r="310" spans="1:6">
      <c r="A310" s="27" t="s">
        <v>1412</v>
      </c>
      <c r="B310" s="27" t="s">
        <v>1413</v>
      </c>
      <c r="C310" s="28" t="s">
        <v>648</v>
      </c>
      <c r="D310" s="28">
        <v>2750</v>
      </c>
      <c r="E310" s="132">
        <v>0.68</v>
      </c>
      <c r="F310" s="29">
        <v>879.99999999999989</v>
      </c>
    </row>
    <row r="311" spans="1:6">
      <c r="A311" s="27" t="s">
        <v>1414</v>
      </c>
      <c r="B311" s="27" t="s">
        <v>1415</v>
      </c>
      <c r="C311" s="28" t="s">
        <v>648</v>
      </c>
      <c r="D311" s="28">
        <v>2000</v>
      </c>
      <c r="E311" s="132">
        <v>0.68</v>
      </c>
      <c r="F311" s="29">
        <v>639.99999999999989</v>
      </c>
    </row>
    <row r="312" spans="1:6">
      <c r="A312" s="27" t="s">
        <v>1416</v>
      </c>
      <c r="B312" s="27" t="s">
        <v>1417</v>
      </c>
      <c r="C312" s="28" t="s">
        <v>648</v>
      </c>
      <c r="D312" s="28">
        <v>500</v>
      </c>
      <c r="E312" s="132">
        <v>0.68</v>
      </c>
      <c r="F312" s="29">
        <v>159.99999999999997</v>
      </c>
    </row>
    <row r="313" spans="1:6">
      <c r="A313" s="27"/>
      <c r="B313" s="27"/>
      <c r="C313" s="28"/>
      <c r="D313" s="28"/>
      <c r="E313" s="133"/>
      <c r="F313" s="29"/>
    </row>
    <row r="314" spans="1:6">
      <c r="A314" s="94"/>
      <c r="B314" s="93" t="s">
        <v>32</v>
      </c>
      <c r="C314" s="94"/>
      <c r="D314" s="94"/>
      <c r="E314" s="131"/>
      <c r="F314" s="94"/>
    </row>
    <row r="315" spans="1:6">
      <c r="A315" s="27" t="s">
        <v>2962</v>
      </c>
      <c r="B315" s="27" t="s">
        <v>2963</v>
      </c>
      <c r="C315" s="28" t="s">
        <v>648</v>
      </c>
      <c r="D315" s="28">
        <v>90</v>
      </c>
      <c r="E315" s="132">
        <v>0.68</v>
      </c>
      <c r="F315" s="29">
        <v>28.799999999999997</v>
      </c>
    </row>
    <row r="316" spans="1:6">
      <c r="A316" s="27" t="s">
        <v>4234</v>
      </c>
      <c r="B316" s="27" t="s">
        <v>4233</v>
      </c>
      <c r="C316" s="28" t="s">
        <v>648</v>
      </c>
      <c r="D316" s="28">
        <v>90</v>
      </c>
      <c r="E316" s="132">
        <v>0.68</v>
      </c>
      <c r="F316" s="29">
        <v>28.799999999999997</v>
      </c>
    </row>
    <row r="317" spans="1:6">
      <c r="A317" s="27" t="s">
        <v>4820</v>
      </c>
      <c r="B317" s="27" t="s">
        <v>5618</v>
      </c>
      <c r="C317" s="28" t="s">
        <v>635</v>
      </c>
      <c r="D317" s="28">
        <v>90</v>
      </c>
      <c r="E317" s="132">
        <v>0.68</v>
      </c>
      <c r="F317" s="29">
        <v>28.799999999999997</v>
      </c>
    </row>
    <row r="318" spans="1:6">
      <c r="A318" s="27" t="s">
        <v>4405</v>
      </c>
      <c r="B318" s="27" t="s">
        <v>4404</v>
      </c>
      <c r="C318" s="28" t="s">
        <v>648</v>
      </c>
      <c r="D318" s="28">
        <v>90</v>
      </c>
      <c r="E318" s="132">
        <v>0.68</v>
      </c>
      <c r="F318" s="29">
        <v>28.799999999999997</v>
      </c>
    </row>
    <row r="319" spans="1:6">
      <c r="A319" s="27" t="s">
        <v>4782</v>
      </c>
      <c r="B319" s="27" t="s">
        <v>4783</v>
      </c>
      <c r="C319" s="28" t="s">
        <v>648</v>
      </c>
      <c r="D319" s="28">
        <v>90</v>
      </c>
      <c r="E319" s="132">
        <v>0.68</v>
      </c>
      <c r="F319" s="29">
        <v>28.799999999999997</v>
      </c>
    </row>
    <row r="320" spans="1:6">
      <c r="A320" s="27" t="s">
        <v>5423</v>
      </c>
      <c r="B320" s="27" t="s">
        <v>5619</v>
      </c>
      <c r="C320" s="28" t="s">
        <v>635</v>
      </c>
      <c r="D320" s="28">
        <v>90</v>
      </c>
      <c r="E320" s="132">
        <v>0.68</v>
      </c>
      <c r="F320" s="29">
        <v>28.799999999999997</v>
      </c>
    </row>
    <row r="321" spans="1:7">
      <c r="A321" s="27" t="s">
        <v>5424</v>
      </c>
      <c r="B321" s="27" t="s">
        <v>5620</v>
      </c>
      <c r="C321" s="28" t="s">
        <v>635</v>
      </c>
      <c r="D321" s="28">
        <v>90</v>
      </c>
      <c r="E321" s="132">
        <v>0.68</v>
      </c>
      <c r="F321" s="29">
        <v>28.799999999999997</v>
      </c>
    </row>
    <row r="322" spans="1:7">
      <c r="A322" s="27" t="s">
        <v>5425</v>
      </c>
      <c r="B322" s="27" t="s">
        <v>5621</v>
      </c>
      <c r="C322" s="28" t="s">
        <v>635</v>
      </c>
      <c r="D322" s="28">
        <v>90</v>
      </c>
      <c r="E322" s="132">
        <v>0.68</v>
      </c>
      <c r="F322" s="29">
        <v>28.799999999999997</v>
      </c>
    </row>
    <row r="323" spans="1:7">
      <c r="A323" s="27" t="s">
        <v>5754</v>
      </c>
      <c r="B323" s="27" t="s">
        <v>5829</v>
      </c>
      <c r="C323" s="28" t="s">
        <v>635</v>
      </c>
      <c r="D323" s="28">
        <v>90</v>
      </c>
      <c r="E323" s="132">
        <v>0.68</v>
      </c>
      <c r="F323" s="29">
        <v>28.799999999999997</v>
      </c>
    </row>
    <row r="324" spans="1:7">
      <c r="A324" s="27" t="s">
        <v>5755</v>
      </c>
      <c r="B324" s="27" t="s">
        <v>5909</v>
      </c>
      <c r="C324" s="28" t="s">
        <v>635</v>
      </c>
      <c r="D324" s="28">
        <v>90</v>
      </c>
      <c r="E324" s="132">
        <v>0.68</v>
      </c>
      <c r="F324" s="29">
        <v>28.799999999999997</v>
      </c>
    </row>
    <row r="325" spans="1:7">
      <c r="A325" s="27" t="s">
        <v>5946</v>
      </c>
      <c r="B325" s="27" t="s">
        <v>5947</v>
      </c>
      <c r="C325" s="28" t="s">
        <v>635</v>
      </c>
      <c r="D325" s="28">
        <v>90</v>
      </c>
      <c r="E325" s="132">
        <v>0.68</v>
      </c>
      <c r="F325" s="29">
        <v>28.799999999999997</v>
      </c>
    </row>
    <row r="326" spans="1:7">
      <c r="A326" s="27" t="s">
        <v>6046</v>
      </c>
      <c r="B326" s="27" t="s">
        <v>6124</v>
      </c>
      <c r="C326" s="28" t="s">
        <v>635</v>
      </c>
      <c r="D326" s="28">
        <v>90</v>
      </c>
      <c r="E326" s="132">
        <v>0.68</v>
      </c>
      <c r="F326" s="29">
        <v>28.799999999999997</v>
      </c>
      <c r="G326" s="2" t="s">
        <v>6095</v>
      </c>
    </row>
    <row r="327" spans="1:7">
      <c r="A327" s="27" t="s">
        <v>6047</v>
      </c>
      <c r="B327" s="27" t="s">
        <v>6125</v>
      </c>
      <c r="C327" s="28" t="s">
        <v>635</v>
      </c>
      <c r="D327" s="28">
        <v>90</v>
      </c>
      <c r="E327" s="132">
        <v>0.68</v>
      </c>
      <c r="F327" s="29">
        <v>28.799999999999997</v>
      </c>
      <c r="G327" s="2" t="s">
        <v>6095</v>
      </c>
    </row>
    <row r="328" spans="1:7">
      <c r="A328" s="27"/>
      <c r="B328" s="27"/>
      <c r="C328" s="39"/>
      <c r="D328" s="39"/>
      <c r="E328" s="135"/>
      <c r="F328" s="28"/>
    </row>
    <row r="329" spans="1:7">
      <c r="A329" s="94"/>
      <c r="B329" s="93" t="s">
        <v>203</v>
      </c>
      <c r="C329" s="94"/>
      <c r="D329" s="94"/>
      <c r="E329" s="131"/>
      <c r="F329" s="94"/>
    </row>
    <row r="330" spans="1:7">
      <c r="A330" s="27" t="s">
        <v>270</v>
      </c>
      <c r="B330" s="27" t="s">
        <v>154</v>
      </c>
      <c r="C330" s="28" t="s">
        <v>835</v>
      </c>
      <c r="D330" s="28">
        <v>225</v>
      </c>
      <c r="E330" s="132">
        <v>0.68</v>
      </c>
      <c r="F330" s="29">
        <v>71.999999999999986</v>
      </c>
    </row>
    <row r="331" spans="1:7">
      <c r="A331" s="27" t="s">
        <v>271</v>
      </c>
      <c r="B331" s="27" t="s">
        <v>211</v>
      </c>
      <c r="C331" s="28" t="s">
        <v>835</v>
      </c>
      <c r="D331" s="28">
        <v>225</v>
      </c>
      <c r="E331" s="132">
        <v>0.68</v>
      </c>
      <c r="F331" s="29">
        <v>71.999999999999986</v>
      </c>
    </row>
    <row r="332" spans="1:7">
      <c r="A332" s="27" t="s">
        <v>2597</v>
      </c>
      <c r="B332" s="27" t="s">
        <v>212</v>
      </c>
      <c r="C332" s="28" t="s">
        <v>1623</v>
      </c>
      <c r="D332" s="28">
        <v>125</v>
      </c>
      <c r="E332" s="132">
        <v>0.68</v>
      </c>
      <c r="F332" s="29">
        <v>39.999999999999993</v>
      </c>
    </row>
    <row r="333" spans="1:7">
      <c r="A333" s="27" t="s">
        <v>2598</v>
      </c>
      <c r="B333" s="27" t="s">
        <v>213</v>
      </c>
      <c r="C333" s="28" t="s">
        <v>835</v>
      </c>
      <c r="D333" s="30">
        <v>240</v>
      </c>
      <c r="E333" s="132">
        <v>0.68</v>
      </c>
      <c r="F333" s="29">
        <v>76.799999999999983</v>
      </c>
      <c r="G333" s="2" t="s">
        <v>6097</v>
      </c>
    </row>
    <row r="334" spans="1:7">
      <c r="A334" s="27" t="s">
        <v>2599</v>
      </c>
      <c r="B334" s="27" t="s">
        <v>215</v>
      </c>
      <c r="C334" s="28" t="s">
        <v>635</v>
      </c>
      <c r="D334" s="30">
        <v>200</v>
      </c>
      <c r="E334" s="132">
        <v>0.68</v>
      </c>
      <c r="F334" s="29">
        <v>63.999999999999993</v>
      </c>
    </row>
    <row r="335" spans="1:7">
      <c r="A335" s="27" t="s">
        <v>2600</v>
      </c>
      <c r="B335" s="27" t="s">
        <v>217</v>
      </c>
      <c r="C335" s="28" t="s">
        <v>635</v>
      </c>
      <c r="D335" s="30">
        <v>210</v>
      </c>
      <c r="E335" s="132">
        <v>0.68</v>
      </c>
      <c r="F335" s="29">
        <v>67.199999999999989</v>
      </c>
    </row>
    <row r="336" spans="1:7">
      <c r="A336" s="27" t="s">
        <v>2601</v>
      </c>
      <c r="B336" s="27" t="s">
        <v>218</v>
      </c>
      <c r="C336" s="28" t="s">
        <v>648</v>
      </c>
      <c r="D336" s="30">
        <v>215</v>
      </c>
      <c r="E336" s="132">
        <v>0.68</v>
      </c>
      <c r="F336" s="29">
        <v>68.799999999999983</v>
      </c>
    </row>
    <row r="337" spans="1:7">
      <c r="A337" s="27" t="s">
        <v>2602</v>
      </c>
      <c r="B337" s="27" t="s">
        <v>219</v>
      </c>
      <c r="C337" s="28" t="s">
        <v>648</v>
      </c>
      <c r="D337" s="30">
        <v>220</v>
      </c>
      <c r="E337" s="132">
        <v>0.68</v>
      </c>
      <c r="F337" s="29">
        <v>70.399999999999991</v>
      </c>
    </row>
    <row r="338" spans="1:7">
      <c r="A338" s="27" t="s">
        <v>3821</v>
      </c>
      <c r="B338" s="27" t="s">
        <v>220</v>
      </c>
      <c r="C338" s="28" t="s">
        <v>648</v>
      </c>
      <c r="D338" s="30">
        <v>225</v>
      </c>
      <c r="E338" s="132">
        <v>0.68</v>
      </c>
      <c r="F338" s="29">
        <v>71.999999999999986</v>
      </c>
    </row>
    <row r="339" spans="1:7">
      <c r="A339" s="40" t="s">
        <v>863</v>
      </c>
      <c r="B339" s="27" t="s">
        <v>2966</v>
      </c>
      <c r="C339" s="28" t="s">
        <v>835</v>
      </c>
      <c r="D339" s="158">
        <v>70</v>
      </c>
      <c r="E339" s="132">
        <v>0.68</v>
      </c>
      <c r="F339" s="29">
        <v>22.399999999999995</v>
      </c>
    </row>
    <row r="340" spans="1:7">
      <c r="A340" s="40" t="s">
        <v>1418</v>
      </c>
      <c r="B340" s="27" t="s">
        <v>2967</v>
      </c>
      <c r="C340" s="28" t="s">
        <v>835</v>
      </c>
      <c r="D340" s="158">
        <v>225</v>
      </c>
      <c r="E340" s="132">
        <v>0.68</v>
      </c>
      <c r="F340" s="29">
        <v>71.999999999999986</v>
      </c>
    </row>
    <row r="341" spans="1:7">
      <c r="A341" s="40" t="s">
        <v>823</v>
      </c>
      <c r="B341" s="27" t="s">
        <v>221</v>
      </c>
      <c r="C341" s="28" t="s">
        <v>835</v>
      </c>
      <c r="D341" s="158">
        <v>150</v>
      </c>
      <c r="E341" s="132">
        <v>0.68</v>
      </c>
      <c r="F341" s="29">
        <v>47.999999999999993</v>
      </c>
      <c r="G341" s="2" t="s">
        <v>6097</v>
      </c>
    </row>
    <row r="342" spans="1:7">
      <c r="A342" s="40" t="s">
        <v>1618</v>
      </c>
      <c r="B342" s="27" t="s">
        <v>704</v>
      </c>
      <c r="C342" s="28" t="s">
        <v>1617</v>
      </c>
      <c r="D342" s="158">
        <v>100</v>
      </c>
      <c r="E342" s="132">
        <v>0.68</v>
      </c>
      <c r="F342" s="29">
        <v>31.999999999999996</v>
      </c>
    </row>
    <row r="343" spans="1:7">
      <c r="A343" s="40" t="s">
        <v>1419</v>
      </c>
      <c r="B343" s="27" t="s">
        <v>1619</v>
      </c>
      <c r="C343" s="28" t="s">
        <v>1617</v>
      </c>
      <c r="D343" s="158">
        <v>57</v>
      </c>
      <c r="E343" s="132">
        <v>0.68</v>
      </c>
      <c r="F343" s="29">
        <v>18.239999999999998</v>
      </c>
      <c r="G343" s="2" t="s">
        <v>6097</v>
      </c>
    </row>
    <row r="344" spans="1:7">
      <c r="A344" s="40" t="s">
        <v>3385</v>
      </c>
      <c r="B344" s="27" t="s">
        <v>4235</v>
      </c>
      <c r="C344" s="28" t="s">
        <v>835</v>
      </c>
      <c r="D344" s="158">
        <v>225</v>
      </c>
      <c r="E344" s="132">
        <v>0.68</v>
      </c>
      <c r="F344" s="29">
        <v>71.999999999999986</v>
      </c>
    </row>
    <row r="345" spans="1:7">
      <c r="A345" s="40" t="s">
        <v>4414</v>
      </c>
      <c r="B345" s="27" t="s">
        <v>4415</v>
      </c>
      <c r="C345" s="28" t="s">
        <v>835</v>
      </c>
      <c r="D345" s="158">
        <v>225</v>
      </c>
      <c r="E345" s="132">
        <v>0.68</v>
      </c>
      <c r="F345" s="29">
        <v>71.999999999999986</v>
      </c>
    </row>
    <row r="346" spans="1:7">
      <c r="A346" s="40" t="s">
        <v>5943</v>
      </c>
      <c r="B346" s="27" t="s">
        <v>5944</v>
      </c>
      <c r="C346" s="28" t="s">
        <v>1623</v>
      </c>
      <c r="D346" s="158">
        <v>5105.5200000000004</v>
      </c>
      <c r="E346" s="132">
        <v>0.68</v>
      </c>
      <c r="F346" s="29">
        <v>1633.7664</v>
      </c>
    </row>
    <row r="347" spans="1:7">
      <c r="A347" s="40" t="s">
        <v>4935</v>
      </c>
      <c r="B347" s="27" t="s">
        <v>5684</v>
      </c>
      <c r="C347" s="28" t="s">
        <v>1617</v>
      </c>
      <c r="D347" s="158">
        <v>638</v>
      </c>
      <c r="E347" s="132">
        <v>0.68</v>
      </c>
      <c r="F347" s="29">
        <v>204.15999999999997</v>
      </c>
    </row>
    <row r="348" spans="1:7">
      <c r="A348" s="40" t="s">
        <v>4936</v>
      </c>
      <c r="B348" s="27" t="s">
        <v>5685</v>
      </c>
      <c r="C348" s="28" t="s">
        <v>1623</v>
      </c>
      <c r="D348" s="158">
        <v>1450</v>
      </c>
      <c r="E348" s="132">
        <v>0.68</v>
      </c>
      <c r="F348" s="29">
        <v>463.99999999999994</v>
      </c>
    </row>
    <row r="349" spans="1:7">
      <c r="A349" s="40" t="s">
        <v>2350</v>
      </c>
      <c r="B349" s="27" t="s">
        <v>2971</v>
      </c>
      <c r="C349" s="28" t="s">
        <v>835</v>
      </c>
      <c r="D349" s="158">
        <v>2250</v>
      </c>
      <c r="E349" s="132">
        <v>0.68</v>
      </c>
      <c r="F349" s="29">
        <v>719.99999999999989</v>
      </c>
    </row>
    <row r="350" spans="1:7">
      <c r="A350" s="40" t="s">
        <v>2972</v>
      </c>
      <c r="B350" s="41" t="s">
        <v>2973</v>
      </c>
      <c r="C350" s="28" t="s">
        <v>835</v>
      </c>
      <c r="D350" s="158">
        <v>265</v>
      </c>
      <c r="E350" s="132">
        <v>0.68</v>
      </c>
      <c r="F350" s="29">
        <v>84.799999999999983</v>
      </c>
      <c r="G350" s="2" t="s">
        <v>6097</v>
      </c>
    </row>
    <row r="351" spans="1:7">
      <c r="A351" s="40" t="s">
        <v>2974</v>
      </c>
      <c r="B351" s="41" t="s">
        <v>2975</v>
      </c>
      <c r="C351" s="28" t="s">
        <v>835</v>
      </c>
      <c r="D351" s="30">
        <v>345</v>
      </c>
      <c r="E351" s="132">
        <v>0.68</v>
      </c>
      <c r="F351" s="29">
        <v>110.39999999999998</v>
      </c>
      <c r="G351" s="2" t="s">
        <v>6097</v>
      </c>
    </row>
    <row r="352" spans="1:7">
      <c r="A352" s="40" t="s">
        <v>4935</v>
      </c>
      <c r="B352" s="27" t="s">
        <v>5684</v>
      </c>
      <c r="C352" s="28" t="s">
        <v>1617</v>
      </c>
      <c r="D352" s="158">
        <v>638</v>
      </c>
      <c r="E352" s="132">
        <v>0.68</v>
      </c>
      <c r="F352" s="29">
        <v>204.15999999999997</v>
      </c>
    </row>
    <row r="353" spans="1:7">
      <c r="A353" s="40" t="s">
        <v>4936</v>
      </c>
      <c r="B353" s="27" t="s">
        <v>5685</v>
      </c>
      <c r="C353" s="28" t="s">
        <v>1623</v>
      </c>
      <c r="D353" s="158">
        <v>1450</v>
      </c>
      <c r="E353" s="132">
        <v>0.68</v>
      </c>
      <c r="F353" s="29">
        <v>463.99999999999994</v>
      </c>
    </row>
    <row r="354" spans="1:7">
      <c r="A354" s="40" t="s">
        <v>5401</v>
      </c>
      <c r="B354" s="27" t="s">
        <v>5622</v>
      </c>
      <c r="C354" s="28" t="s">
        <v>1623</v>
      </c>
      <c r="D354" s="158">
        <v>2100</v>
      </c>
      <c r="E354" s="132">
        <v>0.68</v>
      </c>
      <c r="F354" s="29">
        <v>671.99999999999989</v>
      </c>
    </row>
    <row r="355" spans="1:7">
      <c r="A355" s="40" t="s">
        <v>5402</v>
      </c>
      <c r="B355" s="27" t="s">
        <v>5623</v>
      </c>
      <c r="C355" s="28" t="s">
        <v>1623</v>
      </c>
      <c r="D355" s="158">
        <v>2100</v>
      </c>
      <c r="E355" s="132">
        <v>0.68</v>
      </c>
      <c r="F355" s="29">
        <v>671.99999999999989</v>
      </c>
    </row>
    <row r="356" spans="1:7">
      <c r="A356" s="40" t="s">
        <v>5399</v>
      </c>
      <c r="B356" s="27" t="s">
        <v>5624</v>
      </c>
      <c r="C356" s="28" t="s">
        <v>1623</v>
      </c>
      <c r="D356" s="158">
        <v>1050</v>
      </c>
      <c r="E356" s="132">
        <v>0.68</v>
      </c>
      <c r="F356" s="29">
        <v>335.99999999999994</v>
      </c>
    </row>
    <row r="357" spans="1:7">
      <c r="A357" s="40" t="s">
        <v>5400</v>
      </c>
      <c r="B357" s="41" t="s">
        <v>5625</v>
      </c>
      <c r="C357" s="28" t="s">
        <v>1623</v>
      </c>
      <c r="D357" s="158">
        <v>1050</v>
      </c>
      <c r="E357" s="132">
        <v>0.68</v>
      </c>
      <c r="F357" s="29">
        <v>335.99999999999994</v>
      </c>
    </row>
    <row r="358" spans="1:7">
      <c r="A358" s="40" t="s">
        <v>3372</v>
      </c>
      <c r="B358" s="27" t="s">
        <v>4238</v>
      </c>
      <c r="C358" s="28" t="s">
        <v>1617</v>
      </c>
      <c r="D358" s="158">
        <v>525</v>
      </c>
      <c r="E358" s="132">
        <v>0.68</v>
      </c>
      <c r="F358" s="29">
        <v>167.99999999999997</v>
      </c>
      <c r="G358" s="2" t="s">
        <v>6097</v>
      </c>
    </row>
    <row r="359" spans="1:7">
      <c r="A359" s="40" t="s">
        <v>3373</v>
      </c>
      <c r="B359" s="27" t="s">
        <v>4239</v>
      </c>
      <c r="C359" s="28" t="s">
        <v>1617</v>
      </c>
      <c r="D359" s="158">
        <v>525</v>
      </c>
      <c r="E359" s="132">
        <v>0.68</v>
      </c>
      <c r="F359" s="29">
        <v>167.99999999999997</v>
      </c>
      <c r="G359" s="2" t="s">
        <v>6097</v>
      </c>
    </row>
    <row r="360" spans="1:7">
      <c r="A360" s="40" t="s">
        <v>3374</v>
      </c>
      <c r="B360" s="27" t="s">
        <v>4240</v>
      </c>
      <c r="C360" s="28" t="s">
        <v>835</v>
      </c>
      <c r="D360" s="158">
        <v>525</v>
      </c>
      <c r="E360" s="132">
        <v>0.68</v>
      </c>
      <c r="F360" s="29">
        <v>167.99999999999997</v>
      </c>
      <c r="G360" s="2" t="s">
        <v>6097</v>
      </c>
    </row>
    <row r="361" spans="1:7">
      <c r="A361" s="40" t="s">
        <v>3375</v>
      </c>
      <c r="B361" s="27" t="s">
        <v>4241</v>
      </c>
      <c r="C361" s="28" t="s">
        <v>835</v>
      </c>
      <c r="D361" s="158">
        <v>525</v>
      </c>
      <c r="E361" s="132">
        <v>0.68</v>
      </c>
      <c r="F361" s="29">
        <v>167.99999999999997</v>
      </c>
      <c r="G361" s="2" t="s">
        <v>6097</v>
      </c>
    </row>
    <row r="362" spans="1:7">
      <c r="A362" s="40" t="s">
        <v>3376</v>
      </c>
      <c r="B362" s="27" t="s">
        <v>4242</v>
      </c>
      <c r="C362" s="28" t="s">
        <v>1617</v>
      </c>
      <c r="D362" s="158">
        <v>525</v>
      </c>
      <c r="E362" s="132">
        <v>0.68</v>
      </c>
      <c r="F362" s="29">
        <v>167.99999999999997</v>
      </c>
      <c r="G362" s="2" t="s">
        <v>6097</v>
      </c>
    </row>
    <row r="363" spans="1:7">
      <c r="A363" s="40" t="s">
        <v>3377</v>
      </c>
      <c r="B363" s="27" t="s">
        <v>4243</v>
      </c>
      <c r="C363" s="28" t="s">
        <v>835</v>
      </c>
      <c r="D363" s="158">
        <v>525</v>
      </c>
      <c r="E363" s="132">
        <v>0.68</v>
      </c>
      <c r="F363" s="29">
        <v>167.99999999999997</v>
      </c>
      <c r="G363" s="2" t="s">
        <v>6097</v>
      </c>
    </row>
    <row r="364" spans="1:7">
      <c r="A364" s="40" t="s">
        <v>3378</v>
      </c>
      <c r="B364" s="41" t="s">
        <v>4244</v>
      </c>
      <c r="C364" s="28" t="s">
        <v>835</v>
      </c>
      <c r="D364" s="158">
        <v>525</v>
      </c>
      <c r="E364" s="132">
        <v>0.68</v>
      </c>
      <c r="F364" s="29">
        <v>167.99999999999997</v>
      </c>
      <c r="G364" s="2" t="s">
        <v>6097</v>
      </c>
    </row>
    <row r="365" spans="1:7">
      <c r="A365" s="40" t="s">
        <v>3379</v>
      </c>
      <c r="B365" s="41" t="s">
        <v>4245</v>
      </c>
      <c r="C365" s="28" t="s">
        <v>835</v>
      </c>
      <c r="D365" s="158">
        <v>525</v>
      </c>
      <c r="E365" s="132">
        <v>0.68</v>
      </c>
      <c r="F365" s="29">
        <v>167.99999999999997</v>
      </c>
      <c r="G365" s="2" t="s">
        <v>6097</v>
      </c>
    </row>
    <row r="366" spans="1:7">
      <c r="A366" s="105"/>
      <c r="B366" s="106"/>
      <c r="C366" s="104"/>
      <c r="D366" s="104"/>
      <c r="E366" s="136"/>
      <c r="F366" s="107"/>
    </row>
    <row r="367" spans="1:7">
      <c r="A367" s="94"/>
      <c r="B367" s="93" t="s">
        <v>0</v>
      </c>
      <c r="C367" s="94"/>
      <c r="D367" s="94"/>
      <c r="E367" s="131"/>
      <c r="F367" s="94"/>
    </row>
    <row r="369" spans="1:7">
      <c r="A369" s="27" t="s">
        <v>1</v>
      </c>
      <c r="B369" s="27" t="s">
        <v>2</v>
      </c>
      <c r="C369" s="28" t="s">
        <v>648</v>
      </c>
      <c r="D369" s="30">
        <v>1000</v>
      </c>
      <c r="E369" s="132">
        <v>0.34</v>
      </c>
      <c r="F369" s="29">
        <v>659.99999999999989</v>
      </c>
      <c r="G369" s="2" t="s">
        <v>6097</v>
      </c>
    </row>
    <row r="370" spans="1:7">
      <c r="A370" s="27" t="s">
        <v>1741</v>
      </c>
      <c r="B370" s="27" t="s">
        <v>1742</v>
      </c>
      <c r="C370" s="28" t="s">
        <v>648</v>
      </c>
      <c r="D370" s="30">
        <v>647</v>
      </c>
      <c r="E370" s="132">
        <v>0.34</v>
      </c>
      <c r="F370" s="29">
        <v>427.01999999999992</v>
      </c>
    </row>
    <row r="371" spans="1:7">
      <c r="A371" s="32" t="s">
        <v>5</v>
      </c>
      <c r="B371" s="27" t="s">
        <v>6</v>
      </c>
      <c r="C371" s="28" t="s">
        <v>648</v>
      </c>
      <c r="D371" s="30">
        <v>133.07</v>
      </c>
      <c r="E371" s="132">
        <v>0.34</v>
      </c>
      <c r="F371" s="29">
        <v>87.826199999999986</v>
      </c>
    </row>
    <row r="372" spans="1:7">
      <c r="A372" s="32" t="s">
        <v>7</v>
      </c>
      <c r="B372" s="27" t="s">
        <v>8</v>
      </c>
      <c r="C372" s="28" t="s">
        <v>648</v>
      </c>
      <c r="D372" s="30">
        <v>268</v>
      </c>
      <c r="E372" s="132">
        <v>0.34</v>
      </c>
      <c r="F372" s="29">
        <v>176.87999999999997</v>
      </c>
    </row>
    <row r="373" spans="1:7">
      <c r="A373" s="32" t="s">
        <v>9</v>
      </c>
      <c r="B373" s="27" t="s">
        <v>10</v>
      </c>
      <c r="C373" s="28" t="s">
        <v>648</v>
      </c>
      <c r="D373" s="30">
        <v>268</v>
      </c>
      <c r="E373" s="132">
        <v>0.34</v>
      </c>
      <c r="F373" s="29">
        <v>176.87999999999997</v>
      </c>
    </row>
    <row r="374" spans="1:7">
      <c r="A374" s="32" t="s">
        <v>169</v>
      </c>
      <c r="B374" s="27" t="s">
        <v>170</v>
      </c>
      <c r="C374" s="28" t="s">
        <v>648</v>
      </c>
      <c r="D374" s="30">
        <v>482</v>
      </c>
      <c r="E374" s="132">
        <v>0.34</v>
      </c>
      <c r="F374" s="29">
        <v>318.11999999999995</v>
      </c>
    </row>
    <row r="375" spans="1:7">
      <c r="A375" s="32" t="s">
        <v>171</v>
      </c>
      <c r="B375" s="27" t="s">
        <v>172</v>
      </c>
      <c r="C375" s="28" t="s">
        <v>648</v>
      </c>
      <c r="D375" s="30">
        <v>482</v>
      </c>
      <c r="E375" s="132">
        <v>0.34</v>
      </c>
      <c r="F375" s="29">
        <v>318.11999999999995</v>
      </c>
    </row>
    <row r="376" spans="1:7">
      <c r="A376" s="32" t="s">
        <v>173</v>
      </c>
      <c r="B376" s="27" t="s">
        <v>174</v>
      </c>
      <c r="C376" s="28" t="s">
        <v>648</v>
      </c>
      <c r="D376" s="30">
        <v>245</v>
      </c>
      <c r="E376" s="132">
        <v>0.34</v>
      </c>
      <c r="F376" s="29">
        <v>161.69999999999999</v>
      </c>
      <c r="G376" s="2" t="s">
        <v>6097</v>
      </c>
    </row>
    <row r="377" spans="1:7">
      <c r="A377" s="32" t="s">
        <v>175</v>
      </c>
      <c r="B377" s="27" t="s">
        <v>176</v>
      </c>
      <c r="C377" s="28" t="s">
        <v>648</v>
      </c>
      <c r="D377" s="30">
        <v>355</v>
      </c>
      <c r="E377" s="132">
        <v>0.34</v>
      </c>
      <c r="F377" s="29">
        <v>234.29999999999998</v>
      </c>
      <c r="G377" s="2" t="s">
        <v>6097</v>
      </c>
    </row>
    <row r="378" spans="1:7">
      <c r="A378" s="32" t="s">
        <v>177</v>
      </c>
      <c r="B378" s="27" t="s">
        <v>178</v>
      </c>
      <c r="C378" s="28" t="s">
        <v>648</v>
      </c>
      <c r="D378" s="30">
        <v>485</v>
      </c>
      <c r="E378" s="132">
        <v>0.34</v>
      </c>
      <c r="F378" s="29">
        <v>320.09999999999997</v>
      </c>
      <c r="G378" s="2" t="s">
        <v>6097</v>
      </c>
    </row>
    <row r="379" spans="1:7">
      <c r="A379" s="32" t="s">
        <v>179</v>
      </c>
      <c r="B379" s="27" t="s">
        <v>180</v>
      </c>
      <c r="C379" s="28" t="s">
        <v>648</v>
      </c>
      <c r="D379" s="30">
        <v>1350</v>
      </c>
      <c r="E379" s="132">
        <v>0.34</v>
      </c>
      <c r="F379" s="29">
        <v>890.99999999999989</v>
      </c>
    </row>
    <row r="380" spans="1:7">
      <c r="A380" s="27" t="s">
        <v>3</v>
      </c>
      <c r="B380" s="27" t="s">
        <v>4</v>
      </c>
      <c r="C380" s="28" t="s">
        <v>648</v>
      </c>
      <c r="D380" s="30">
        <v>48</v>
      </c>
      <c r="E380" s="132">
        <v>0.34</v>
      </c>
      <c r="F380" s="29">
        <v>31.679999999999996</v>
      </c>
      <c r="G380" s="2" t="s">
        <v>6097</v>
      </c>
    </row>
    <row r="381" spans="1:7">
      <c r="A381" s="32"/>
      <c r="B381" s="27"/>
      <c r="C381" s="30"/>
      <c r="D381" s="30"/>
      <c r="E381" s="134"/>
      <c r="F381" s="42"/>
    </row>
    <row r="382" spans="1:7">
      <c r="A382" s="94"/>
      <c r="B382" s="93" t="s">
        <v>181</v>
      </c>
      <c r="C382" s="94"/>
      <c r="D382" s="94"/>
      <c r="E382" s="131"/>
      <c r="F382" s="94"/>
    </row>
    <row r="383" spans="1:7">
      <c r="A383" s="32" t="s">
        <v>182</v>
      </c>
      <c r="B383" s="27" t="s">
        <v>183</v>
      </c>
      <c r="C383" s="28" t="s">
        <v>648</v>
      </c>
      <c r="D383" s="30">
        <v>235</v>
      </c>
      <c r="E383" s="132">
        <v>0.34</v>
      </c>
      <c r="F383" s="29">
        <v>155.1</v>
      </c>
      <c r="G383" s="2" t="s">
        <v>6097</v>
      </c>
    </row>
    <row r="384" spans="1:7">
      <c r="A384" s="32" t="s">
        <v>184</v>
      </c>
      <c r="B384" s="27" t="s">
        <v>185</v>
      </c>
      <c r="C384" s="28" t="s">
        <v>648</v>
      </c>
      <c r="D384" s="30">
        <v>110</v>
      </c>
      <c r="E384" s="132">
        <v>0.34</v>
      </c>
      <c r="F384" s="29">
        <v>72.599999999999994</v>
      </c>
      <c r="G384" s="2" t="s">
        <v>6097</v>
      </c>
    </row>
    <row r="385" spans="1:6">
      <c r="A385" s="32" t="s">
        <v>186</v>
      </c>
      <c r="B385" s="27" t="s">
        <v>187</v>
      </c>
      <c r="C385" s="28" t="s">
        <v>648</v>
      </c>
      <c r="D385" s="30">
        <v>109</v>
      </c>
      <c r="E385" s="132">
        <v>0.34</v>
      </c>
      <c r="F385" s="29">
        <v>71.94</v>
      </c>
    </row>
    <row r="386" spans="1:6">
      <c r="A386" s="32" t="s">
        <v>2976</v>
      </c>
      <c r="B386" s="27" t="s">
        <v>2977</v>
      </c>
      <c r="C386" s="28" t="s">
        <v>648</v>
      </c>
      <c r="D386" s="28">
        <v>65</v>
      </c>
      <c r="E386" s="132">
        <v>0.34</v>
      </c>
      <c r="F386" s="29">
        <v>42.899999999999991</v>
      </c>
    </row>
    <row r="387" spans="1:6">
      <c r="A387" s="32" t="s">
        <v>4417</v>
      </c>
      <c r="B387" s="27" t="s">
        <v>4418</v>
      </c>
      <c r="C387" s="28" t="s">
        <v>648</v>
      </c>
      <c r="D387" s="28">
        <v>15</v>
      </c>
      <c r="E387" s="132">
        <v>0.34</v>
      </c>
      <c r="F387" s="29">
        <v>9.8999999999999986</v>
      </c>
    </row>
    <row r="388" spans="1:6">
      <c r="A388" s="32" t="s">
        <v>188</v>
      </c>
      <c r="B388" s="27" t="s">
        <v>189</v>
      </c>
      <c r="C388" s="28" t="s">
        <v>648</v>
      </c>
      <c r="D388" s="30">
        <v>75</v>
      </c>
      <c r="E388" s="132">
        <v>0.34</v>
      </c>
      <c r="F388" s="29">
        <v>49.499999999999993</v>
      </c>
    </row>
    <row r="389" spans="1:6">
      <c r="A389" s="32"/>
      <c r="B389" s="27"/>
      <c r="C389" s="30"/>
      <c r="D389" s="30"/>
      <c r="E389" s="134"/>
      <c r="F389" s="30"/>
    </row>
    <row r="390" spans="1:6">
      <c r="A390" s="94"/>
      <c r="B390" s="93" t="s">
        <v>190</v>
      </c>
      <c r="C390" s="94"/>
      <c r="D390" s="94"/>
      <c r="E390" s="131"/>
      <c r="F390" s="94"/>
    </row>
    <row r="391" spans="1:6">
      <c r="A391" s="32" t="s">
        <v>191</v>
      </c>
      <c r="B391" s="27" t="s">
        <v>192</v>
      </c>
      <c r="C391" s="28" t="s">
        <v>648</v>
      </c>
      <c r="D391" s="30">
        <v>17</v>
      </c>
      <c r="E391" s="132">
        <v>0.34</v>
      </c>
      <c r="F391" s="29">
        <v>11.219999999999999</v>
      </c>
    </row>
    <row r="392" spans="1:6">
      <c r="A392" s="32" t="s">
        <v>824</v>
      </c>
      <c r="B392" s="27" t="s">
        <v>193</v>
      </c>
      <c r="C392" s="28" t="s">
        <v>648</v>
      </c>
      <c r="D392" s="28">
        <v>100</v>
      </c>
      <c r="E392" s="132">
        <v>0.34</v>
      </c>
      <c r="F392" s="29">
        <v>65.999999999999986</v>
      </c>
    </row>
    <row r="393" spans="1:6">
      <c r="A393" s="32" t="s">
        <v>194</v>
      </c>
      <c r="B393" s="27" t="s">
        <v>195</v>
      </c>
      <c r="C393" s="28" t="s">
        <v>648</v>
      </c>
      <c r="D393" s="30">
        <v>40</v>
      </c>
      <c r="E393" s="132">
        <v>0.34</v>
      </c>
      <c r="F393" s="29">
        <v>26.4</v>
      </c>
    </row>
    <row r="394" spans="1:6">
      <c r="A394" s="32" t="s">
        <v>196</v>
      </c>
      <c r="B394" s="27" t="s">
        <v>11</v>
      </c>
      <c r="C394" s="28" t="s">
        <v>648</v>
      </c>
      <c r="D394" s="28">
        <v>70</v>
      </c>
      <c r="E394" s="132">
        <v>0.34</v>
      </c>
      <c r="F394" s="29">
        <v>46.199999999999996</v>
      </c>
    </row>
    <row r="395" spans="1:6">
      <c r="A395" s="32" t="s">
        <v>1620</v>
      </c>
      <c r="B395" s="27" t="s">
        <v>1621</v>
      </c>
      <c r="C395" s="43" t="s">
        <v>648</v>
      </c>
      <c r="D395" s="159">
        <v>33</v>
      </c>
      <c r="E395" s="132">
        <v>0.34</v>
      </c>
      <c r="F395" s="29">
        <v>21.779999999999998</v>
      </c>
    </row>
    <row r="396" spans="1:6">
      <c r="A396" s="32"/>
      <c r="B396" s="27"/>
      <c r="C396" s="30"/>
      <c r="D396" s="30"/>
      <c r="E396" s="134"/>
      <c r="F396" s="30"/>
    </row>
    <row r="397" spans="1:6">
      <c r="A397" s="94"/>
      <c r="B397" s="93" t="s">
        <v>12</v>
      </c>
      <c r="C397" s="94"/>
      <c r="D397" s="94"/>
      <c r="E397" s="131"/>
      <c r="F397" s="94"/>
    </row>
    <row r="398" spans="1:6">
      <c r="A398" s="32" t="s">
        <v>705</v>
      </c>
      <c r="B398" s="27" t="s">
        <v>706</v>
      </c>
      <c r="C398" s="28" t="s">
        <v>648</v>
      </c>
      <c r="D398" s="28">
        <v>30</v>
      </c>
      <c r="E398" s="132">
        <v>0.34</v>
      </c>
      <c r="F398" s="29">
        <v>19.799999999999997</v>
      </c>
    </row>
    <row r="399" spans="1:6">
      <c r="A399" s="32" t="s">
        <v>707</v>
      </c>
      <c r="B399" s="27" t="s">
        <v>708</v>
      </c>
      <c r="C399" s="28" t="s">
        <v>648</v>
      </c>
      <c r="D399" s="28">
        <v>35</v>
      </c>
      <c r="E399" s="132">
        <v>0.34</v>
      </c>
      <c r="F399" s="29">
        <v>23.099999999999998</v>
      </c>
    </row>
    <row r="400" spans="1:6">
      <c r="A400" s="32" t="s">
        <v>709</v>
      </c>
      <c r="B400" s="27" t="s">
        <v>710</v>
      </c>
      <c r="C400" s="28" t="s">
        <v>648</v>
      </c>
      <c r="D400" s="28">
        <v>40</v>
      </c>
      <c r="E400" s="132">
        <v>0.34</v>
      </c>
      <c r="F400" s="29">
        <v>26.4</v>
      </c>
    </row>
    <row r="401" spans="1:7">
      <c r="A401" s="32" t="s">
        <v>711</v>
      </c>
      <c r="B401" s="27" t="s">
        <v>712</v>
      </c>
      <c r="C401" s="28" t="s">
        <v>648</v>
      </c>
      <c r="D401" s="28">
        <v>45</v>
      </c>
      <c r="E401" s="132">
        <v>0.34</v>
      </c>
      <c r="F401" s="29">
        <v>29.699999999999996</v>
      </c>
    </row>
    <row r="402" spans="1:7">
      <c r="A402" s="32" t="s">
        <v>713</v>
      </c>
      <c r="B402" s="27" t="s">
        <v>714</v>
      </c>
      <c r="C402" s="28" t="s">
        <v>648</v>
      </c>
      <c r="D402" s="28">
        <v>50</v>
      </c>
      <c r="E402" s="132">
        <v>0.34</v>
      </c>
      <c r="F402" s="29">
        <v>32.999999999999993</v>
      </c>
    </row>
    <row r="403" spans="1:7">
      <c r="A403" s="32" t="s">
        <v>715</v>
      </c>
      <c r="B403" s="27" t="s">
        <v>716</v>
      </c>
      <c r="C403" s="28" t="s">
        <v>648</v>
      </c>
      <c r="D403" s="30">
        <v>55</v>
      </c>
      <c r="E403" s="132">
        <v>0.34</v>
      </c>
      <c r="F403" s="29">
        <v>36.299999999999997</v>
      </c>
    </row>
    <row r="404" spans="1:7">
      <c r="A404" s="32" t="s">
        <v>717</v>
      </c>
      <c r="B404" s="27" t="s">
        <v>718</v>
      </c>
      <c r="C404" s="28" t="s">
        <v>648</v>
      </c>
      <c r="D404" s="30">
        <v>60</v>
      </c>
      <c r="E404" s="132">
        <v>0.34</v>
      </c>
      <c r="F404" s="29">
        <v>39.599999999999994</v>
      </c>
    </row>
    <row r="405" spans="1:7">
      <c r="A405" s="32" t="s">
        <v>719</v>
      </c>
      <c r="B405" s="27" t="s">
        <v>720</v>
      </c>
      <c r="C405" s="28" t="s">
        <v>648</v>
      </c>
      <c r="D405" s="30">
        <v>90</v>
      </c>
      <c r="E405" s="132">
        <v>0.34</v>
      </c>
      <c r="F405" s="29">
        <v>59.399999999999991</v>
      </c>
    </row>
    <row r="406" spans="1:7">
      <c r="A406" s="32" t="s">
        <v>721</v>
      </c>
      <c r="B406" s="27" t="s">
        <v>722</v>
      </c>
      <c r="C406" s="28" t="s">
        <v>648</v>
      </c>
      <c r="D406" s="30">
        <v>120</v>
      </c>
      <c r="E406" s="132">
        <v>0.34</v>
      </c>
      <c r="F406" s="29">
        <v>79.199999999999989</v>
      </c>
    </row>
    <row r="407" spans="1:7">
      <c r="A407" s="32" t="s">
        <v>723</v>
      </c>
      <c r="B407" s="27" t="s">
        <v>724</v>
      </c>
      <c r="C407" s="28" t="s">
        <v>648</v>
      </c>
      <c r="D407" s="30">
        <v>150</v>
      </c>
      <c r="E407" s="132">
        <v>0.34</v>
      </c>
      <c r="F407" s="29">
        <v>98.999999999999986</v>
      </c>
    </row>
    <row r="408" spans="1:7">
      <c r="A408" s="32" t="s">
        <v>727</v>
      </c>
      <c r="B408" s="27" t="s">
        <v>728</v>
      </c>
      <c r="C408" s="28" t="s">
        <v>648</v>
      </c>
      <c r="D408" s="30">
        <v>425</v>
      </c>
      <c r="E408" s="132">
        <v>0.34</v>
      </c>
      <c r="F408" s="29">
        <v>280.49999999999994</v>
      </c>
      <c r="G408" s="2" t="s">
        <v>6097</v>
      </c>
    </row>
    <row r="409" spans="1:7">
      <c r="A409" s="32"/>
      <c r="B409" s="27"/>
      <c r="C409" s="28"/>
      <c r="D409" s="28"/>
      <c r="E409" s="133"/>
      <c r="F409" s="29"/>
    </row>
    <row r="410" spans="1:7">
      <c r="A410" s="94"/>
      <c r="B410" s="93" t="s">
        <v>632</v>
      </c>
      <c r="C410" s="94"/>
      <c r="D410" s="94"/>
      <c r="E410" s="131"/>
      <c r="F410" s="94"/>
    </row>
    <row r="411" spans="1:7">
      <c r="A411" s="32" t="s">
        <v>1421</v>
      </c>
      <c r="B411" s="27" t="s">
        <v>3277</v>
      </c>
      <c r="C411" s="44" t="s">
        <v>648</v>
      </c>
      <c r="D411" s="171">
        <v>759</v>
      </c>
      <c r="E411" s="153">
        <v>0.68</v>
      </c>
      <c r="F411" s="154">
        <v>242.87999999999997</v>
      </c>
    </row>
    <row r="412" spans="1:7">
      <c r="A412" s="32"/>
      <c r="B412" s="27"/>
      <c r="C412" s="28"/>
      <c r="D412" s="28"/>
      <c r="E412" s="133"/>
      <c r="F412" s="29"/>
    </row>
    <row r="413" spans="1:7">
      <c r="A413" s="94"/>
      <c r="B413" s="93" t="s">
        <v>414</v>
      </c>
      <c r="C413" s="94"/>
      <c r="D413" s="94"/>
      <c r="E413" s="131"/>
      <c r="F413" s="94"/>
    </row>
    <row r="414" spans="1:7">
      <c r="A414" s="27" t="s">
        <v>550</v>
      </c>
      <c r="B414" s="27" t="s">
        <v>415</v>
      </c>
      <c r="C414" s="28" t="s">
        <v>648</v>
      </c>
      <c r="D414" s="28">
        <v>200</v>
      </c>
      <c r="E414" s="132">
        <v>0.34</v>
      </c>
      <c r="F414" s="29">
        <v>131.99999999999997</v>
      </c>
    </row>
    <row r="415" spans="1:7">
      <c r="A415" s="27" t="s">
        <v>551</v>
      </c>
      <c r="B415" s="27" t="s">
        <v>416</v>
      </c>
      <c r="C415" s="28" t="s">
        <v>648</v>
      </c>
      <c r="D415" s="28">
        <v>200</v>
      </c>
      <c r="E415" s="132">
        <v>0.34</v>
      </c>
      <c r="F415" s="29">
        <v>131.99999999999997</v>
      </c>
    </row>
    <row r="416" spans="1:7">
      <c r="A416" s="27" t="s">
        <v>552</v>
      </c>
      <c r="B416" s="27" t="s">
        <v>417</v>
      </c>
      <c r="C416" s="28" t="s">
        <v>648</v>
      </c>
      <c r="D416" s="28">
        <v>200</v>
      </c>
      <c r="E416" s="132">
        <v>0.34</v>
      </c>
      <c r="F416" s="29">
        <v>131.99999999999997</v>
      </c>
    </row>
    <row r="417" spans="1:6">
      <c r="A417" s="27" t="s">
        <v>553</v>
      </c>
      <c r="B417" s="27" t="s">
        <v>418</v>
      </c>
      <c r="C417" s="28" t="s">
        <v>648</v>
      </c>
      <c r="D417" s="28">
        <v>200</v>
      </c>
      <c r="E417" s="132">
        <v>0.34</v>
      </c>
      <c r="F417" s="29">
        <v>131.99999999999997</v>
      </c>
    </row>
    <row r="418" spans="1:6">
      <c r="A418" s="27" t="s">
        <v>554</v>
      </c>
      <c r="B418" s="27" t="s">
        <v>419</v>
      </c>
      <c r="C418" s="28" t="s">
        <v>648</v>
      </c>
      <c r="D418" s="28">
        <v>200</v>
      </c>
      <c r="E418" s="132">
        <v>0.34</v>
      </c>
      <c r="F418" s="29">
        <v>131.99999999999997</v>
      </c>
    </row>
    <row r="419" spans="1:6">
      <c r="A419" s="27" t="s">
        <v>197</v>
      </c>
      <c r="B419" s="27" t="s">
        <v>420</v>
      </c>
      <c r="C419" s="28" t="s">
        <v>648</v>
      </c>
      <c r="D419" s="28">
        <v>200</v>
      </c>
      <c r="E419" s="132">
        <v>0.34</v>
      </c>
      <c r="F419" s="29">
        <v>131.99999999999997</v>
      </c>
    </row>
    <row r="420" spans="1:6">
      <c r="A420" s="27" t="s">
        <v>198</v>
      </c>
      <c r="B420" s="27" t="s">
        <v>421</v>
      </c>
      <c r="C420" s="28" t="s">
        <v>648</v>
      </c>
      <c r="D420" s="28">
        <v>200</v>
      </c>
      <c r="E420" s="132">
        <v>0.34</v>
      </c>
      <c r="F420" s="29">
        <v>131.99999999999997</v>
      </c>
    </row>
    <row r="421" spans="1:6">
      <c r="A421" s="27" t="s">
        <v>199</v>
      </c>
      <c r="B421" s="27" t="s">
        <v>422</v>
      </c>
      <c r="C421" s="28" t="s">
        <v>648</v>
      </c>
      <c r="D421" s="30">
        <v>253</v>
      </c>
      <c r="E421" s="132">
        <v>0.34</v>
      </c>
      <c r="F421" s="29">
        <v>166.98</v>
      </c>
    </row>
    <row r="422" spans="1:6">
      <c r="A422" s="27" t="s">
        <v>404</v>
      </c>
      <c r="B422" s="27" t="s">
        <v>423</v>
      </c>
      <c r="C422" s="28" t="s">
        <v>648</v>
      </c>
      <c r="D422" s="28">
        <v>200</v>
      </c>
      <c r="E422" s="132">
        <v>0.34</v>
      </c>
      <c r="F422" s="29">
        <v>131.99999999999997</v>
      </c>
    </row>
    <row r="423" spans="1:6">
      <c r="A423" s="27" t="s">
        <v>405</v>
      </c>
      <c r="B423" s="27" t="s">
        <v>424</v>
      </c>
      <c r="C423" s="28" t="s">
        <v>648</v>
      </c>
      <c r="D423" s="28">
        <v>200</v>
      </c>
      <c r="E423" s="132">
        <v>0.34</v>
      </c>
      <c r="F423" s="29">
        <v>131.99999999999997</v>
      </c>
    </row>
    <row r="424" spans="1:6">
      <c r="A424" s="27" t="s">
        <v>406</v>
      </c>
      <c r="B424" s="27" t="s">
        <v>200</v>
      </c>
      <c r="C424" s="28" t="s">
        <v>648</v>
      </c>
      <c r="D424" s="28">
        <v>200</v>
      </c>
      <c r="E424" s="132">
        <v>0.34</v>
      </c>
      <c r="F424" s="29">
        <v>131.99999999999997</v>
      </c>
    </row>
    <row r="425" spans="1:6">
      <c r="A425" s="27" t="s">
        <v>407</v>
      </c>
      <c r="B425" s="27" t="s">
        <v>201</v>
      </c>
      <c r="C425" s="28" t="s">
        <v>648</v>
      </c>
      <c r="D425" s="28">
        <v>200</v>
      </c>
      <c r="E425" s="132">
        <v>0.34</v>
      </c>
      <c r="F425" s="29">
        <v>131.99999999999997</v>
      </c>
    </row>
    <row r="426" spans="1:6">
      <c r="A426" s="27" t="s">
        <v>408</v>
      </c>
      <c r="B426" s="27" t="s">
        <v>697</v>
      </c>
      <c r="C426" s="28" t="s">
        <v>648</v>
      </c>
      <c r="D426" s="28">
        <v>200</v>
      </c>
      <c r="E426" s="132">
        <v>0.34</v>
      </c>
      <c r="F426" s="29">
        <v>131.99999999999997</v>
      </c>
    </row>
    <row r="427" spans="1:6">
      <c r="A427" s="27" t="s">
        <v>409</v>
      </c>
      <c r="B427" s="27" t="s">
        <v>698</v>
      </c>
      <c r="C427" s="28" t="s">
        <v>648</v>
      </c>
      <c r="D427" s="28">
        <v>200</v>
      </c>
      <c r="E427" s="132">
        <v>0.34</v>
      </c>
      <c r="F427" s="29">
        <v>131.99999999999997</v>
      </c>
    </row>
    <row r="428" spans="1:6">
      <c r="A428" s="27" t="s">
        <v>410</v>
      </c>
      <c r="B428" s="27" t="s">
        <v>699</v>
      </c>
      <c r="C428" s="28" t="s">
        <v>648</v>
      </c>
      <c r="D428" s="28">
        <v>200</v>
      </c>
      <c r="E428" s="132">
        <v>0.34</v>
      </c>
      <c r="F428" s="29">
        <v>131.99999999999997</v>
      </c>
    </row>
    <row r="429" spans="1:6">
      <c r="A429" s="27" t="s">
        <v>411</v>
      </c>
      <c r="B429" s="27" t="s">
        <v>700</v>
      </c>
      <c r="C429" s="28" t="s">
        <v>648</v>
      </c>
      <c r="D429" s="28">
        <v>200</v>
      </c>
      <c r="E429" s="132">
        <v>0.34</v>
      </c>
      <c r="F429" s="29">
        <v>131.99999999999997</v>
      </c>
    </row>
    <row r="430" spans="1:6">
      <c r="A430" s="27" t="s">
        <v>412</v>
      </c>
      <c r="B430" s="27" t="s">
        <v>701</v>
      </c>
      <c r="C430" s="28" t="s">
        <v>648</v>
      </c>
      <c r="D430" s="28">
        <v>200</v>
      </c>
      <c r="E430" s="132">
        <v>0.34</v>
      </c>
      <c r="F430" s="29">
        <v>131.99999999999997</v>
      </c>
    </row>
    <row r="431" spans="1:6">
      <c r="A431" s="27" t="s">
        <v>413</v>
      </c>
      <c r="B431" s="27" t="s">
        <v>702</v>
      </c>
      <c r="C431" s="28" t="s">
        <v>648</v>
      </c>
      <c r="D431" s="28">
        <v>200</v>
      </c>
      <c r="E431" s="132">
        <v>0.34</v>
      </c>
      <c r="F431" s="29">
        <v>131.99999999999997</v>
      </c>
    </row>
    <row r="432" spans="1:6">
      <c r="A432" s="27"/>
      <c r="B432" s="27"/>
      <c r="C432" s="28"/>
      <c r="D432" s="28"/>
      <c r="E432" s="133"/>
      <c r="F432" s="29"/>
    </row>
    <row r="433" spans="1:7">
      <c r="A433" s="94"/>
      <c r="B433" s="93" t="s">
        <v>2603</v>
      </c>
      <c r="C433" s="94"/>
      <c r="D433" s="94"/>
      <c r="E433" s="131"/>
      <c r="F433" s="94"/>
    </row>
    <row r="434" spans="1:7">
      <c r="A434" s="27" t="s">
        <v>2604</v>
      </c>
      <c r="B434" s="27" t="s">
        <v>2605</v>
      </c>
      <c r="C434" s="28" t="s">
        <v>648</v>
      </c>
      <c r="D434" s="30">
        <v>200</v>
      </c>
      <c r="E434" s="132">
        <v>0.34</v>
      </c>
      <c r="F434" s="29">
        <v>131.99999999999997</v>
      </c>
    </row>
    <row r="435" spans="1:7">
      <c r="A435" s="27" t="s">
        <v>2607</v>
      </c>
      <c r="B435" s="27" t="s">
        <v>2608</v>
      </c>
      <c r="C435" s="28" t="s">
        <v>648</v>
      </c>
      <c r="D435" s="30">
        <v>200</v>
      </c>
      <c r="E435" s="132">
        <v>0.34</v>
      </c>
      <c r="F435" s="29">
        <v>131.99999999999997</v>
      </c>
    </row>
    <row r="436" spans="1:7">
      <c r="A436" s="27" t="s">
        <v>2606</v>
      </c>
      <c r="B436" s="27" t="s">
        <v>4317</v>
      </c>
      <c r="C436" s="28" t="s">
        <v>648</v>
      </c>
      <c r="D436" s="30">
        <v>1192.42</v>
      </c>
      <c r="E436" s="132">
        <v>0.34</v>
      </c>
      <c r="F436" s="29">
        <v>786.99719999999991</v>
      </c>
    </row>
    <row r="437" spans="1:7">
      <c r="A437" s="27">
        <v>406645671</v>
      </c>
      <c r="B437" s="27" t="s">
        <v>2609</v>
      </c>
      <c r="C437" s="28" t="s">
        <v>648</v>
      </c>
      <c r="D437" s="30">
        <v>1.95</v>
      </c>
      <c r="E437" s="132">
        <v>0.34</v>
      </c>
      <c r="F437" s="29">
        <v>1.2869999999999999</v>
      </c>
    </row>
    <row r="438" spans="1:7">
      <c r="A438" s="27">
        <v>408406536</v>
      </c>
      <c r="B438" s="27" t="s">
        <v>2610</v>
      </c>
      <c r="C438" s="28" t="s">
        <v>648</v>
      </c>
      <c r="D438" s="30">
        <v>2.4</v>
      </c>
      <c r="E438" s="132">
        <v>0.34</v>
      </c>
      <c r="F438" s="29">
        <v>1.5839999999999999</v>
      </c>
      <c r="G438" s="2" t="s">
        <v>6097</v>
      </c>
    </row>
    <row r="439" spans="1:7">
      <c r="A439" s="27">
        <v>901350322</v>
      </c>
      <c r="B439" s="27" t="s">
        <v>2611</v>
      </c>
      <c r="C439" s="28" t="s">
        <v>648</v>
      </c>
      <c r="D439" s="30">
        <v>0.33</v>
      </c>
      <c r="E439" s="132">
        <v>0.34</v>
      </c>
      <c r="F439" s="29">
        <v>0.21779999999999999</v>
      </c>
    </row>
    <row r="440" spans="1:7">
      <c r="A440" s="27">
        <v>407305549</v>
      </c>
      <c r="B440" s="27" t="s">
        <v>2612</v>
      </c>
      <c r="C440" s="28" t="s">
        <v>648</v>
      </c>
      <c r="D440" s="30">
        <v>0.5</v>
      </c>
      <c r="E440" s="132">
        <v>0.34</v>
      </c>
      <c r="F440" s="29">
        <v>0.32999999999999996</v>
      </c>
    </row>
    <row r="441" spans="1:7">
      <c r="A441" s="27">
        <v>900329830</v>
      </c>
      <c r="B441" s="27" t="s">
        <v>2614</v>
      </c>
      <c r="C441" s="28" t="s">
        <v>648</v>
      </c>
      <c r="D441" s="30">
        <v>0.22</v>
      </c>
      <c r="E441" s="132">
        <v>0.34</v>
      </c>
      <c r="F441" s="29">
        <v>0.1452</v>
      </c>
    </row>
    <row r="442" spans="1:7">
      <c r="A442" s="27" t="s">
        <v>3311</v>
      </c>
      <c r="B442" s="27" t="s">
        <v>4324</v>
      </c>
      <c r="C442" s="28" t="s">
        <v>635</v>
      </c>
      <c r="D442" s="30">
        <v>78.03</v>
      </c>
      <c r="E442" s="132">
        <v>0.34</v>
      </c>
      <c r="F442" s="29">
        <v>51.499799999999993</v>
      </c>
    </row>
    <row r="443" spans="1:7">
      <c r="A443" s="27"/>
      <c r="B443" s="27"/>
      <c r="C443" s="28"/>
      <c r="D443" s="28"/>
      <c r="E443" s="133"/>
      <c r="F443" s="29"/>
    </row>
    <row r="444" spans="1:7">
      <c r="A444" s="94"/>
      <c r="B444" s="93" t="s">
        <v>826</v>
      </c>
      <c r="C444" s="94"/>
      <c r="D444" s="94"/>
      <c r="E444" s="131"/>
      <c r="F444" s="94"/>
    </row>
    <row r="445" spans="1:7" ht="13.5">
      <c r="A445" s="27" t="s">
        <v>1422</v>
      </c>
      <c r="B445" s="27" t="s">
        <v>1423</v>
      </c>
      <c r="C445" s="45" t="s">
        <v>635</v>
      </c>
      <c r="D445" s="45">
        <v>5558</v>
      </c>
      <c r="E445" s="132">
        <v>0.34</v>
      </c>
      <c r="F445" s="29">
        <v>3668.2799999999997</v>
      </c>
    </row>
    <row r="446" spans="1:7" ht="13.5">
      <c r="A446" s="108"/>
      <c r="B446" s="109"/>
      <c r="C446" s="110"/>
      <c r="D446" s="110"/>
      <c r="E446" s="137"/>
      <c r="F446" s="103"/>
    </row>
    <row r="447" spans="1:7">
      <c r="A447" s="94"/>
      <c r="B447" s="93" t="s">
        <v>111</v>
      </c>
      <c r="C447" s="94"/>
      <c r="D447" s="94"/>
      <c r="E447" s="131"/>
      <c r="F447" s="94"/>
    </row>
    <row r="448" spans="1:7">
      <c r="A448" s="27" t="s">
        <v>112</v>
      </c>
      <c r="B448" s="27" t="s">
        <v>113</v>
      </c>
      <c r="C448" s="28" t="s">
        <v>648</v>
      </c>
      <c r="D448" s="30">
        <v>3100</v>
      </c>
      <c r="E448" s="132">
        <v>0.68</v>
      </c>
      <c r="F448" s="29">
        <v>991.99999999999989</v>
      </c>
      <c r="G448" s="2" t="s">
        <v>6097</v>
      </c>
    </row>
    <row r="449" spans="1:7">
      <c r="A449" s="27" t="s">
        <v>114</v>
      </c>
      <c r="B449" s="27" t="s">
        <v>115</v>
      </c>
      <c r="C449" s="28" t="s">
        <v>648</v>
      </c>
      <c r="D449" s="30">
        <v>3300</v>
      </c>
      <c r="E449" s="132">
        <v>0.68</v>
      </c>
      <c r="F449" s="29">
        <v>1055.9999999999998</v>
      </c>
      <c r="G449" s="2" t="s">
        <v>6097</v>
      </c>
    </row>
    <row r="450" spans="1:7">
      <c r="A450" s="27" t="s">
        <v>4049</v>
      </c>
      <c r="B450" s="27" t="s">
        <v>5830</v>
      </c>
      <c r="C450" s="28" t="s">
        <v>635</v>
      </c>
      <c r="D450" s="30">
        <v>82</v>
      </c>
      <c r="E450" s="132">
        <v>0.68</v>
      </c>
      <c r="F450" s="29">
        <v>26.239999999999995</v>
      </c>
      <c r="G450" s="2" t="s">
        <v>6097</v>
      </c>
    </row>
    <row r="451" spans="1:7">
      <c r="A451" s="27"/>
      <c r="B451" s="27"/>
      <c r="C451" s="30"/>
      <c r="D451" s="30"/>
      <c r="E451" s="134"/>
      <c r="F451" s="30"/>
    </row>
    <row r="452" spans="1:7">
      <c r="A452" s="94"/>
      <c r="B452" s="93" t="s">
        <v>741</v>
      </c>
      <c r="C452" s="94"/>
      <c r="D452" s="94"/>
      <c r="E452" s="131"/>
      <c r="F452" s="94"/>
    </row>
    <row r="453" spans="1:7">
      <c r="A453" s="27" t="s">
        <v>742</v>
      </c>
      <c r="B453" s="27" t="s">
        <v>1021</v>
      </c>
      <c r="C453" s="28" t="s">
        <v>835</v>
      </c>
      <c r="D453" s="28">
        <v>12000</v>
      </c>
      <c r="E453" s="132">
        <v>0.68</v>
      </c>
      <c r="F453" s="29">
        <v>3839.9999999999995</v>
      </c>
    </row>
    <row r="454" spans="1:7">
      <c r="A454" s="27" t="s">
        <v>743</v>
      </c>
      <c r="B454" s="27" t="s">
        <v>1022</v>
      </c>
      <c r="C454" s="28" t="s">
        <v>835</v>
      </c>
      <c r="D454" s="28">
        <v>15000</v>
      </c>
      <c r="E454" s="132">
        <v>0.68</v>
      </c>
      <c r="F454" s="29">
        <v>4799.9999999999991</v>
      </c>
    </row>
    <row r="455" spans="1:7">
      <c r="A455" s="27" t="s">
        <v>744</v>
      </c>
      <c r="B455" s="27" t="s">
        <v>1023</v>
      </c>
      <c r="C455" s="28" t="s">
        <v>835</v>
      </c>
      <c r="D455" s="28">
        <v>16500</v>
      </c>
      <c r="E455" s="132">
        <v>0.68</v>
      </c>
      <c r="F455" s="29">
        <v>5279.9999999999991</v>
      </c>
    </row>
    <row r="456" spans="1:7">
      <c r="A456" s="27" t="s">
        <v>745</v>
      </c>
      <c r="B456" s="27" t="s">
        <v>1024</v>
      </c>
      <c r="C456" s="28" t="s">
        <v>835</v>
      </c>
      <c r="D456" s="28">
        <v>19500</v>
      </c>
      <c r="E456" s="132">
        <v>0.68</v>
      </c>
      <c r="F456" s="29">
        <v>6239.9999999999991</v>
      </c>
    </row>
    <row r="457" spans="1:7">
      <c r="A457" s="27" t="s">
        <v>1658</v>
      </c>
      <c r="B457" s="27" t="s">
        <v>1659</v>
      </c>
      <c r="C457" s="28" t="s">
        <v>835</v>
      </c>
      <c r="D457" s="28">
        <v>21000</v>
      </c>
      <c r="E457" s="132">
        <v>0.68</v>
      </c>
      <c r="F457" s="29">
        <v>6719.9999999999991</v>
      </c>
    </row>
    <row r="458" spans="1:7">
      <c r="A458" s="27" t="s">
        <v>1660</v>
      </c>
      <c r="B458" s="27" t="s">
        <v>1661</v>
      </c>
      <c r="C458" s="28" t="s">
        <v>835</v>
      </c>
      <c r="D458" s="28">
        <v>24000</v>
      </c>
      <c r="E458" s="132">
        <v>0.68</v>
      </c>
      <c r="F458" s="29">
        <v>7679.9999999999991</v>
      </c>
    </row>
    <row r="459" spans="1:7">
      <c r="A459" s="27" t="s">
        <v>1806</v>
      </c>
      <c r="B459" s="27" t="s">
        <v>1807</v>
      </c>
      <c r="C459" s="28" t="s">
        <v>835</v>
      </c>
      <c r="D459" s="28">
        <v>21000</v>
      </c>
      <c r="E459" s="132">
        <v>0.68</v>
      </c>
      <c r="F459" s="29">
        <v>6719.9999999999991</v>
      </c>
    </row>
    <row r="460" spans="1:7">
      <c r="A460" s="27" t="s">
        <v>1808</v>
      </c>
      <c r="B460" s="27" t="s">
        <v>1809</v>
      </c>
      <c r="C460" s="28" t="s">
        <v>835</v>
      </c>
      <c r="D460" s="28">
        <v>24000</v>
      </c>
      <c r="E460" s="132">
        <v>0.68</v>
      </c>
      <c r="F460" s="29">
        <v>7679.9999999999991</v>
      </c>
    </row>
    <row r="461" spans="1:7">
      <c r="A461" s="27" t="s">
        <v>746</v>
      </c>
      <c r="B461" s="27" t="s">
        <v>1025</v>
      </c>
      <c r="C461" s="28" t="s">
        <v>835</v>
      </c>
      <c r="D461" s="28">
        <v>12000</v>
      </c>
      <c r="E461" s="132">
        <v>0.68</v>
      </c>
      <c r="F461" s="29">
        <v>3839.9999999999995</v>
      </c>
    </row>
    <row r="462" spans="1:7">
      <c r="A462" s="27" t="s">
        <v>747</v>
      </c>
      <c r="B462" s="27" t="s">
        <v>1026</v>
      </c>
      <c r="C462" s="28" t="s">
        <v>835</v>
      </c>
      <c r="D462" s="28">
        <v>15000</v>
      </c>
      <c r="E462" s="132">
        <v>0.68</v>
      </c>
      <c r="F462" s="29">
        <v>4799.9999999999991</v>
      </c>
    </row>
    <row r="463" spans="1:7">
      <c r="A463" s="27" t="s">
        <v>748</v>
      </c>
      <c r="B463" s="27" t="s">
        <v>1027</v>
      </c>
      <c r="C463" s="28" t="s">
        <v>835</v>
      </c>
      <c r="D463" s="28">
        <v>16500</v>
      </c>
      <c r="E463" s="132">
        <v>0.68</v>
      </c>
      <c r="F463" s="29">
        <v>5279.9999999999991</v>
      </c>
    </row>
    <row r="464" spans="1:7">
      <c r="A464" s="27" t="s">
        <v>749</v>
      </c>
      <c r="B464" s="27" t="s">
        <v>1028</v>
      </c>
      <c r="C464" s="28" t="s">
        <v>835</v>
      </c>
      <c r="D464" s="28">
        <v>19500</v>
      </c>
      <c r="E464" s="132">
        <v>0.68</v>
      </c>
      <c r="F464" s="29">
        <v>6239.9999999999991</v>
      </c>
    </row>
    <row r="465" spans="1:6">
      <c r="A465" s="27" t="s">
        <v>1662</v>
      </c>
      <c r="B465" s="27" t="s">
        <v>1663</v>
      </c>
      <c r="C465" s="28" t="s">
        <v>835</v>
      </c>
      <c r="D465" s="28">
        <v>21000</v>
      </c>
      <c r="E465" s="132">
        <v>0.68</v>
      </c>
      <c r="F465" s="29">
        <v>6719.9999999999991</v>
      </c>
    </row>
    <row r="466" spans="1:6">
      <c r="A466" s="27" t="s">
        <v>1664</v>
      </c>
      <c r="B466" s="27" t="s">
        <v>1665</v>
      </c>
      <c r="C466" s="28" t="s">
        <v>835</v>
      </c>
      <c r="D466" s="28">
        <v>24000</v>
      </c>
      <c r="E466" s="132">
        <v>0.68</v>
      </c>
      <c r="F466" s="29">
        <v>7679.9999999999991</v>
      </c>
    </row>
    <row r="467" spans="1:6">
      <c r="A467" s="27" t="s">
        <v>1810</v>
      </c>
      <c r="B467" s="27" t="s">
        <v>1811</v>
      </c>
      <c r="C467" s="28" t="s">
        <v>835</v>
      </c>
      <c r="D467" s="28">
        <v>21000</v>
      </c>
      <c r="E467" s="132">
        <v>0.68</v>
      </c>
      <c r="F467" s="29">
        <v>6719.9999999999991</v>
      </c>
    </row>
    <row r="468" spans="1:6">
      <c r="A468" s="27" t="s">
        <v>1812</v>
      </c>
      <c r="B468" s="27" t="s">
        <v>1813</v>
      </c>
      <c r="C468" s="28" t="s">
        <v>835</v>
      </c>
      <c r="D468" s="28">
        <v>24000</v>
      </c>
      <c r="E468" s="132">
        <v>0.68</v>
      </c>
      <c r="F468" s="29">
        <v>7679.9999999999991</v>
      </c>
    </row>
    <row r="469" spans="1:6">
      <c r="A469" s="27" t="s">
        <v>750</v>
      </c>
      <c r="B469" s="27" t="s">
        <v>1029</v>
      </c>
      <c r="C469" s="28" t="s">
        <v>835</v>
      </c>
      <c r="D469" s="28">
        <v>13000</v>
      </c>
      <c r="E469" s="132">
        <v>0.68</v>
      </c>
      <c r="F469" s="29">
        <v>4159.9999999999991</v>
      </c>
    </row>
    <row r="470" spans="1:6">
      <c r="A470" s="27" t="s">
        <v>751</v>
      </c>
      <c r="B470" s="27" t="s">
        <v>1030</v>
      </c>
      <c r="C470" s="28" t="s">
        <v>835</v>
      </c>
      <c r="D470" s="28">
        <v>16000</v>
      </c>
      <c r="E470" s="132">
        <v>0.68</v>
      </c>
      <c r="F470" s="29">
        <v>5119.9999999999991</v>
      </c>
    </row>
    <row r="471" spans="1:6">
      <c r="A471" s="27" t="s">
        <v>752</v>
      </c>
      <c r="B471" s="27" t="s">
        <v>1031</v>
      </c>
      <c r="C471" s="28" t="s">
        <v>835</v>
      </c>
      <c r="D471" s="28">
        <v>13000</v>
      </c>
      <c r="E471" s="132">
        <v>0.68</v>
      </c>
      <c r="F471" s="29">
        <v>4159.9999999999991</v>
      </c>
    </row>
    <row r="472" spans="1:6">
      <c r="A472" s="27" t="s">
        <v>753</v>
      </c>
      <c r="B472" s="27" t="s">
        <v>1032</v>
      </c>
      <c r="C472" s="28" t="s">
        <v>835</v>
      </c>
      <c r="D472" s="28">
        <v>16000</v>
      </c>
      <c r="E472" s="132">
        <v>0.68</v>
      </c>
      <c r="F472" s="29">
        <v>5119.9999999999991</v>
      </c>
    </row>
    <row r="473" spans="1:6">
      <c r="A473" s="27" t="s">
        <v>1814</v>
      </c>
      <c r="B473" s="27" t="s">
        <v>1815</v>
      </c>
      <c r="C473" s="28" t="s">
        <v>835</v>
      </c>
      <c r="D473" s="28">
        <v>17500</v>
      </c>
      <c r="E473" s="132">
        <v>0.68</v>
      </c>
      <c r="F473" s="29">
        <v>5599.9999999999991</v>
      </c>
    </row>
    <row r="474" spans="1:6">
      <c r="A474" s="27" t="s">
        <v>1816</v>
      </c>
      <c r="B474" s="27" t="s">
        <v>1817</v>
      </c>
      <c r="C474" s="28" t="s">
        <v>835</v>
      </c>
      <c r="D474" s="28">
        <v>20500</v>
      </c>
      <c r="E474" s="132">
        <v>0.68</v>
      </c>
      <c r="F474" s="29">
        <v>6559.9999999999991</v>
      </c>
    </row>
    <row r="475" spans="1:6">
      <c r="A475" s="27" t="s">
        <v>1666</v>
      </c>
      <c r="B475" s="27" t="s">
        <v>1667</v>
      </c>
      <c r="C475" s="28" t="s">
        <v>835</v>
      </c>
      <c r="D475" s="28">
        <v>22000</v>
      </c>
      <c r="E475" s="132">
        <v>0.68</v>
      </c>
      <c r="F475" s="29">
        <v>7039.9999999999991</v>
      </c>
    </row>
    <row r="476" spans="1:6">
      <c r="A476" s="27" t="s">
        <v>1668</v>
      </c>
      <c r="B476" s="27" t="s">
        <v>1669</v>
      </c>
      <c r="C476" s="28" t="s">
        <v>835</v>
      </c>
      <c r="D476" s="28">
        <v>15000</v>
      </c>
      <c r="E476" s="132">
        <v>0.68</v>
      </c>
      <c r="F476" s="29">
        <v>4799.9999999999991</v>
      </c>
    </row>
    <row r="477" spans="1:6">
      <c r="A477" s="27" t="s">
        <v>1553</v>
      </c>
      <c r="B477" s="27" t="s">
        <v>1554</v>
      </c>
      <c r="C477" s="28" t="s">
        <v>635</v>
      </c>
      <c r="D477" s="30">
        <v>55</v>
      </c>
      <c r="E477" s="132">
        <v>0.68</v>
      </c>
      <c r="F477" s="29">
        <v>17.599999999999998</v>
      </c>
    </row>
    <row r="478" spans="1:6">
      <c r="A478" s="27"/>
      <c r="B478" s="27"/>
      <c r="C478" s="28"/>
      <c r="D478" s="28"/>
      <c r="E478" s="133"/>
      <c r="F478" s="29"/>
    </row>
    <row r="479" spans="1:6">
      <c r="A479" s="94"/>
      <c r="B479" s="93" t="s">
        <v>754</v>
      </c>
      <c r="C479" s="94"/>
      <c r="D479" s="94"/>
      <c r="E479" s="131"/>
      <c r="F479" s="94"/>
    </row>
    <row r="480" spans="1:6">
      <c r="A480" s="27" t="s">
        <v>755</v>
      </c>
      <c r="B480" s="27" t="s">
        <v>756</v>
      </c>
      <c r="C480" s="28" t="s">
        <v>648</v>
      </c>
      <c r="D480" s="28">
        <v>150</v>
      </c>
      <c r="E480" s="132">
        <v>0.34</v>
      </c>
      <c r="F480" s="29">
        <v>98.999999999999986</v>
      </c>
    </row>
    <row r="481" spans="1:7">
      <c r="A481" s="27" t="s">
        <v>757</v>
      </c>
      <c r="B481" s="27" t="s">
        <v>758</v>
      </c>
      <c r="C481" s="28" t="s">
        <v>648</v>
      </c>
      <c r="D481" s="28">
        <v>220</v>
      </c>
      <c r="E481" s="132">
        <v>0.34</v>
      </c>
      <c r="F481" s="29">
        <v>145.19999999999999</v>
      </c>
    </row>
    <row r="482" spans="1:7">
      <c r="A482" s="27" t="s">
        <v>759</v>
      </c>
      <c r="B482" s="27" t="s">
        <v>760</v>
      </c>
      <c r="C482" s="28" t="s">
        <v>648</v>
      </c>
      <c r="D482" s="28">
        <v>300</v>
      </c>
      <c r="E482" s="132">
        <v>0.34</v>
      </c>
      <c r="F482" s="29">
        <v>197.99999999999997</v>
      </c>
    </row>
    <row r="483" spans="1:7">
      <c r="A483" s="27" t="s">
        <v>761</v>
      </c>
      <c r="B483" s="27" t="s">
        <v>762</v>
      </c>
      <c r="C483" s="28" t="s">
        <v>648</v>
      </c>
      <c r="D483" s="28">
        <v>75</v>
      </c>
      <c r="E483" s="132">
        <v>0.34</v>
      </c>
      <c r="F483" s="29">
        <v>49.499999999999993</v>
      </c>
    </row>
    <row r="484" spans="1:7">
      <c r="A484" s="27" t="s">
        <v>763</v>
      </c>
      <c r="B484" s="27" t="s">
        <v>764</v>
      </c>
      <c r="C484" s="28" t="s">
        <v>648</v>
      </c>
      <c r="D484" s="30">
        <v>100</v>
      </c>
      <c r="E484" s="132">
        <v>0.34</v>
      </c>
      <c r="F484" s="29">
        <v>65.999999999999986</v>
      </c>
    </row>
    <row r="485" spans="1:7">
      <c r="A485" s="27"/>
      <c r="B485" s="27"/>
      <c r="C485" s="28"/>
      <c r="D485" s="28"/>
      <c r="E485" s="133"/>
      <c r="F485" s="29"/>
    </row>
    <row r="486" spans="1:7">
      <c r="A486" s="94"/>
      <c r="B486" s="93" t="s">
        <v>116</v>
      </c>
      <c r="C486" s="94"/>
      <c r="D486" s="94"/>
      <c r="E486" s="131"/>
      <c r="F486" s="94"/>
    </row>
    <row r="488" spans="1:7">
      <c r="A488" s="27" t="s">
        <v>117</v>
      </c>
      <c r="B488" s="27" t="s">
        <v>118</v>
      </c>
      <c r="C488" s="28" t="s">
        <v>648</v>
      </c>
      <c r="D488" s="30">
        <v>1650</v>
      </c>
      <c r="E488" s="132">
        <v>0.68</v>
      </c>
      <c r="F488" s="29">
        <v>527.99999999999989</v>
      </c>
      <c r="G488" s="2" t="s">
        <v>6097</v>
      </c>
    </row>
    <row r="489" spans="1:7">
      <c r="A489" s="27" t="s">
        <v>119</v>
      </c>
      <c r="B489" s="27" t="s">
        <v>120</v>
      </c>
      <c r="C489" s="28" t="s">
        <v>648</v>
      </c>
      <c r="D489" s="30">
        <v>1650</v>
      </c>
      <c r="E489" s="132">
        <v>0.68</v>
      </c>
      <c r="F489" s="29">
        <v>527.99999999999989</v>
      </c>
      <c r="G489" s="2" t="s">
        <v>6097</v>
      </c>
    </row>
    <row r="490" spans="1:7">
      <c r="A490" s="27" t="s">
        <v>121</v>
      </c>
      <c r="B490" s="27" t="s">
        <v>33</v>
      </c>
      <c r="C490" s="28" t="s">
        <v>648</v>
      </c>
      <c r="D490" s="30">
        <v>450</v>
      </c>
      <c r="E490" s="132">
        <v>0.68</v>
      </c>
      <c r="F490" s="29">
        <v>143.99999999999997</v>
      </c>
    </row>
    <row r="491" spans="1:7">
      <c r="A491" s="27" t="s">
        <v>34</v>
      </c>
      <c r="B491" s="27" t="s">
        <v>35</v>
      </c>
      <c r="C491" s="28" t="s">
        <v>648</v>
      </c>
      <c r="D491" s="30">
        <v>515</v>
      </c>
      <c r="E491" s="132">
        <v>0.68</v>
      </c>
      <c r="F491" s="29">
        <v>164.79999999999998</v>
      </c>
      <c r="G491" s="2" t="s">
        <v>6097</v>
      </c>
    </row>
    <row r="492" spans="1:7">
      <c r="A492" s="27" t="s">
        <v>1034</v>
      </c>
      <c r="B492" s="27" t="s">
        <v>1556</v>
      </c>
      <c r="C492" s="28" t="s">
        <v>648</v>
      </c>
      <c r="D492" s="30">
        <v>825</v>
      </c>
      <c r="E492" s="132">
        <v>0.68</v>
      </c>
      <c r="F492" s="29">
        <v>263.99999999999994</v>
      </c>
    </row>
    <row r="493" spans="1:7">
      <c r="A493" s="27" t="s">
        <v>1035</v>
      </c>
      <c r="B493" s="27" t="s">
        <v>1036</v>
      </c>
      <c r="C493" s="28" t="s">
        <v>648</v>
      </c>
      <c r="D493" s="30">
        <v>600</v>
      </c>
      <c r="E493" s="132">
        <v>0.68</v>
      </c>
      <c r="F493" s="29">
        <v>191.99999999999997</v>
      </c>
    </row>
    <row r="494" spans="1:7">
      <c r="A494" s="27" t="s">
        <v>1818</v>
      </c>
      <c r="B494" s="27" t="s">
        <v>1819</v>
      </c>
      <c r="C494" s="28" t="s">
        <v>648</v>
      </c>
      <c r="D494" s="30">
        <v>3350</v>
      </c>
      <c r="E494" s="132">
        <v>0.68</v>
      </c>
      <c r="F494" s="29">
        <v>1071.9999999999998</v>
      </c>
    </row>
    <row r="495" spans="1:7">
      <c r="A495" s="27" t="s">
        <v>1670</v>
      </c>
      <c r="B495" s="27" t="s">
        <v>1671</v>
      </c>
      <c r="C495" s="28" t="s">
        <v>635</v>
      </c>
      <c r="D495" s="30">
        <v>7600</v>
      </c>
      <c r="E495" s="132">
        <v>0.68</v>
      </c>
      <c r="F495" s="29">
        <v>2431.9999999999995</v>
      </c>
    </row>
    <row r="496" spans="1:7">
      <c r="A496" s="27" t="s">
        <v>1672</v>
      </c>
      <c r="B496" s="27" t="s">
        <v>1673</v>
      </c>
      <c r="C496" s="28" t="s">
        <v>635</v>
      </c>
      <c r="D496" s="30">
        <v>6100</v>
      </c>
      <c r="E496" s="132">
        <v>0.68</v>
      </c>
      <c r="F496" s="29">
        <v>1951.9999999999998</v>
      </c>
    </row>
    <row r="497" spans="1:7">
      <c r="A497" s="27" t="s">
        <v>1674</v>
      </c>
      <c r="B497" s="27" t="s">
        <v>1675</v>
      </c>
      <c r="C497" s="28" t="s">
        <v>635</v>
      </c>
      <c r="D497" s="30">
        <v>10750</v>
      </c>
      <c r="E497" s="132">
        <v>0.68</v>
      </c>
      <c r="F497" s="29">
        <v>3439.9999999999995</v>
      </c>
    </row>
    <row r="498" spans="1:7">
      <c r="A498" s="27" t="s">
        <v>1676</v>
      </c>
      <c r="B498" s="27" t="s">
        <v>1677</v>
      </c>
      <c r="C498" s="28" t="s">
        <v>635</v>
      </c>
      <c r="D498" s="30">
        <v>11500</v>
      </c>
      <c r="E498" s="132">
        <v>0.68</v>
      </c>
      <c r="F498" s="29">
        <v>3679.9999999999995</v>
      </c>
    </row>
    <row r="499" spans="1:7">
      <c r="A499" s="27"/>
      <c r="B499" s="27"/>
      <c r="C499" s="30"/>
      <c r="D499" s="30"/>
      <c r="E499" s="134"/>
      <c r="F499" s="30"/>
    </row>
    <row r="500" spans="1:7">
      <c r="A500" s="94"/>
      <c r="B500" s="93" t="s">
        <v>36</v>
      </c>
      <c r="C500" s="94"/>
      <c r="D500" s="94"/>
      <c r="E500" s="131"/>
      <c r="F500" s="94"/>
    </row>
    <row r="501" spans="1:7">
      <c r="A501" s="27" t="s">
        <v>37</v>
      </c>
      <c r="B501" s="27" t="s">
        <v>38</v>
      </c>
      <c r="C501" s="28" t="s">
        <v>648</v>
      </c>
      <c r="D501" s="30">
        <v>925</v>
      </c>
      <c r="E501" s="132">
        <v>0.68</v>
      </c>
      <c r="F501" s="29">
        <v>295.99999999999994</v>
      </c>
      <c r="G501" s="2" t="s">
        <v>6097</v>
      </c>
    </row>
    <row r="502" spans="1:7">
      <c r="A502" s="27" t="s">
        <v>39</v>
      </c>
      <c r="B502" s="27" t="s">
        <v>40</v>
      </c>
      <c r="C502" s="28" t="s">
        <v>648</v>
      </c>
      <c r="D502" s="30">
        <v>750</v>
      </c>
      <c r="E502" s="132">
        <v>0.68</v>
      </c>
      <c r="F502" s="29">
        <v>239.99999999999997</v>
      </c>
      <c r="G502" s="2" t="s">
        <v>6097</v>
      </c>
    </row>
    <row r="503" spans="1:7">
      <c r="A503" s="27" t="s">
        <v>41</v>
      </c>
      <c r="B503" s="27" t="s">
        <v>42</v>
      </c>
      <c r="C503" s="28" t="s">
        <v>648</v>
      </c>
      <c r="D503" s="30">
        <v>550</v>
      </c>
      <c r="E503" s="132">
        <v>0.68</v>
      </c>
      <c r="F503" s="29">
        <v>175.99999999999997</v>
      </c>
      <c r="G503" s="2" t="s">
        <v>6097</v>
      </c>
    </row>
    <row r="504" spans="1:7">
      <c r="A504" s="27" t="s">
        <v>43</v>
      </c>
      <c r="B504" s="27" t="s">
        <v>44</v>
      </c>
      <c r="C504" s="28" t="s">
        <v>648</v>
      </c>
      <c r="D504" s="30">
        <v>1550</v>
      </c>
      <c r="E504" s="132">
        <v>0.68</v>
      </c>
      <c r="F504" s="29">
        <v>495.99999999999994</v>
      </c>
      <c r="G504" s="2" t="s">
        <v>6097</v>
      </c>
    </row>
    <row r="505" spans="1:7">
      <c r="A505" s="27" t="s">
        <v>1039</v>
      </c>
      <c r="B505" s="27" t="s">
        <v>1559</v>
      </c>
      <c r="C505" s="28" t="s">
        <v>648</v>
      </c>
      <c r="D505" s="30">
        <v>1500</v>
      </c>
      <c r="E505" s="132">
        <v>0.68</v>
      </c>
      <c r="F505" s="29">
        <v>479.99999999999994</v>
      </c>
      <c r="G505" s="2" t="s">
        <v>6097</v>
      </c>
    </row>
    <row r="506" spans="1:7">
      <c r="A506" s="27" t="s">
        <v>1040</v>
      </c>
      <c r="B506" s="27" t="s">
        <v>1041</v>
      </c>
      <c r="C506" s="28" t="s">
        <v>648</v>
      </c>
      <c r="D506" s="30">
        <v>750</v>
      </c>
      <c r="E506" s="132">
        <v>0.68</v>
      </c>
      <c r="F506" s="29">
        <v>239.99999999999997</v>
      </c>
      <c r="G506" s="2" t="s">
        <v>6097</v>
      </c>
    </row>
    <row r="507" spans="1:7">
      <c r="A507" s="27" t="s">
        <v>1822</v>
      </c>
      <c r="B507" s="27" t="s">
        <v>1823</v>
      </c>
      <c r="C507" s="28" t="s">
        <v>648</v>
      </c>
      <c r="D507" s="30">
        <v>1125</v>
      </c>
      <c r="E507" s="132">
        <v>0.68</v>
      </c>
      <c r="F507" s="29">
        <v>359.99999999999994</v>
      </c>
      <c r="G507" s="2" t="s">
        <v>6097</v>
      </c>
    </row>
    <row r="508" spans="1:7">
      <c r="A508" s="27"/>
      <c r="B508" s="27"/>
      <c r="C508" s="30"/>
      <c r="D508" s="30"/>
      <c r="E508" s="134"/>
      <c r="F508" s="30"/>
    </row>
    <row r="509" spans="1:7">
      <c r="A509" s="94"/>
      <c r="B509" s="93" t="s">
        <v>1057</v>
      </c>
      <c r="C509" s="94"/>
      <c r="D509" s="94"/>
      <c r="E509" s="131"/>
      <c r="F509" s="94"/>
    </row>
    <row r="510" spans="1:7">
      <c r="A510" s="27" t="s">
        <v>1043</v>
      </c>
      <c r="B510" s="27" t="s">
        <v>1044</v>
      </c>
      <c r="C510" s="30" t="s">
        <v>648</v>
      </c>
      <c r="D510" s="30">
        <v>4000</v>
      </c>
      <c r="E510" s="132">
        <v>0.68</v>
      </c>
      <c r="F510" s="29">
        <v>1279.9999999999998</v>
      </c>
      <c r="G510" s="2" t="s">
        <v>6097</v>
      </c>
    </row>
    <row r="511" spans="1:7">
      <c r="A511" s="27" t="s">
        <v>1045</v>
      </c>
      <c r="B511" s="27" t="s">
        <v>1046</v>
      </c>
      <c r="C511" s="30" t="s">
        <v>648</v>
      </c>
      <c r="D511" s="30">
        <v>1925</v>
      </c>
      <c r="E511" s="132">
        <v>0.68</v>
      </c>
      <c r="F511" s="29">
        <v>615.99999999999989</v>
      </c>
      <c r="G511" s="2" t="s">
        <v>6097</v>
      </c>
    </row>
    <row r="512" spans="1:7">
      <c r="A512" s="27" t="s">
        <v>1047</v>
      </c>
      <c r="B512" s="27" t="s">
        <v>1048</v>
      </c>
      <c r="C512" s="30" t="s">
        <v>648</v>
      </c>
      <c r="D512" s="30">
        <v>750</v>
      </c>
      <c r="E512" s="132">
        <v>0.68</v>
      </c>
      <c r="F512" s="29">
        <v>239.99999999999997</v>
      </c>
    </row>
    <row r="513" spans="1:7">
      <c r="A513" s="27" t="s">
        <v>1051</v>
      </c>
      <c r="B513" s="27" t="s">
        <v>1052</v>
      </c>
      <c r="C513" s="30" t="s">
        <v>648</v>
      </c>
      <c r="D513" s="30">
        <v>7500</v>
      </c>
      <c r="E513" s="132">
        <v>0.68</v>
      </c>
      <c r="F513" s="29">
        <v>2399.9999999999995</v>
      </c>
    </row>
    <row r="514" spans="1:7">
      <c r="A514" s="27" t="s">
        <v>1053</v>
      </c>
      <c r="B514" s="27" t="s">
        <v>1054</v>
      </c>
      <c r="C514" s="30" t="s">
        <v>648</v>
      </c>
      <c r="D514" s="30">
        <v>1375</v>
      </c>
      <c r="E514" s="132">
        <v>0.68</v>
      </c>
      <c r="F514" s="29">
        <v>439.99999999999994</v>
      </c>
      <c r="G514" s="2" t="s">
        <v>6097</v>
      </c>
    </row>
    <row r="515" spans="1:7">
      <c r="A515" s="27" t="s">
        <v>1055</v>
      </c>
      <c r="B515" s="27" t="s">
        <v>1056</v>
      </c>
      <c r="C515" s="30" t="s">
        <v>648</v>
      </c>
      <c r="D515" s="30">
        <v>800</v>
      </c>
      <c r="E515" s="132">
        <v>0.68</v>
      </c>
      <c r="F515" s="29">
        <v>255.99999999999997</v>
      </c>
      <c r="G515" s="2" t="s">
        <v>6097</v>
      </c>
    </row>
    <row r="516" spans="1:7">
      <c r="A516" s="27" t="s">
        <v>1820</v>
      </c>
      <c r="B516" s="27" t="s">
        <v>1821</v>
      </c>
      <c r="C516" s="28" t="s">
        <v>648</v>
      </c>
      <c r="D516" s="30">
        <v>4150</v>
      </c>
      <c r="E516" s="132">
        <v>0.68</v>
      </c>
      <c r="F516" s="29">
        <v>1327.9999999999998</v>
      </c>
      <c r="G516" s="2" t="s">
        <v>6097</v>
      </c>
    </row>
    <row r="517" spans="1:7">
      <c r="A517" s="27"/>
      <c r="B517" s="27"/>
      <c r="C517" s="30"/>
      <c r="D517" s="30"/>
      <c r="E517" s="134"/>
      <c r="F517" s="30"/>
    </row>
    <row r="518" spans="1:7">
      <c r="A518" s="94"/>
      <c r="B518" s="93" t="s">
        <v>45</v>
      </c>
      <c r="C518" s="94"/>
      <c r="D518" s="94"/>
      <c r="E518" s="131"/>
      <c r="F518" s="94"/>
    </row>
    <row r="519" spans="1:7">
      <c r="A519" s="27" t="s">
        <v>46</v>
      </c>
      <c r="B519" s="27" t="s">
        <v>47</v>
      </c>
      <c r="C519" s="28" t="s">
        <v>648</v>
      </c>
      <c r="D519" s="30">
        <v>1075</v>
      </c>
      <c r="E519" s="132">
        <v>0.68</v>
      </c>
      <c r="F519" s="29">
        <v>343.99999999999994</v>
      </c>
      <c r="G519" s="2" t="s">
        <v>6097</v>
      </c>
    </row>
    <row r="520" spans="1:7">
      <c r="A520" s="27" t="s">
        <v>48</v>
      </c>
      <c r="B520" s="27" t="s">
        <v>49</v>
      </c>
      <c r="C520" s="28" t="s">
        <v>648</v>
      </c>
      <c r="D520" s="30">
        <v>900</v>
      </c>
      <c r="E520" s="132">
        <v>0.68</v>
      </c>
      <c r="F520" s="29">
        <v>287.99999999999994</v>
      </c>
      <c r="G520" s="2" t="s">
        <v>6097</v>
      </c>
    </row>
    <row r="521" spans="1:7">
      <c r="A521" s="27" t="s">
        <v>50</v>
      </c>
      <c r="B521" s="27" t="s">
        <v>51</v>
      </c>
      <c r="C521" s="28" t="s">
        <v>648</v>
      </c>
      <c r="D521" s="30">
        <v>650</v>
      </c>
      <c r="E521" s="132">
        <v>0.68</v>
      </c>
      <c r="F521" s="29">
        <v>207.99999999999997</v>
      </c>
      <c r="G521" s="2" t="s">
        <v>6097</v>
      </c>
    </row>
    <row r="522" spans="1:7">
      <c r="A522" s="27" t="s">
        <v>52</v>
      </c>
      <c r="B522" s="27" t="s">
        <v>53</v>
      </c>
      <c r="C522" s="28" t="s">
        <v>648</v>
      </c>
      <c r="D522" s="30">
        <v>1750</v>
      </c>
      <c r="E522" s="132">
        <v>0.68</v>
      </c>
      <c r="F522" s="29">
        <v>559.99999999999989</v>
      </c>
      <c r="G522" s="2" t="s">
        <v>6097</v>
      </c>
    </row>
    <row r="523" spans="1:7">
      <c r="A523" s="27" t="s">
        <v>1059</v>
      </c>
      <c r="B523" s="27" t="s">
        <v>1562</v>
      </c>
      <c r="C523" s="28" t="s">
        <v>648</v>
      </c>
      <c r="D523" s="30">
        <v>1800</v>
      </c>
      <c r="E523" s="132">
        <v>0.68</v>
      </c>
      <c r="F523" s="29">
        <v>575.99999999999989</v>
      </c>
      <c r="G523" s="2" t="s">
        <v>6097</v>
      </c>
    </row>
    <row r="524" spans="1:7">
      <c r="A524" s="27" t="s">
        <v>1060</v>
      </c>
      <c r="B524" s="27" t="s">
        <v>1061</v>
      </c>
      <c r="C524" s="28" t="s">
        <v>648</v>
      </c>
      <c r="D524" s="30">
        <v>900</v>
      </c>
      <c r="E524" s="132">
        <v>0.68</v>
      </c>
      <c r="F524" s="29">
        <v>287.99999999999994</v>
      </c>
      <c r="G524" s="2" t="s">
        <v>6097</v>
      </c>
    </row>
    <row r="525" spans="1:7">
      <c r="A525" s="27"/>
      <c r="B525" s="27"/>
      <c r="C525" s="30"/>
      <c r="D525" s="30"/>
      <c r="E525" s="134"/>
      <c r="F525" s="30"/>
    </row>
    <row r="526" spans="1:7">
      <c r="A526" s="94"/>
      <c r="B526" s="93" t="s">
        <v>54</v>
      </c>
      <c r="C526" s="94"/>
      <c r="D526" s="94"/>
      <c r="E526" s="131"/>
      <c r="F526" s="94"/>
    </row>
    <row r="527" spans="1:7">
      <c r="A527" s="27" t="s">
        <v>55</v>
      </c>
      <c r="B527" s="27" t="s">
        <v>56</v>
      </c>
      <c r="C527" s="28" t="s">
        <v>648</v>
      </c>
      <c r="D527" s="30">
        <v>4675</v>
      </c>
      <c r="E527" s="132">
        <v>0.68</v>
      </c>
      <c r="F527" s="29">
        <v>1495.9999999999998</v>
      </c>
      <c r="G527" s="2" t="s">
        <v>6097</v>
      </c>
    </row>
    <row r="528" spans="1:7">
      <c r="A528" s="27" t="s">
        <v>57</v>
      </c>
      <c r="B528" s="27" t="s">
        <v>58</v>
      </c>
      <c r="C528" s="28" t="s">
        <v>648</v>
      </c>
      <c r="D528" s="30">
        <v>800</v>
      </c>
      <c r="E528" s="132">
        <v>0.68</v>
      </c>
      <c r="F528" s="29">
        <v>255.99999999999997</v>
      </c>
      <c r="G528" s="2" t="s">
        <v>6097</v>
      </c>
    </row>
    <row r="529" spans="1:7">
      <c r="A529" s="27" t="s">
        <v>59</v>
      </c>
      <c r="B529" s="27" t="s">
        <v>60</v>
      </c>
      <c r="C529" s="28" t="s">
        <v>648</v>
      </c>
      <c r="D529" s="30">
        <v>600</v>
      </c>
      <c r="E529" s="132">
        <v>0.68</v>
      </c>
      <c r="F529" s="29">
        <v>191.99999999999997</v>
      </c>
      <c r="G529" s="2" t="s">
        <v>6097</v>
      </c>
    </row>
    <row r="530" spans="1:7">
      <c r="A530" s="27" t="s">
        <v>61</v>
      </c>
      <c r="B530" s="27" t="s">
        <v>62</v>
      </c>
      <c r="C530" s="28" t="s">
        <v>648</v>
      </c>
      <c r="D530" s="30">
        <v>1225</v>
      </c>
      <c r="E530" s="132">
        <v>0.68</v>
      </c>
      <c r="F530" s="29">
        <v>391.99999999999994</v>
      </c>
      <c r="G530" s="2" t="s">
        <v>6097</v>
      </c>
    </row>
    <row r="531" spans="1:7">
      <c r="A531" s="27"/>
      <c r="B531" s="27"/>
      <c r="C531" s="30"/>
      <c r="D531" s="30"/>
      <c r="E531" s="134"/>
      <c r="F531" s="30"/>
    </row>
    <row r="532" spans="1:7">
      <c r="A532" s="94"/>
      <c r="B532" s="93" t="s">
        <v>1070</v>
      </c>
      <c r="C532" s="94"/>
      <c r="D532" s="94"/>
      <c r="E532" s="131"/>
      <c r="F532" s="94"/>
    </row>
    <row r="534" spans="1:7">
      <c r="A534" s="27" t="s">
        <v>1084</v>
      </c>
      <c r="B534" s="27" t="s">
        <v>1072</v>
      </c>
      <c r="C534" s="28" t="s">
        <v>648</v>
      </c>
      <c r="D534" s="30">
        <v>1150</v>
      </c>
      <c r="E534" s="132">
        <v>0.68</v>
      </c>
      <c r="F534" s="29">
        <v>367.99999999999994</v>
      </c>
      <c r="G534" s="2" t="s">
        <v>6097</v>
      </c>
    </row>
    <row r="535" spans="1:7">
      <c r="A535" s="27" t="s">
        <v>1086</v>
      </c>
      <c r="B535" s="27" t="s">
        <v>1076</v>
      </c>
      <c r="C535" s="28" t="s">
        <v>648</v>
      </c>
      <c r="D535" s="30">
        <v>775</v>
      </c>
      <c r="E535" s="132">
        <v>0.68</v>
      </c>
      <c r="F535" s="29">
        <v>247.99999999999997</v>
      </c>
      <c r="G535" s="2" t="s">
        <v>6097</v>
      </c>
    </row>
    <row r="536" spans="1:7">
      <c r="A536" s="27" t="s">
        <v>1087</v>
      </c>
      <c r="B536" s="27" t="s">
        <v>1078</v>
      </c>
      <c r="C536" s="28" t="s">
        <v>648</v>
      </c>
      <c r="D536" s="30">
        <v>1750</v>
      </c>
      <c r="E536" s="132">
        <v>0.68</v>
      </c>
      <c r="F536" s="29">
        <v>559.99999999999989</v>
      </c>
      <c r="G536" s="2" t="s">
        <v>6097</v>
      </c>
    </row>
    <row r="537" spans="1:7">
      <c r="A537" s="27" t="s">
        <v>1090</v>
      </c>
      <c r="B537" s="27" t="s">
        <v>1082</v>
      </c>
      <c r="C537" s="28" t="s">
        <v>648</v>
      </c>
      <c r="D537" s="30">
        <v>1045</v>
      </c>
      <c r="E537" s="132">
        <v>0.68</v>
      </c>
      <c r="F537" s="29">
        <v>334.4</v>
      </c>
    </row>
    <row r="540" spans="1:7">
      <c r="A540" s="27"/>
      <c r="B540" s="27"/>
      <c r="C540" s="28"/>
      <c r="D540" s="28"/>
      <c r="E540" s="133"/>
      <c r="F540" s="29"/>
    </row>
    <row r="541" spans="1:7">
      <c r="A541" s="94"/>
      <c r="B541" s="93" t="s">
        <v>63</v>
      </c>
      <c r="C541" s="94"/>
      <c r="D541" s="94"/>
      <c r="E541" s="131"/>
      <c r="F541" s="94"/>
    </row>
    <row r="542" spans="1:7">
      <c r="A542" s="27" t="s">
        <v>1071</v>
      </c>
      <c r="B542" s="27" t="s">
        <v>64</v>
      </c>
      <c r="C542" s="28" t="s">
        <v>648</v>
      </c>
      <c r="D542" s="30">
        <v>900</v>
      </c>
      <c r="E542" s="132">
        <v>0.68</v>
      </c>
      <c r="F542" s="29">
        <v>287.99999999999994</v>
      </c>
      <c r="G542" s="2" t="s">
        <v>6097</v>
      </c>
    </row>
    <row r="543" spans="1:7">
      <c r="A543" s="27" t="s">
        <v>1073</v>
      </c>
      <c r="B543" s="27" t="s">
        <v>65</v>
      </c>
      <c r="C543" s="28" t="s">
        <v>648</v>
      </c>
      <c r="D543" s="30">
        <v>750</v>
      </c>
      <c r="E543" s="132">
        <v>0.68</v>
      </c>
      <c r="F543" s="29">
        <v>239.99999999999997</v>
      </c>
    </row>
    <row r="544" spans="1:7">
      <c r="A544" s="27" t="s">
        <v>1075</v>
      </c>
      <c r="B544" s="27" t="s">
        <v>66</v>
      </c>
      <c r="C544" s="28" t="s">
        <v>648</v>
      </c>
      <c r="D544" s="30">
        <v>565</v>
      </c>
      <c r="E544" s="132">
        <v>0.68</v>
      </c>
      <c r="F544" s="29">
        <v>180.79999999999998</v>
      </c>
    </row>
    <row r="545" spans="1:7">
      <c r="A545" s="27" t="s">
        <v>1077</v>
      </c>
      <c r="B545" s="27" t="s">
        <v>67</v>
      </c>
      <c r="C545" s="28" t="s">
        <v>648</v>
      </c>
      <c r="D545" s="30">
        <v>1125</v>
      </c>
      <c r="E545" s="132">
        <v>0.68</v>
      </c>
      <c r="F545" s="29">
        <v>359.99999999999994</v>
      </c>
    </row>
    <row r="546" spans="1:7">
      <c r="A546" s="27" t="s">
        <v>1080</v>
      </c>
      <c r="B546" s="27" t="s">
        <v>1569</v>
      </c>
      <c r="C546" s="28" t="s">
        <v>648</v>
      </c>
      <c r="D546" s="30">
        <v>1500</v>
      </c>
      <c r="E546" s="132">
        <v>0.68</v>
      </c>
      <c r="F546" s="29">
        <v>479.99999999999994</v>
      </c>
    </row>
    <row r="547" spans="1:7">
      <c r="A547" s="27" t="s">
        <v>1081</v>
      </c>
      <c r="B547" s="27" t="s">
        <v>1570</v>
      </c>
      <c r="C547" s="28" t="s">
        <v>648</v>
      </c>
      <c r="D547" s="30">
        <v>755</v>
      </c>
      <c r="E547" s="132">
        <v>0.68</v>
      </c>
      <c r="F547" s="29">
        <v>241.59999999999997</v>
      </c>
    </row>
    <row r="548" spans="1:7">
      <c r="A548" s="27" t="s">
        <v>1694</v>
      </c>
      <c r="B548" s="27" t="s">
        <v>1695</v>
      </c>
      <c r="C548" s="28" t="s">
        <v>648</v>
      </c>
      <c r="D548" s="30">
        <v>1125</v>
      </c>
      <c r="E548" s="132">
        <v>0.68</v>
      </c>
      <c r="F548" s="29">
        <v>359.99999999999994</v>
      </c>
    </row>
    <row r="549" spans="1:7">
      <c r="A549" s="27"/>
      <c r="B549" s="27"/>
      <c r="C549" s="30"/>
      <c r="D549" s="30"/>
      <c r="E549" s="134"/>
      <c r="F549" s="30"/>
    </row>
    <row r="550" spans="1:7">
      <c r="A550" s="94"/>
      <c r="B550" s="93" t="s">
        <v>68</v>
      </c>
      <c r="C550" s="94"/>
      <c r="D550" s="94"/>
      <c r="E550" s="131"/>
      <c r="F550" s="94"/>
    </row>
    <row r="551" spans="1:7">
      <c r="A551" s="27" t="s">
        <v>69</v>
      </c>
      <c r="B551" s="27" t="s">
        <v>70</v>
      </c>
      <c r="C551" s="28" t="s">
        <v>648</v>
      </c>
      <c r="D551" s="30">
        <v>1400</v>
      </c>
      <c r="E551" s="132">
        <v>0.68</v>
      </c>
      <c r="F551" s="29">
        <v>447.99999999999994</v>
      </c>
      <c r="G551" s="2" t="s">
        <v>6097</v>
      </c>
    </row>
    <row r="552" spans="1:7">
      <c r="A552" s="27" t="s">
        <v>71</v>
      </c>
      <c r="B552" s="27" t="s">
        <v>72</v>
      </c>
      <c r="C552" s="28" t="s">
        <v>648</v>
      </c>
      <c r="D552" s="30">
        <v>1400</v>
      </c>
      <c r="E552" s="132">
        <v>0.68</v>
      </c>
      <c r="F552" s="29">
        <v>447.99999999999994</v>
      </c>
      <c r="G552" s="2" t="s">
        <v>6097</v>
      </c>
    </row>
    <row r="553" spans="1:7">
      <c r="A553" s="27" t="s">
        <v>73</v>
      </c>
      <c r="B553" s="27" t="s">
        <v>74</v>
      </c>
      <c r="C553" s="28" t="s">
        <v>648</v>
      </c>
      <c r="D553" s="30">
        <v>2100</v>
      </c>
      <c r="E553" s="132">
        <v>0.68</v>
      </c>
      <c r="F553" s="29">
        <v>671.99999999999989</v>
      </c>
      <c r="G553" s="2" t="s">
        <v>6097</v>
      </c>
    </row>
    <row r="554" spans="1:7">
      <c r="A554" s="27" t="s">
        <v>75</v>
      </c>
      <c r="B554" s="27" t="s">
        <v>396</v>
      </c>
      <c r="C554" s="28" t="s">
        <v>648</v>
      </c>
      <c r="D554" s="30">
        <v>2350</v>
      </c>
      <c r="E554" s="132">
        <v>0.68</v>
      </c>
      <c r="F554" s="29">
        <v>751.99999999999989</v>
      </c>
      <c r="G554" s="2" t="s">
        <v>6097</v>
      </c>
    </row>
    <row r="555" spans="1:7">
      <c r="A555" s="27" t="s">
        <v>397</v>
      </c>
      <c r="B555" s="27" t="s">
        <v>398</v>
      </c>
      <c r="C555" s="28" t="s">
        <v>648</v>
      </c>
      <c r="D555" s="30">
        <v>2350</v>
      </c>
      <c r="E555" s="132">
        <v>0.68</v>
      </c>
      <c r="F555" s="29">
        <v>751.99999999999989</v>
      </c>
      <c r="G555" s="2" t="s">
        <v>6097</v>
      </c>
    </row>
    <row r="556" spans="1:7">
      <c r="A556" s="27" t="s">
        <v>124</v>
      </c>
      <c r="B556" s="27" t="s">
        <v>125</v>
      </c>
      <c r="C556" s="28" t="s">
        <v>648</v>
      </c>
      <c r="D556" s="30">
        <v>1500</v>
      </c>
      <c r="E556" s="132">
        <v>0.68</v>
      </c>
      <c r="F556" s="29">
        <v>479.99999999999994</v>
      </c>
    </row>
    <row r="557" spans="1:7">
      <c r="A557" s="27" t="s">
        <v>1092</v>
      </c>
      <c r="B557" s="27" t="s">
        <v>1093</v>
      </c>
      <c r="C557" s="28" t="s">
        <v>648</v>
      </c>
      <c r="D557" s="30">
        <v>3000</v>
      </c>
      <c r="E557" s="132">
        <v>0.68</v>
      </c>
      <c r="F557" s="29">
        <v>959.99999999999989</v>
      </c>
    </row>
    <row r="558" spans="1:7">
      <c r="A558" s="27" t="s">
        <v>1094</v>
      </c>
      <c r="B558" s="27" t="s">
        <v>1095</v>
      </c>
      <c r="C558" s="28" t="s">
        <v>648</v>
      </c>
      <c r="D558" s="30">
        <v>3000</v>
      </c>
      <c r="E558" s="132">
        <v>0.68</v>
      </c>
      <c r="F558" s="29">
        <v>959.99999999999989</v>
      </c>
    </row>
    <row r="559" spans="1:7">
      <c r="A559" s="27" t="s">
        <v>126</v>
      </c>
      <c r="B559" s="27" t="s">
        <v>76</v>
      </c>
      <c r="C559" s="28" t="s">
        <v>648</v>
      </c>
      <c r="D559" s="30">
        <v>1325</v>
      </c>
      <c r="E559" s="132">
        <v>0.68</v>
      </c>
      <c r="F559" s="29">
        <v>423.99999999999994</v>
      </c>
      <c r="G559" s="2" t="s">
        <v>6097</v>
      </c>
    </row>
    <row r="560" spans="1:7">
      <c r="A560" s="27" t="s">
        <v>77</v>
      </c>
      <c r="B560" s="27" t="s">
        <v>78</v>
      </c>
      <c r="C560" s="28" t="s">
        <v>648</v>
      </c>
      <c r="D560" s="30">
        <v>1425</v>
      </c>
      <c r="E560" s="132">
        <v>0.68</v>
      </c>
      <c r="F560" s="29">
        <v>455.99999999999994</v>
      </c>
      <c r="G560" s="2" t="s">
        <v>6097</v>
      </c>
    </row>
    <row r="561" spans="1:7">
      <c r="A561" s="27" t="s">
        <v>81</v>
      </c>
      <c r="B561" s="27" t="s">
        <v>82</v>
      </c>
      <c r="C561" s="28" t="s">
        <v>648</v>
      </c>
      <c r="D561" s="30">
        <v>4975</v>
      </c>
      <c r="E561" s="132">
        <v>0.68</v>
      </c>
      <c r="F561" s="29">
        <v>1591.9999999999998</v>
      </c>
      <c r="G561" s="2" t="s">
        <v>6097</v>
      </c>
    </row>
    <row r="562" spans="1:7">
      <c r="A562" s="27" t="s">
        <v>83</v>
      </c>
      <c r="B562" s="27" t="s">
        <v>84</v>
      </c>
      <c r="C562" s="28" t="s">
        <v>648</v>
      </c>
      <c r="D562" s="30">
        <v>4900</v>
      </c>
      <c r="E562" s="132">
        <v>0.68</v>
      </c>
      <c r="F562" s="29">
        <v>1567.9999999999998</v>
      </c>
      <c r="G562" s="2" t="s">
        <v>6097</v>
      </c>
    </row>
    <row r="563" spans="1:7">
      <c r="A563" s="27" t="s">
        <v>381</v>
      </c>
      <c r="B563" s="27" t="s">
        <v>382</v>
      </c>
      <c r="C563" s="28" t="s">
        <v>648</v>
      </c>
      <c r="D563" s="30">
        <v>1975</v>
      </c>
      <c r="E563" s="132">
        <v>0.68</v>
      </c>
      <c r="F563" s="29">
        <v>631.99999999999989</v>
      </c>
      <c r="G563" s="2" t="s">
        <v>6097</v>
      </c>
    </row>
    <row r="564" spans="1:7">
      <c r="A564" s="27" t="s">
        <v>383</v>
      </c>
      <c r="B564" s="27" t="s">
        <v>384</v>
      </c>
      <c r="C564" s="28" t="s">
        <v>648</v>
      </c>
      <c r="D564" s="28">
        <v>1500</v>
      </c>
      <c r="E564" s="132">
        <v>0.68</v>
      </c>
      <c r="F564" s="29">
        <v>479.99999999999994</v>
      </c>
    </row>
    <row r="565" spans="1:7">
      <c r="A565" s="27"/>
      <c r="B565" s="27"/>
      <c r="C565" s="30"/>
      <c r="D565" s="30"/>
      <c r="E565" s="134"/>
      <c r="F565" s="30"/>
    </row>
    <row r="566" spans="1:7">
      <c r="A566" s="94"/>
      <c r="B566" s="93" t="s">
        <v>385</v>
      </c>
      <c r="C566" s="94"/>
      <c r="D566" s="94"/>
      <c r="E566" s="131"/>
      <c r="F566" s="94"/>
    </row>
    <row r="568" spans="1:7">
      <c r="A568" s="27" t="s">
        <v>386</v>
      </c>
      <c r="B568" s="27" t="s">
        <v>561</v>
      </c>
      <c r="C568" s="28" t="s">
        <v>648</v>
      </c>
      <c r="D568" s="30">
        <v>2250</v>
      </c>
      <c r="E568" s="132">
        <v>0.68</v>
      </c>
      <c r="F568" s="29">
        <v>719.99999999999989</v>
      </c>
      <c r="G568" s="2" t="s">
        <v>6097</v>
      </c>
    </row>
    <row r="569" spans="1:7">
      <c r="A569" s="27" t="s">
        <v>562</v>
      </c>
      <c r="B569" s="27" t="s">
        <v>563</v>
      </c>
      <c r="C569" s="28" t="s">
        <v>648</v>
      </c>
      <c r="D569" s="30">
        <v>2250</v>
      </c>
      <c r="E569" s="132">
        <v>0.68</v>
      </c>
      <c r="F569" s="29">
        <v>719.99999999999989</v>
      </c>
      <c r="G569" s="2" t="s">
        <v>6097</v>
      </c>
    </row>
    <row r="570" spans="1:7">
      <c r="A570" s="27" t="s">
        <v>564</v>
      </c>
      <c r="B570" s="27" t="s">
        <v>565</v>
      </c>
      <c r="C570" s="28" t="s">
        <v>648</v>
      </c>
      <c r="D570" s="30">
        <v>2250</v>
      </c>
      <c r="E570" s="132">
        <v>0.68</v>
      </c>
      <c r="F570" s="29">
        <v>719.99999999999989</v>
      </c>
      <c r="G570" s="2" t="s">
        <v>6097</v>
      </c>
    </row>
    <row r="571" spans="1:7">
      <c r="A571" s="27" t="s">
        <v>566</v>
      </c>
      <c r="B571" s="27" t="s">
        <v>567</v>
      </c>
      <c r="C571" s="28" t="s">
        <v>648</v>
      </c>
      <c r="D571" s="30">
        <v>2250</v>
      </c>
      <c r="E571" s="132">
        <v>0.68</v>
      </c>
      <c r="F571" s="29">
        <v>719.99999999999989</v>
      </c>
      <c r="G571" s="2" t="s">
        <v>6097</v>
      </c>
    </row>
    <row r="572" spans="1:7">
      <c r="A572" s="27" t="s">
        <v>568</v>
      </c>
      <c r="B572" s="27" t="s">
        <v>1096</v>
      </c>
      <c r="C572" s="28" t="s">
        <v>648</v>
      </c>
      <c r="D572" s="30">
        <v>3750</v>
      </c>
      <c r="E572" s="132">
        <v>0.68</v>
      </c>
      <c r="F572" s="29">
        <v>1199.9999999999998</v>
      </c>
      <c r="G572" s="2" t="s">
        <v>6097</v>
      </c>
    </row>
    <row r="573" spans="1:7">
      <c r="A573" s="27" t="s">
        <v>569</v>
      </c>
      <c r="B573" s="27" t="s">
        <v>1097</v>
      </c>
      <c r="C573" s="28" t="s">
        <v>648</v>
      </c>
      <c r="D573" s="30">
        <v>3450</v>
      </c>
      <c r="E573" s="132">
        <v>0.68</v>
      </c>
      <c r="F573" s="29">
        <v>1103.9999999999998</v>
      </c>
      <c r="G573" s="2" t="s">
        <v>6097</v>
      </c>
    </row>
    <row r="574" spans="1:7">
      <c r="A574" s="27" t="s">
        <v>570</v>
      </c>
      <c r="B574" s="27" t="s">
        <v>571</v>
      </c>
      <c r="C574" s="28" t="s">
        <v>648</v>
      </c>
      <c r="D574" s="30">
        <v>1725</v>
      </c>
      <c r="E574" s="132">
        <v>0.68</v>
      </c>
      <c r="F574" s="29">
        <v>551.99999999999989</v>
      </c>
      <c r="G574" s="2" t="s">
        <v>6097</v>
      </c>
    </row>
    <row r="575" spans="1:7">
      <c r="A575" s="27" t="s">
        <v>572</v>
      </c>
      <c r="B575" s="27" t="s">
        <v>573</v>
      </c>
      <c r="C575" s="28" t="s">
        <v>648</v>
      </c>
      <c r="D575" s="30">
        <v>2000</v>
      </c>
      <c r="E575" s="132">
        <v>0.68</v>
      </c>
      <c r="F575" s="29">
        <v>639.99999999999989</v>
      </c>
    </row>
    <row r="576" spans="1:7">
      <c r="A576" s="27" t="s">
        <v>574</v>
      </c>
      <c r="B576" s="27" t="s">
        <v>575</v>
      </c>
      <c r="C576" s="28" t="s">
        <v>648</v>
      </c>
      <c r="D576" s="30">
        <v>1500</v>
      </c>
      <c r="E576" s="132">
        <v>0.68</v>
      </c>
      <c r="F576" s="29">
        <v>479.99999999999994</v>
      </c>
    </row>
    <row r="577" spans="1:7">
      <c r="A577" s="27" t="s">
        <v>576</v>
      </c>
      <c r="B577" s="27" t="s">
        <v>577</v>
      </c>
      <c r="C577" s="28" t="s">
        <v>648</v>
      </c>
      <c r="D577" s="30">
        <v>1500</v>
      </c>
      <c r="E577" s="132">
        <v>0.68</v>
      </c>
      <c r="F577" s="29">
        <v>479.99999999999994</v>
      </c>
    </row>
    <row r="578" spans="1:7">
      <c r="A578" s="27" t="s">
        <v>1696</v>
      </c>
      <c r="B578" s="27" t="s">
        <v>1099</v>
      </c>
      <c r="C578" s="28" t="s">
        <v>648</v>
      </c>
      <c r="D578" s="30">
        <v>2000</v>
      </c>
      <c r="E578" s="132">
        <v>0.68</v>
      </c>
      <c r="F578" s="29">
        <v>639.99999999999989</v>
      </c>
    </row>
    <row r="579" spans="1:7">
      <c r="A579" s="27" t="s">
        <v>1697</v>
      </c>
      <c r="B579" s="27" t="s">
        <v>1101</v>
      </c>
      <c r="C579" s="28" t="s">
        <v>648</v>
      </c>
      <c r="D579" s="30">
        <v>2000</v>
      </c>
      <c r="E579" s="132">
        <v>0.68</v>
      </c>
      <c r="F579" s="29">
        <v>639.99999999999989</v>
      </c>
    </row>
    <row r="580" spans="1:7">
      <c r="A580" s="27" t="s">
        <v>578</v>
      </c>
      <c r="B580" s="27" t="s">
        <v>579</v>
      </c>
      <c r="C580" s="28" t="s">
        <v>648</v>
      </c>
      <c r="D580" s="30">
        <v>1425</v>
      </c>
      <c r="E580" s="132">
        <v>0.68</v>
      </c>
      <c r="F580" s="29">
        <v>455.99999999999994</v>
      </c>
    </row>
    <row r="581" spans="1:7">
      <c r="A581" s="27" t="s">
        <v>580</v>
      </c>
      <c r="B581" s="27" t="s">
        <v>581</v>
      </c>
      <c r="C581" s="28" t="s">
        <v>648</v>
      </c>
      <c r="D581" s="30">
        <v>5000</v>
      </c>
      <c r="E581" s="132">
        <v>0.68</v>
      </c>
      <c r="F581" s="29">
        <v>1599.9999999999998</v>
      </c>
    </row>
    <row r="582" spans="1:7">
      <c r="A582" s="27" t="s">
        <v>582</v>
      </c>
      <c r="B582" s="27" t="s">
        <v>583</v>
      </c>
      <c r="C582" s="28" t="s">
        <v>648</v>
      </c>
      <c r="D582" s="30">
        <v>5000</v>
      </c>
      <c r="E582" s="132">
        <v>0.68</v>
      </c>
      <c r="F582" s="29">
        <v>1599.9999999999998</v>
      </c>
    </row>
    <row r="583" spans="1:7">
      <c r="A583" s="27" t="s">
        <v>588</v>
      </c>
      <c r="B583" s="27" t="s">
        <v>589</v>
      </c>
      <c r="C583" s="28" t="s">
        <v>648</v>
      </c>
      <c r="D583" s="30">
        <v>1950</v>
      </c>
      <c r="E583" s="132">
        <v>0.68</v>
      </c>
      <c r="F583" s="29">
        <v>623.99999999999989</v>
      </c>
      <c r="G583" s="2" t="s">
        <v>6097</v>
      </c>
    </row>
    <row r="584" spans="1:7">
      <c r="A584" s="27" t="s">
        <v>590</v>
      </c>
      <c r="B584" s="27" t="s">
        <v>592</v>
      </c>
      <c r="C584" s="28" t="s">
        <v>648</v>
      </c>
      <c r="D584" s="30">
        <v>1000</v>
      </c>
      <c r="E584" s="132">
        <v>0.68</v>
      </c>
      <c r="F584" s="29">
        <v>319.99999999999994</v>
      </c>
    </row>
    <row r="585" spans="1:7">
      <c r="A585" s="27" t="s">
        <v>593</v>
      </c>
      <c r="B585" s="27" t="s">
        <v>594</v>
      </c>
      <c r="C585" s="28" t="s">
        <v>648</v>
      </c>
      <c r="D585" s="30">
        <v>2900</v>
      </c>
      <c r="E585" s="132">
        <v>0.68</v>
      </c>
      <c r="F585" s="29">
        <v>927.99999999999989</v>
      </c>
    </row>
    <row r="586" spans="1:7">
      <c r="A586" s="27" t="s">
        <v>595</v>
      </c>
      <c r="B586" s="27" t="s">
        <v>596</v>
      </c>
      <c r="C586" s="28" t="s">
        <v>648</v>
      </c>
      <c r="D586" s="30">
        <v>2900</v>
      </c>
      <c r="E586" s="132">
        <v>0.68</v>
      </c>
      <c r="F586" s="29">
        <v>927.99999999999989</v>
      </c>
    </row>
    <row r="587" spans="1:7">
      <c r="A587" s="27" t="s">
        <v>598</v>
      </c>
      <c r="B587" s="27" t="s">
        <v>599</v>
      </c>
      <c r="C587" s="28" t="s">
        <v>648</v>
      </c>
      <c r="D587" s="30">
        <v>2300</v>
      </c>
      <c r="E587" s="132">
        <v>0.68</v>
      </c>
      <c r="F587" s="29">
        <v>735.99999999999989</v>
      </c>
      <c r="G587" s="2" t="s">
        <v>6097</v>
      </c>
    </row>
    <row r="588" spans="1:7">
      <c r="A588" s="27" t="s">
        <v>600</v>
      </c>
      <c r="B588" s="27" t="s">
        <v>601</v>
      </c>
      <c r="C588" s="28" t="s">
        <v>648</v>
      </c>
      <c r="D588" s="30">
        <v>2450</v>
      </c>
      <c r="E588" s="132">
        <v>0.68</v>
      </c>
      <c r="F588" s="29">
        <v>783.99999999999989</v>
      </c>
    </row>
    <row r="589" spans="1:7">
      <c r="A589" s="27"/>
      <c r="B589" s="27"/>
      <c r="C589" s="28"/>
      <c r="D589" s="28"/>
      <c r="E589" s="133"/>
      <c r="F589" s="29"/>
    </row>
    <row r="590" spans="1:7">
      <c r="A590" s="94"/>
      <c r="B590" s="93" t="s">
        <v>602</v>
      </c>
      <c r="C590" s="94"/>
      <c r="D590" s="94"/>
      <c r="E590" s="131"/>
      <c r="F590" s="94"/>
    </row>
    <row r="591" spans="1:7">
      <c r="A591" s="27" t="s">
        <v>321</v>
      </c>
      <c r="B591" s="27" t="s">
        <v>322</v>
      </c>
      <c r="C591" s="28" t="s">
        <v>648</v>
      </c>
      <c r="D591" s="30">
        <v>925</v>
      </c>
      <c r="E591" s="132">
        <v>0.68</v>
      </c>
      <c r="F591" s="29">
        <v>295.99999999999994</v>
      </c>
      <c r="G591" s="2" t="s">
        <v>6097</v>
      </c>
    </row>
    <row r="592" spans="1:7">
      <c r="A592" s="27" t="s">
        <v>323</v>
      </c>
      <c r="B592" s="27" t="s">
        <v>324</v>
      </c>
      <c r="C592" s="28" t="s">
        <v>648</v>
      </c>
      <c r="D592" s="30">
        <v>675</v>
      </c>
      <c r="E592" s="132">
        <v>0.68</v>
      </c>
      <c r="F592" s="29">
        <v>215.99999999999997</v>
      </c>
      <c r="G592" s="2" t="s">
        <v>6097</v>
      </c>
    </row>
    <row r="593" spans="1:7">
      <c r="A593" s="27" t="s">
        <v>325</v>
      </c>
      <c r="B593" s="27" t="s">
        <v>326</v>
      </c>
      <c r="C593" s="28" t="s">
        <v>648</v>
      </c>
      <c r="D593" s="30">
        <v>1300</v>
      </c>
      <c r="E593" s="132">
        <v>0.68</v>
      </c>
      <c r="F593" s="29">
        <v>415.99999999999994</v>
      </c>
      <c r="G593" s="2" t="s">
        <v>6097</v>
      </c>
    </row>
    <row r="594" spans="1:7">
      <c r="A594" s="27" t="s">
        <v>327</v>
      </c>
      <c r="B594" s="27" t="s">
        <v>328</v>
      </c>
      <c r="C594" s="28" t="s">
        <v>648</v>
      </c>
      <c r="D594" s="30">
        <v>1075</v>
      </c>
      <c r="E594" s="132">
        <v>0.68</v>
      </c>
      <c r="F594" s="29">
        <v>343.99999999999994</v>
      </c>
      <c r="G594" s="2" t="s">
        <v>6097</v>
      </c>
    </row>
    <row r="595" spans="1:7">
      <c r="A595" s="27" t="s">
        <v>329</v>
      </c>
      <c r="B595" s="27" t="s">
        <v>330</v>
      </c>
      <c r="C595" s="28" t="s">
        <v>648</v>
      </c>
      <c r="D595" s="30">
        <v>160</v>
      </c>
      <c r="E595" s="132">
        <v>0.68</v>
      </c>
      <c r="F595" s="29">
        <v>51.199999999999989</v>
      </c>
      <c r="G595" s="2" t="s">
        <v>6097</v>
      </c>
    </row>
    <row r="596" spans="1:7">
      <c r="A596" s="27" t="s">
        <v>331</v>
      </c>
      <c r="B596" s="27" t="s">
        <v>332</v>
      </c>
      <c r="C596" s="28" t="s">
        <v>648</v>
      </c>
      <c r="D596" s="30">
        <v>1175</v>
      </c>
      <c r="E596" s="132">
        <v>0.68</v>
      </c>
      <c r="F596" s="29">
        <v>375.99999999999994</v>
      </c>
      <c r="G596" s="2" t="s">
        <v>6097</v>
      </c>
    </row>
    <row r="597" spans="1:7">
      <c r="A597" s="27" t="s">
        <v>333</v>
      </c>
      <c r="B597" s="27" t="s">
        <v>334</v>
      </c>
      <c r="C597" s="28" t="s">
        <v>648</v>
      </c>
      <c r="D597" s="30">
        <v>925</v>
      </c>
      <c r="E597" s="132">
        <v>0.68</v>
      </c>
      <c r="F597" s="29">
        <v>295.99999999999994</v>
      </c>
      <c r="G597" s="2" t="s">
        <v>6097</v>
      </c>
    </row>
    <row r="598" spans="1:7">
      <c r="A598" s="27" t="s">
        <v>335</v>
      </c>
      <c r="B598" s="27" t="s">
        <v>13</v>
      </c>
      <c r="C598" s="28" t="s">
        <v>648</v>
      </c>
      <c r="D598" s="30">
        <v>1400</v>
      </c>
      <c r="E598" s="132">
        <v>0.68</v>
      </c>
      <c r="F598" s="29">
        <v>447.99999999999994</v>
      </c>
      <c r="G598" s="2" t="s">
        <v>6097</v>
      </c>
    </row>
    <row r="599" spans="1:7">
      <c r="A599" s="27" t="s">
        <v>14</v>
      </c>
      <c r="B599" s="27" t="s">
        <v>15</v>
      </c>
      <c r="C599" s="28" t="s">
        <v>648</v>
      </c>
      <c r="D599" s="30">
        <v>1175</v>
      </c>
      <c r="E599" s="132">
        <v>0.68</v>
      </c>
      <c r="F599" s="29">
        <v>375.99999999999994</v>
      </c>
      <c r="G599" s="2" t="s">
        <v>6097</v>
      </c>
    </row>
    <row r="600" spans="1:7">
      <c r="A600" s="27" t="s">
        <v>1698</v>
      </c>
      <c r="B600" s="27" t="s">
        <v>1699</v>
      </c>
      <c r="C600" s="30" t="s">
        <v>648</v>
      </c>
      <c r="D600" s="30">
        <v>1300</v>
      </c>
      <c r="E600" s="132">
        <v>0.68</v>
      </c>
      <c r="F600" s="29">
        <v>415.99999999999994</v>
      </c>
      <c r="G600" s="2" t="s">
        <v>6097</v>
      </c>
    </row>
    <row r="601" spans="1:7">
      <c r="A601" s="27" t="s">
        <v>1700</v>
      </c>
      <c r="B601" s="27" t="s">
        <v>1701</v>
      </c>
      <c r="C601" s="30" t="s">
        <v>648</v>
      </c>
      <c r="D601" s="30">
        <v>1075</v>
      </c>
      <c r="E601" s="132">
        <v>0.68</v>
      </c>
      <c r="F601" s="29">
        <v>343.99999999999994</v>
      </c>
      <c r="G601" s="2" t="s">
        <v>6097</v>
      </c>
    </row>
    <row r="602" spans="1:7">
      <c r="A602" s="27" t="s">
        <v>1702</v>
      </c>
      <c r="B602" s="27" t="s">
        <v>1703</v>
      </c>
      <c r="C602" s="30" t="s">
        <v>648</v>
      </c>
      <c r="D602" s="30">
        <v>1425</v>
      </c>
      <c r="E602" s="132">
        <v>0.68</v>
      </c>
      <c r="F602" s="29">
        <v>455.99999999999994</v>
      </c>
      <c r="G602" s="2" t="s">
        <v>6097</v>
      </c>
    </row>
    <row r="603" spans="1:7">
      <c r="A603" s="27" t="s">
        <v>1704</v>
      </c>
      <c r="B603" s="27" t="s">
        <v>1705</v>
      </c>
      <c r="C603" s="30" t="s">
        <v>648</v>
      </c>
      <c r="D603" s="30">
        <v>1200</v>
      </c>
      <c r="E603" s="132">
        <v>0.68</v>
      </c>
      <c r="F603" s="29">
        <v>383.99999999999994</v>
      </c>
      <c r="G603" s="2" t="s">
        <v>6097</v>
      </c>
    </row>
    <row r="604" spans="1:7">
      <c r="A604" s="27" t="s">
        <v>1706</v>
      </c>
      <c r="B604" s="27" t="s">
        <v>1707</v>
      </c>
      <c r="C604" s="30" t="s">
        <v>648</v>
      </c>
      <c r="D604" s="30">
        <v>1325</v>
      </c>
      <c r="E604" s="132">
        <v>0.68</v>
      </c>
      <c r="F604" s="29">
        <v>423.99999999999994</v>
      </c>
      <c r="G604" s="2" t="s">
        <v>6097</v>
      </c>
    </row>
    <row r="605" spans="1:7">
      <c r="A605" s="27" t="s">
        <v>1708</v>
      </c>
      <c r="B605" s="27" t="s">
        <v>1709</v>
      </c>
      <c r="C605" s="30" t="s">
        <v>648</v>
      </c>
      <c r="D605" s="30">
        <v>1100</v>
      </c>
      <c r="E605" s="132">
        <v>0.68</v>
      </c>
      <c r="F605" s="29">
        <v>351.99999999999994</v>
      </c>
      <c r="G605" s="2" t="s">
        <v>6097</v>
      </c>
    </row>
    <row r="606" spans="1:7">
      <c r="A606" s="27" t="s">
        <v>1710</v>
      </c>
      <c r="B606" s="27" t="s">
        <v>1711</v>
      </c>
      <c r="C606" s="30" t="s">
        <v>648</v>
      </c>
      <c r="D606" s="30">
        <v>3000</v>
      </c>
      <c r="E606" s="132">
        <v>0.68</v>
      </c>
      <c r="F606" s="29">
        <v>959.99999999999989</v>
      </c>
      <c r="G606" s="2" t="s">
        <v>6097</v>
      </c>
    </row>
    <row r="607" spans="1:7">
      <c r="A607" s="27" t="s">
        <v>1712</v>
      </c>
      <c r="B607" s="27" t="s">
        <v>1713</v>
      </c>
      <c r="C607" s="30" t="s">
        <v>648</v>
      </c>
      <c r="D607" s="30">
        <v>2750</v>
      </c>
      <c r="E607" s="132">
        <v>0.68</v>
      </c>
      <c r="F607" s="29">
        <v>879.99999999999989</v>
      </c>
      <c r="G607" s="2" t="s">
        <v>6097</v>
      </c>
    </row>
    <row r="608" spans="1:7">
      <c r="A608" s="27" t="s">
        <v>1826</v>
      </c>
      <c r="B608" s="27" t="s">
        <v>1827</v>
      </c>
      <c r="C608" s="30" t="s">
        <v>635</v>
      </c>
      <c r="D608" s="30">
        <v>1000</v>
      </c>
      <c r="E608" s="132">
        <v>0.68</v>
      </c>
      <c r="F608" s="29">
        <v>319.99999999999994</v>
      </c>
      <c r="G608" s="2" t="s">
        <v>6097</v>
      </c>
    </row>
    <row r="609" spans="1:7">
      <c r="A609" s="27" t="s">
        <v>1828</v>
      </c>
      <c r="B609" s="27" t="s">
        <v>1829</v>
      </c>
      <c r="C609" s="30" t="s">
        <v>635</v>
      </c>
      <c r="D609" s="30">
        <v>1425</v>
      </c>
      <c r="E609" s="132">
        <v>0.68</v>
      </c>
      <c r="F609" s="29">
        <v>455.99999999999994</v>
      </c>
      <c r="G609" s="2" t="s">
        <v>6097</v>
      </c>
    </row>
    <row r="610" spans="1:7">
      <c r="A610" s="27"/>
      <c r="B610" s="27"/>
      <c r="C610" s="30"/>
      <c r="D610" s="30"/>
      <c r="E610" s="134"/>
      <c r="F610" s="30"/>
    </row>
    <row r="611" spans="1:7">
      <c r="A611" s="94"/>
      <c r="B611" s="93" t="s">
        <v>16</v>
      </c>
      <c r="C611" s="94"/>
      <c r="D611" s="94"/>
      <c r="E611" s="131"/>
      <c r="F611" s="94"/>
    </row>
    <row r="612" spans="1:7">
      <c r="A612" s="27" t="s">
        <v>1266</v>
      </c>
      <c r="B612" s="27" t="s">
        <v>17</v>
      </c>
      <c r="C612" s="28" t="s">
        <v>648</v>
      </c>
      <c r="D612" s="28">
        <v>50</v>
      </c>
      <c r="E612" s="132">
        <v>0.68</v>
      </c>
      <c r="F612" s="29">
        <v>15.999999999999998</v>
      </c>
    </row>
    <row r="613" spans="1:7">
      <c r="A613" s="27" t="s">
        <v>1267</v>
      </c>
      <c r="B613" s="27" t="s">
        <v>18</v>
      </c>
      <c r="C613" s="28" t="s">
        <v>648</v>
      </c>
      <c r="D613" s="28">
        <v>55</v>
      </c>
      <c r="E613" s="132">
        <v>0.68</v>
      </c>
      <c r="F613" s="29">
        <v>17.599999999999998</v>
      </c>
    </row>
    <row r="614" spans="1:7">
      <c r="A614" s="27" t="s">
        <v>1268</v>
      </c>
      <c r="B614" s="27" t="s">
        <v>19</v>
      </c>
      <c r="C614" s="28" t="s">
        <v>648</v>
      </c>
      <c r="D614" s="28">
        <v>75</v>
      </c>
      <c r="E614" s="132">
        <v>0.68</v>
      </c>
      <c r="F614" s="29">
        <v>23.999999999999996</v>
      </c>
    </row>
    <row r="615" spans="1:7">
      <c r="A615" s="27"/>
      <c r="B615" s="27"/>
      <c r="C615" s="30"/>
      <c r="D615" s="30"/>
      <c r="E615" s="134"/>
      <c r="F615" s="30"/>
    </row>
    <row r="616" spans="1:7">
      <c r="A616" s="94"/>
      <c r="B616" s="93" t="s">
        <v>1103</v>
      </c>
      <c r="C616" s="94"/>
      <c r="D616" s="94"/>
      <c r="E616" s="131"/>
      <c r="F616" s="94"/>
    </row>
    <row r="617" spans="1:7">
      <c r="A617" s="27" t="s">
        <v>1105</v>
      </c>
      <c r="B617" s="27" t="s">
        <v>1106</v>
      </c>
      <c r="C617" s="28" t="s">
        <v>648</v>
      </c>
      <c r="D617" s="30">
        <v>4000</v>
      </c>
      <c r="E617" s="132">
        <v>0.68</v>
      </c>
      <c r="F617" s="29">
        <v>1279.9999999999998</v>
      </c>
      <c r="G617" s="2" t="s">
        <v>6097</v>
      </c>
    </row>
    <row r="618" spans="1:7">
      <c r="A618" s="27" t="s">
        <v>1107</v>
      </c>
      <c r="B618" s="27" t="s">
        <v>1108</v>
      </c>
      <c r="C618" s="28" t="s">
        <v>648</v>
      </c>
      <c r="D618" s="30">
        <v>4500</v>
      </c>
      <c r="E618" s="132">
        <v>0.68</v>
      </c>
      <c r="F618" s="29">
        <v>1439.9999999999998</v>
      </c>
    </row>
    <row r="619" spans="1:7">
      <c r="A619" s="27" t="s">
        <v>1109</v>
      </c>
      <c r="B619" s="27" t="s">
        <v>1110</v>
      </c>
      <c r="C619" s="28" t="s">
        <v>648</v>
      </c>
      <c r="D619" s="30">
        <v>4150</v>
      </c>
      <c r="E619" s="132">
        <v>0.68</v>
      </c>
      <c r="F619" s="29">
        <v>1327.9999999999998</v>
      </c>
      <c r="G619" s="2" t="s">
        <v>6097</v>
      </c>
    </row>
    <row r="620" spans="1:7">
      <c r="A620" s="27" t="s">
        <v>1111</v>
      </c>
      <c r="B620" s="27" t="s">
        <v>1112</v>
      </c>
      <c r="C620" s="28" t="s">
        <v>648</v>
      </c>
      <c r="D620" s="30">
        <v>4700</v>
      </c>
      <c r="E620" s="132">
        <v>0.68</v>
      </c>
      <c r="F620" s="29">
        <v>1503.9999999999998</v>
      </c>
      <c r="G620" s="2" t="s">
        <v>6097</v>
      </c>
    </row>
    <row r="621" spans="1:7">
      <c r="A621" s="27" t="s">
        <v>1113</v>
      </c>
      <c r="B621" s="27" t="s">
        <v>1114</v>
      </c>
      <c r="C621" s="28" t="s">
        <v>648</v>
      </c>
      <c r="D621" s="30">
        <v>1700</v>
      </c>
      <c r="E621" s="132">
        <v>0.68</v>
      </c>
      <c r="F621" s="29">
        <v>543.99999999999989</v>
      </c>
      <c r="G621" s="2" t="s">
        <v>6097</v>
      </c>
    </row>
    <row r="622" spans="1:7">
      <c r="A622" s="27" t="s">
        <v>1117</v>
      </c>
      <c r="B622" s="27" t="s">
        <v>1118</v>
      </c>
      <c r="C622" s="28" t="s">
        <v>648</v>
      </c>
      <c r="D622" s="30">
        <v>825</v>
      </c>
      <c r="E622" s="132">
        <v>0.68</v>
      </c>
      <c r="F622" s="29">
        <v>263.99999999999994</v>
      </c>
      <c r="G622" s="2" t="s">
        <v>6097</v>
      </c>
    </row>
    <row r="623" spans="1:7">
      <c r="A623" s="27"/>
      <c r="B623" s="27"/>
      <c r="C623" s="28"/>
      <c r="D623" s="28"/>
      <c r="E623" s="133"/>
      <c r="F623" s="29"/>
    </row>
    <row r="624" spans="1:7">
      <c r="A624" s="94"/>
      <c r="B624" s="93" t="s">
        <v>1104</v>
      </c>
      <c r="C624" s="94"/>
      <c r="D624" s="94"/>
      <c r="E624" s="131"/>
      <c r="F624" s="94"/>
    </row>
    <row r="625" spans="1:7">
      <c r="A625" s="27" t="s">
        <v>1119</v>
      </c>
      <c r="B625" s="27" t="s">
        <v>1120</v>
      </c>
      <c r="C625" s="28" t="s">
        <v>648</v>
      </c>
      <c r="D625" s="30">
        <v>4200</v>
      </c>
      <c r="E625" s="132">
        <v>0.68</v>
      </c>
      <c r="F625" s="29">
        <v>1343.9999999999998</v>
      </c>
      <c r="G625" s="2" t="s">
        <v>6097</v>
      </c>
    </row>
    <row r="626" spans="1:7">
      <c r="A626" s="27" t="s">
        <v>1121</v>
      </c>
      <c r="B626" s="27" t="s">
        <v>1122</v>
      </c>
      <c r="C626" s="28" t="s">
        <v>648</v>
      </c>
      <c r="D626" s="30">
        <v>4800</v>
      </c>
      <c r="E626" s="132">
        <v>0.68</v>
      </c>
      <c r="F626" s="29">
        <v>1535.9999999999998</v>
      </c>
      <c r="G626" s="2" t="s">
        <v>6097</v>
      </c>
    </row>
    <row r="627" spans="1:7">
      <c r="A627" s="27" t="s">
        <v>1123</v>
      </c>
      <c r="B627" s="27" t="s">
        <v>1124</v>
      </c>
      <c r="C627" s="28" t="s">
        <v>648</v>
      </c>
      <c r="D627" s="30">
        <v>4300</v>
      </c>
      <c r="E627" s="132">
        <v>0.68</v>
      </c>
      <c r="F627" s="29">
        <v>1375.9999999999998</v>
      </c>
      <c r="G627" s="2" t="s">
        <v>6097</v>
      </c>
    </row>
    <row r="628" spans="1:7">
      <c r="A628" s="27" t="s">
        <v>1125</v>
      </c>
      <c r="B628" s="27" t="s">
        <v>1126</v>
      </c>
      <c r="C628" s="28" t="s">
        <v>648</v>
      </c>
      <c r="D628" s="30">
        <v>4900</v>
      </c>
      <c r="E628" s="132">
        <v>0.68</v>
      </c>
      <c r="F628" s="29">
        <v>1567.9999999999998</v>
      </c>
      <c r="G628" s="2" t="s">
        <v>6097</v>
      </c>
    </row>
    <row r="629" spans="1:7">
      <c r="A629" s="27" t="s">
        <v>1127</v>
      </c>
      <c r="B629" s="27" t="s">
        <v>1128</v>
      </c>
      <c r="C629" s="28" t="s">
        <v>648</v>
      </c>
      <c r="D629" s="30">
        <v>1800</v>
      </c>
      <c r="E629" s="132">
        <v>0.68</v>
      </c>
      <c r="F629" s="29">
        <v>575.99999999999989</v>
      </c>
      <c r="G629" s="2" t="s">
        <v>6097</v>
      </c>
    </row>
    <row r="630" spans="1:7">
      <c r="A630" s="27" t="s">
        <v>1131</v>
      </c>
      <c r="B630" s="27" t="s">
        <v>1132</v>
      </c>
      <c r="C630" s="28" t="s">
        <v>648</v>
      </c>
      <c r="D630" s="30">
        <v>950</v>
      </c>
      <c r="E630" s="132">
        <v>0.68</v>
      </c>
      <c r="F630" s="29">
        <v>303.99999999999994</v>
      </c>
      <c r="G630" s="2" t="s">
        <v>6097</v>
      </c>
    </row>
    <row r="631" spans="1:7">
      <c r="A631" s="27"/>
      <c r="B631" s="27"/>
      <c r="C631" s="30"/>
      <c r="D631" s="30"/>
      <c r="E631" s="134"/>
      <c r="F631" s="30"/>
    </row>
    <row r="632" spans="1:7">
      <c r="A632" s="94"/>
      <c r="B632" s="93" t="s">
        <v>1133</v>
      </c>
      <c r="C632" s="94"/>
      <c r="D632" s="94"/>
      <c r="E632" s="131"/>
      <c r="F632" s="94"/>
    </row>
    <row r="633" spans="1:7">
      <c r="A633" s="27" t="s">
        <v>160</v>
      </c>
      <c r="B633" s="27" t="s">
        <v>1134</v>
      </c>
      <c r="C633" s="30" t="s">
        <v>648</v>
      </c>
      <c r="D633" s="30">
        <v>3900</v>
      </c>
      <c r="E633" s="132">
        <v>0.68</v>
      </c>
      <c r="F633" s="29">
        <v>1247.9999999999998</v>
      </c>
      <c r="G633" s="2" t="s">
        <v>6097</v>
      </c>
    </row>
    <row r="634" spans="1:7">
      <c r="A634" s="27" t="s">
        <v>161</v>
      </c>
      <c r="B634" s="27" t="s">
        <v>1135</v>
      </c>
      <c r="C634" s="30" t="s">
        <v>648</v>
      </c>
      <c r="D634" s="30">
        <v>4300</v>
      </c>
      <c r="E634" s="132">
        <v>0.68</v>
      </c>
      <c r="F634" s="29">
        <v>1375.9999999999998</v>
      </c>
      <c r="G634" s="2" t="s">
        <v>6097</v>
      </c>
    </row>
    <row r="635" spans="1:7">
      <c r="A635" s="27" t="s">
        <v>1136</v>
      </c>
      <c r="B635" s="27" t="s">
        <v>1137</v>
      </c>
      <c r="C635" s="30" t="s">
        <v>648</v>
      </c>
      <c r="D635" s="30">
        <v>1550</v>
      </c>
      <c r="E635" s="132">
        <v>0.68</v>
      </c>
      <c r="F635" s="29">
        <v>495.99999999999994</v>
      </c>
      <c r="G635" s="2" t="s">
        <v>6097</v>
      </c>
    </row>
    <row r="636" spans="1:7">
      <c r="A636" s="27" t="s">
        <v>1138</v>
      </c>
      <c r="B636" s="27" t="s">
        <v>1139</v>
      </c>
      <c r="C636" s="30" t="s">
        <v>648</v>
      </c>
      <c r="D636" s="30">
        <v>1975</v>
      </c>
      <c r="E636" s="132">
        <v>0.68</v>
      </c>
      <c r="F636" s="29">
        <v>631.99999999999989</v>
      </c>
      <c r="G636" s="2" t="s">
        <v>6097</v>
      </c>
    </row>
    <row r="637" spans="1:7">
      <c r="A637" s="27" t="s">
        <v>162</v>
      </c>
      <c r="B637" s="27" t="s">
        <v>1137</v>
      </c>
      <c r="C637" s="30" t="s">
        <v>648</v>
      </c>
      <c r="D637" s="30">
        <v>4100</v>
      </c>
      <c r="E637" s="132">
        <v>0.68</v>
      </c>
      <c r="F637" s="29">
        <v>1311.9999999999998</v>
      </c>
      <c r="G637" s="2" t="s">
        <v>6097</v>
      </c>
    </row>
    <row r="638" spans="1:7">
      <c r="A638" s="27" t="s">
        <v>163</v>
      </c>
      <c r="B638" s="27" t="s">
        <v>1140</v>
      </c>
      <c r="C638" s="30" t="s">
        <v>648</v>
      </c>
      <c r="D638" s="30">
        <v>4500</v>
      </c>
      <c r="E638" s="132">
        <v>0.68</v>
      </c>
      <c r="F638" s="29">
        <v>1439.9999999999998</v>
      </c>
      <c r="G638" s="2" t="s">
        <v>6097</v>
      </c>
    </row>
    <row r="639" spans="1:7">
      <c r="A639" s="27" t="s">
        <v>1141</v>
      </c>
      <c r="B639" s="27" t="s">
        <v>1142</v>
      </c>
      <c r="C639" s="30" t="s">
        <v>648</v>
      </c>
      <c r="D639" s="30">
        <v>750</v>
      </c>
      <c r="E639" s="132">
        <v>0.68</v>
      </c>
      <c r="F639" s="29">
        <v>239.99999999999997</v>
      </c>
      <c r="G639" s="2" t="s">
        <v>6097</v>
      </c>
    </row>
    <row r="640" spans="1:7">
      <c r="A640" s="27" t="s">
        <v>164</v>
      </c>
      <c r="B640" s="27" t="s">
        <v>1143</v>
      </c>
      <c r="C640" s="30" t="s">
        <v>648</v>
      </c>
      <c r="D640" s="30">
        <v>222</v>
      </c>
      <c r="E640" s="132">
        <v>0.68</v>
      </c>
      <c r="F640" s="29">
        <v>71.039999999999992</v>
      </c>
    </row>
    <row r="641" spans="1:7">
      <c r="A641" s="27" t="s">
        <v>95</v>
      </c>
      <c r="B641" s="27" t="s">
        <v>1144</v>
      </c>
      <c r="C641" s="30" t="s">
        <v>648</v>
      </c>
      <c r="D641" s="30">
        <v>190</v>
      </c>
      <c r="E641" s="132">
        <v>0.68</v>
      </c>
      <c r="F641" s="29">
        <v>60.79999999999999</v>
      </c>
      <c r="G641" s="2" t="s">
        <v>6097</v>
      </c>
    </row>
    <row r="642" spans="1:7">
      <c r="A642" s="27" t="s">
        <v>1145</v>
      </c>
      <c r="B642" s="27" t="s">
        <v>1572</v>
      </c>
      <c r="C642" s="30" t="s">
        <v>834</v>
      </c>
      <c r="D642" s="30">
        <v>165</v>
      </c>
      <c r="E642" s="132">
        <v>0.68</v>
      </c>
      <c r="F642" s="29">
        <v>52.79999999999999</v>
      </c>
    </row>
    <row r="643" spans="1:7">
      <c r="A643" s="27" t="s">
        <v>1146</v>
      </c>
      <c r="B643" s="27" t="s">
        <v>1147</v>
      </c>
      <c r="C643" s="30" t="s">
        <v>648</v>
      </c>
      <c r="D643" s="30">
        <v>9800</v>
      </c>
      <c r="E643" s="132">
        <v>0.68</v>
      </c>
      <c r="F643" s="29">
        <v>3135.9999999999995</v>
      </c>
      <c r="G643" s="2" t="s">
        <v>6097</v>
      </c>
    </row>
    <row r="644" spans="1:7">
      <c r="A644" s="27" t="s">
        <v>98</v>
      </c>
      <c r="B644" s="27" t="s">
        <v>1148</v>
      </c>
      <c r="C644" s="30" t="s">
        <v>648</v>
      </c>
      <c r="D644" s="30">
        <v>10000</v>
      </c>
      <c r="E644" s="132">
        <v>0.68</v>
      </c>
      <c r="F644" s="29">
        <v>3199.9999999999995</v>
      </c>
      <c r="G644" s="2" t="s">
        <v>6097</v>
      </c>
    </row>
    <row r="645" spans="1:7">
      <c r="A645" s="27" t="s">
        <v>1149</v>
      </c>
      <c r="B645" s="27" t="s">
        <v>1150</v>
      </c>
      <c r="C645" s="30" t="s">
        <v>648</v>
      </c>
      <c r="D645" s="30">
        <v>11200</v>
      </c>
      <c r="E645" s="132">
        <v>0.68</v>
      </c>
      <c r="F645" s="29">
        <v>3583.9999999999995</v>
      </c>
      <c r="G645" s="2" t="s">
        <v>6097</v>
      </c>
    </row>
    <row r="646" spans="1:7">
      <c r="A646" s="27" t="s">
        <v>99</v>
      </c>
      <c r="B646" s="27" t="s">
        <v>1151</v>
      </c>
      <c r="C646" s="30" t="s">
        <v>648</v>
      </c>
      <c r="D646" s="30">
        <v>11300</v>
      </c>
      <c r="E646" s="132">
        <v>0.68</v>
      </c>
      <c r="F646" s="29">
        <v>3615.9999999999995</v>
      </c>
      <c r="G646" s="2" t="s">
        <v>6097</v>
      </c>
    </row>
    <row r="647" spans="1:7">
      <c r="A647" s="27" t="s">
        <v>1152</v>
      </c>
      <c r="B647" s="27" t="s">
        <v>1153</v>
      </c>
      <c r="C647" s="30" t="s">
        <v>648</v>
      </c>
      <c r="D647" s="30">
        <v>10400</v>
      </c>
      <c r="E647" s="132">
        <v>0.68</v>
      </c>
      <c r="F647" s="29">
        <v>3327.9999999999995</v>
      </c>
      <c r="G647" s="2" t="s">
        <v>6097</v>
      </c>
    </row>
    <row r="648" spans="1:7">
      <c r="A648" s="27" t="s">
        <v>100</v>
      </c>
      <c r="B648" s="27" t="s">
        <v>1154</v>
      </c>
      <c r="C648" s="30" t="s">
        <v>648</v>
      </c>
      <c r="D648" s="30">
        <v>10800</v>
      </c>
      <c r="E648" s="132">
        <v>0.68</v>
      </c>
      <c r="F648" s="29">
        <v>3455.9999999999995</v>
      </c>
      <c r="G648" s="2" t="s">
        <v>6097</v>
      </c>
    </row>
    <row r="649" spans="1:7">
      <c r="A649" s="27" t="s">
        <v>1155</v>
      </c>
      <c r="B649" s="27" t="s">
        <v>1156</v>
      </c>
      <c r="C649" s="30" t="s">
        <v>648</v>
      </c>
      <c r="D649" s="30">
        <v>11000</v>
      </c>
      <c r="E649" s="132">
        <v>0.68</v>
      </c>
      <c r="F649" s="29">
        <v>3519.9999999999995</v>
      </c>
      <c r="G649" s="2" t="s">
        <v>6097</v>
      </c>
    </row>
    <row r="650" spans="1:7">
      <c r="A650" s="27" t="s">
        <v>101</v>
      </c>
      <c r="B650" s="27" t="s">
        <v>1157</v>
      </c>
      <c r="C650" s="30" t="s">
        <v>648</v>
      </c>
      <c r="D650" s="30">
        <v>11750</v>
      </c>
      <c r="E650" s="132">
        <v>0.68</v>
      </c>
      <c r="F650" s="29">
        <v>3759.9999999999995</v>
      </c>
      <c r="G650" s="2" t="s">
        <v>6097</v>
      </c>
    </row>
    <row r="651" spans="1:7">
      <c r="A651" s="27" t="s">
        <v>1158</v>
      </c>
      <c r="B651" s="27" t="s">
        <v>1159</v>
      </c>
      <c r="C651" s="30" t="s">
        <v>648</v>
      </c>
      <c r="D651" s="30">
        <v>9300</v>
      </c>
      <c r="E651" s="132">
        <v>0.68</v>
      </c>
      <c r="F651" s="29">
        <v>2975.9999999999995</v>
      </c>
      <c r="G651" s="2" t="s">
        <v>6097</v>
      </c>
    </row>
    <row r="652" spans="1:7">
      <c r="A652" s="27" t="s">
        <v>1160</v>
      </c>
      <c r="B652" s="27" t="s">
        <v>1161</v>
      </c>
      <c r="C652" s="30" t="s">
        <v>648</v>
      </c>
      <c r="D652" s="30">
        <v>8900</v>
      </c>
      <c r="E652" s="132">
        <v>0.68</v>
      </c>
      <c r="F652" s="29">
        <v>2847.9999999999995</v>
      </c>
      <c r="G652" s="2" t="s">
        <v>6097</v>
      </c>
    </row>
    <row r="653" spans="1:7">
      <c r="A653" s="27" t="s">
        <v>1162</v>
      </c>
      <c r="B653" s="27" t="s">
        <v>1163</v>
      </c>
      <c r="C653" s="30" t="s">
        <v>648</v>
      </c>
      <c r="D653" s="30">
        <v>1700</v>
      </c>
      <c r="E653" s="132">
        <v>0.68</v>
      </c>
      <c r="F653" s="29">
        <v>543.99999999999989</v>
      </c>
      <c r="G653" s="2" t="s">
        <v>6097</v>
      </c>
    </row>
    <row r="654" spans="1:7">
      <c r="A654" s="27" t="s">
        <v>1164</v>
      </c>
      <c r="B654" s="27" t="s">
        <v>1165</v>
      </c>
      <c r="C654" s="30" t="s">
        <v>648</v>
      </c>
      <c r="D654" s="30">
        <v>1900</v>
      </c>
      <c r="E654" s="132">
        <v>0.68</v>
      </c>
      <c r="F654" s="29">
        <v>607.99999999999989</v>
      </c>
      <c r="G654" s="2" t="s">
        <v>6097</v>
      </c>
    </row>
    <row r="655" spans="1:7">
      <c r="A655" s="27" t="s">
        <v>1166</v>
      </c>
      <c r="B655" s="27" t="s">
        <v>1167</v>
      </c>
      <c r="C655" s="30" t="s">
        <v>648</v>
      </c>
      <c r="D655" s="30">
        <v>950</v>
      </c>
      <c r="E655" s="132">
        <v>0.68</v>
      </c>
      <c r="F655" s="29">
        <v>303.99999999999994</v>
      </c>
      <c r="G655" s="2" t="s">
        <v>6097</v>
      </c>
    </row>
    <row r="656" spans="1:7">
      <c r="A656" s="27" t="s">
        <v>1168</v>
      </c>
      <c r="B656" s="27" t="s">
        <v>1169</v>
      </c>
      <c r="C656" s="30" t="s">
        <v>648</v>
      </c>
      <c r="D656" s="30">
        <v>4300</v>
      </c>
      <c r="E656" s="132">
        <v>0.68</v>
      </c>
      <c r="F656" s="29">
        <v>1375.9999999999998</v>
      </c>
      <c r="G656" s="2" t="s">
        <v>6097</v>
      </c>
    </row>
    <row r="657" spans="1:7">
      <c r="A657" s="27" t="s">
        <v>1170</v>
      </c>
      <c r="B657" s="27" t="s">
        <v>1171</v>
      </c>
      <c r="C657" s="30" t="s">
        <v>648</v>
      </c>
      <c r="D657" s="30">
        <v>4400</v>
      </c>
      <c r="E657" s="132">
        <v>0.68</v>
      </c>
      <c r="F657" s="29">
        <v>1407.9999999999998</v>
      </c>
      <c r="G657" s="2" t="s">
        <v>6097</v>
      </c>
    </row>
    <row r="658" spans="1:7">
      <c r="A658" s="27" t="s">
        <v>1172</v>
      </c>
      <c r="B658" s="27" t="s">
        <v>1173</v>
      </c>
      <c r="C658" s="30" t="s">
        <v>648</v>
      </c>
      <c r="D658" s="30">
        <v>5000</v>
      </c>
      <c r="E658" s="132">
        <v>0.68</v>
      </c>
      <c r="F658" s="29">
        <v>1599.9999999999998</v>
      </c>
      <c r="G658" s="2" t="s">
        <v>6097</v>
      </c>
    </row>
    <row r="659" spans="1:7">
      <c r="A659" s="27" t="s">
        <v>1174</v>
      </c>
      <c r="B659" s="27" t="s">
        <v>1175</v>
      </c>
      <c r="C659" s="30" t="s">
        <v>648</v>
      </c>
      <c r="D659" s="30">
        <v>5025</v>
      </c>
      <c r="E659" s="132">
        <v>0.68</v>
      </c>
      <c r="F659" s="29">
        <v>1607.9999999999998</v>
      </c>
      <c r="G659" s="2" t="s">
        <v>6097</v>
      </c>
    </row>
    <row r="660" spans="1:7">
      <c r="A660" s="27" t="s">
        <v>1176</v>
      </c>
      <c r="B660" s="27" t="s">
        <v>1177</v>
      </c>
      <c r="C660" s="30" t="s">
        <v>648</v>
      </c>
      <c r="D660" s="30">
        <v>4400</v>
      </c>
      <c r="E660" s="132">
        <v>0.68</v>
      </c>
      <c r="F660" s="29">
        <v>1407.9999999999998</v>
      </c>
      <c r="G660" s="2" t="s">
        <v>6097</v>
      </c>
    </row>
    <row r="661" spans="1:7">
      <c r="A661" s="27" t="s">
        <v>1178</v>
      </c>
      <c r="B661" s="27" t="s">
        <v>1179</v>
      </c>
      <c r="C661" s="30" t="s">
        <v>648</v>
      </c>
      <c r="D661" s="30">
        <v>4400</v>
      </c>
      <c r="E661" s="132">
        <v>0.68</v>
      </c>
      <c r="F661" s="29">
        <v>1407.9999999999998</v>
      </c>
      <c r="G661" s="2" t="s">
        <v>6097</v>
      </c>
    </row>
    <row r="662" spans="1:7">
      <c r="A662" s="27" t="s">
        <v>1180</v>
      </c>
      <c r="B662" s="27" t="s">
        <v>1181</v>
      </c>
      <c r="C662" s="30" t="s">
        <v>648</v>
      </c>
      <c r="D662" s="30">
        <v>5000</v>
      </c>
      <c r="E662" s="132">
        <v>0.68</v>
      </c>
      <c r="F662" s="29">
        <v>1599.9999999999998</v>
      </c>
      <c r="G662" s="2" t="s">
        <v>6097</v>
      </c>
    </row>
    <row r="663" spans="1:7">
      <c r="A663" s="27" t="s">
        <v>1182</v>
      </c>
      <c r="B663" s="27" t="s">
        <v>1183</v>
      </c>
      <c r="C663" s="30" t="s">
        <v>648</v>
      </c>
      <c r="D663" s="30">
        <v>5050</v>
      </c>
      <c r="E663" s="132">
        <v>0.68</v>
      </c>
      <c r="F663" s="29">
        <v>1615.9999999999998</v>
      </c>
      <c r="G663" s="2" t="s">
        <v>6097</v>
      </c>
    </row>
    <row r="664" spans="1:7">
      <c r="A664" s="27" t="s">
        <v>1184</v>
      </c>
      <c r="B664" s="27" t="s">
        <v>1185</v>
      </c>
      <c r="C664" s="30" t="s">
        <v>648</v>
      </c>
      <c r="D664" s="30">
        <v>475</v>
      </c>
      <c r="E664" s="132">
        <v>0.68</v>
      </c>
      <c r="F664" s="29">
        <v>151.99999999999997</v>
      </c>
      <c r="G664" s="2" t="s">
        <v>6097</v>
      </c>
    </row>
    <row r="665" spans="1:7">
      <c r="A665" s="27" t="s">
        <v>1186</v>
      </c>
      <c r="B665" s="27" t="s">
        <v>1187</v>
      </c>
      <c r="C665" s="30" t="s">
        <v>648</v>
      </c>
      <c r="D665" s="30">
        <v>875</v>
      </c>
      <c r="E665" s="132">
        <v>0.68</v>
      </c>
      <c r="F665" s="29">
        <v>279.99999999999994</v>
      </c>
    </row>
    <row r="666" spans="1:7">
      <c r="A666" s="27" t="s">
        <v>4962</v>
      </c>
      <c r="B666" s="27" t="s">
        <v>4785</v>
      </c>
      <c r="C666" s="30" t="s">
        <v>635</v>
      </c>
      <c r="D666" s="30">
        <v>3600</v>
      </c>
      <c r="E666" s="132">
        <v>0.68</v>
      </c>
      <c r="F666" s="29">
        <v>1151.9999999999998</v>
      </c>
      <c r="G666" s="2" t="s">
        <v>6097</v>
      </c>
    </row>
    <row r="667" spans="1:7">
      <c r="A667" s="27" t="s">
        <v>4963</v>
      </c>
      <c r="B667" s="27" t="s">
        <v>4787</v>
      </c>
      <c r="C667" s="30" t="s">
        <v>635</v>
      </c>
      <c r="D667" s="30">
        <v>3800</v>
      </c>
      <c r="E667" s="132">
        <v>0.68</v>
      </c>
      <c r="F667" s="29">
        <v>1215.9999999999998</v>
      </c>
      <c r="G667" s="2" t="s">
        <v>6097</v>
      </c>
    </row>
    <row r="668" spans="1:7">
      <c r="A668" s="27"/>
      <c r="B668" s="27"/>
      <c r="C668" s="30"/>
      <c r="D668" s="30"/>
      <c r="E668" s="134"/>
      <c r="F668" s="30"/>
    </row>
    <row r="669" spans="1:7">
      <c r="A669" s="94"/>
      <c r="B669" s="93" t="s">
        <v>102</v>
      </c>
      <c r="C669" s="94"/>
      <c r="D669" s="94"/>
      <c r="E669" s="131"/>
      <c r="F669" s="94"/>
    </row>
    <row r="670" spans="1:7">
      <c r="A670" s="27" t="s">
        <v>103</v>
      </c>
      <c r="B670" s="27" t="s">
        <v>1188</v>
      </c>
      <c r="C670" s="28" t="s">
        <v>648</v>
      </c>
      <c r="D670" s="30">
        <v>3450</v>
      </c>
      <c r="E670" s="132">
        <v>0.68</v>
      </c>
      <c r="F670" s="29">
        <v>1103.9999999999998</v>
      </c>
      <c r="G670" s="2" t="s">
        <v>6097</v>
      </c>
    </row>
    <row r="671" spans="1:7">
      <c r="A671" s="27" t="s">
        <v>104</v>
      </c>
      <c r="B671" s="27" t="s">
        <v>1189</v>
      </c>
      <c r="C671" s="28" t="s">
        <v>834</v>
      </c>
      <c r="D671" s="30">
        <v>3800</v>
      </c>
      <c r="E671" s="132">
        <v>0.68</v>
      </c>
      <c r="F671" s="29">
        <v>1215.9999999999998</v>
      </c>
      <c r="G671" s="2" t="s">
        <v>6097</v>
      </c>
    </row>
    <row r="672" spans="1:7">
      <c r="A672" s="27" t="s">
        <v>1190</v>
      </c>
      <c r="B672" s="27" t="s">
        <v>1573</v>
      </c>
      <c r="C672" s="30" t="s">
        <v>635</v>
      </c>
      <c r="D672" s="30">
        <v>3700</v>
      </c>
      <c r="E672" s="132">
        <v>0.68</v>
      </c>
      <c r="F672" s="29">
        <v>1183.9999999999998</v>
      </c>
      <c r="G672" s="2" t="s">
        <v>6097</v>
      </c>
    </row>
    <row r="673" spans="1:7">
      <c r="A673" s="27" t="s">
        <v>1191</v>
      </c>
      <c r="B673" s="27" t="s">
        <v>1192</v>
      </c>
      <c r="C673" s="28" t="s">
        <v>648</v>
      </c>
      <c r="D673" s="30">
        <v>1400</v>
      </c>
      <c r="E673" s="132">
        <v>0.68</v>
      </c>
      <c r="F673" s="29">
        <v>447.99999999999994</v>
      </c>
    </row>
    <row r="674" spans="1:7">
      <c r="A674" s="27" t="s">
        <v>1193</v>
      </c>
      <c r="B674" s="27" t="s">
        <v>1194</v>
      </c>
      <c r="C674" s="28" t="s">
        <v>648</v>
      </c>
      <c r="D674" s="30">
        <v>900</v>
      </c>
      <c r="E674" s="132">
        <v>0.68</v>
      </c>
      <c r="F674" s="29">
        <v>287.99999999999994</v>
      </c>
      <c r="G674" s="2" t="s">
        <v>6097</v>
      </c>
    </row>
    <row r="675" spans="1:7">
      <c r="A675" s="27" t="s">
        <v>1195</v>
      </c>
      <c r="B675" s="27" t="s">
        <v>380</v>
      </c>
      <c r="C675" s="28" t="s">
        <v>648</v>
      </c>
      <c r="D675" s="30">
        <v>195</v>
      </c>
      <c r="E675" s="132">
        <v>0.68</v>
      </c>
      <c r="F675" s="29">
        <v>62.399999999999991</v>
      </c>
    </row>
    <row r="676" spans="1:7">
      <c r="A676" s="27"/>
      <c r="B676" s="27"/>
      <c r="C676" s="28"/>
      <c r="D676" s="28"/>
      <c r="E676" s="133"/>
      <c r="F676" s="29"/>
    </row>
    <row r="677" spans="1:7">
      <c r="A677" s="94"/>
      <c r="B677" s="93" t="s">
        <v>425</v>
      </c>
      <c r="C677" s="94"/>
      <c r="D677" s="94"/>
      <c r="E677" s="131"/>
      <c r="F677" s="94"/>
    </row>
    <row r="678" spans="1:7">
      <c r="A678" s="27" t="s">
        <v>1830</v>
      </c>
      <c r="B678" s="27" t="s">
        <v>426</v>
      </c>
      <c r="C678" s="28" t="s">
        <v>834</v>
      </c>
      <c r="D678" s="30">
        <v>2900</v>
      </c>
      <c r="E678" s="132">
        <v>0.68</v>
      </c>
      <c r="F678" s="29">
        <v>927.99999999999989</v>
      </c>
      <c r="G678" s="2" t="s">
        <v>6097</v>
      </c>
    </row>
    <row r="679" spans="1:7">
      <c r="A679" s="27" t="s">
        <v>1831</v>
      </c>
      <c r="B679" s="27" t="s">
        <v>427</v>
      </c>
      <c r="C679" s="28" t="s">
        <v>834</v>
      </c>
      <c r="D679" s="30">
        <v>3436</v>
      </c>
      <c r="E679" s="132">
        <v>0.68</v>
      </c>
      <c r="F679" s="29">
        <v>1099.5199999999998</v>
      </c>
    </row>
    <row r="680" spans="1:7">
      <c r="A680" s="27" t="s">
        <v>1832</v>
      </c>
      <c r="B680" s="27" t="s">
        <v>516</v>
      </c>
      <c r="C680" s="28" t="s">
        <v>834</v>
      </c>
      <c r="D680" s="30">
        <v>2605</v>
      </c>
      <c r="E680" s="132">
        <v>0.68</v>
      </c>
      <c r="F680" s="29">
        <v>833.59999999999991</v>
      </c>
    </row>
    <row r="681" spans="1:7">
      <c r="A681" s="27" t="s">
        <v>1833</v>
      </c>
      <c r="B681" s="27" t="s">
        <v>517</v>
      </c>
      <c r="C681" s="28" t="s">
        <v>834</v>
      </c>
      <c r="D681" s="30">
        <v>3392</v>
      </c>
      <c r="E681" s="132">
        <v>0.68</v>
      </c>
      <c r="F681" s="29">
        <v>1085.4399999999998</v>
      </c>
    </row>
    <row r="682" spans="1:7">
      <c r="A682" s="27" t="s">
        <v>1834</v>
      </c>
      <c r="B682" s="27" t="s">
        <v>1198</v>
      </c>
      <c r="C682" s="28" t="s">
        <v>834</v>
      </c>
      <c r="D682" s="30">
        <v>2400</v>
      </c>
      <c r="E682" s="132">
        <v>0.68</v>
      </c>
      <c r="F682" s="29">
        <v>767.99999999999989</v>
      </c>
      <c r="G682" s="2" t="s">
        <v>6097</v>
      </c>
    </row>
    <row r="683" spans="1:7">
      <c r="A683" s="27" t="s">
        <v>1836</v>
      </c>
      <c r="B683" s="27" t="s">
        <v>1200</v>
      </c>
      <c r="C683" s="28" t="s">
        <v>834</v>
      </c>
      <c r="D683" s="30">
        <v>875</v>
      </c>
      <c r="E683" s="132">
        <v>0.68</v>
      </c>
      <c r="F683" s="29">
        <v>279.99999999999994</v>
      </c>
    </row>
    <row r="684" spans="1:7">
      <c r="A684" s="27" t="s">
        <v>1837</v>
      </c>
      <c r="B684" s="27" t="s">
        <v>1201</v>
      </c>
      <c r="C684" s="28" t="s">
        <v>834</v>
      </c>
      <c r="D684" s="30">
        <v>2249</v>
      </c>
      <c r="E684" s="132">
        <v>0.68</v>
      </c>
      <c r="F684" s="29">
        <v>719.67999999999984</v>
      </c>
    </row>
    <row r="685" spans="1:7">
      <c r="A685" s="27" t="s">
        <v>1838</v>
      </c>
      <c r="B685" s="27" t="s">
        <v>1202</v>
      </c>
      <c r="C685" s="28" t="s">
        <v>834</v>
      </c>
      <c r="D685" s="30">
        <v>2794</v>
      </c>
      <c r="E685" s="132">
        <v>0.68</v>
      </c>
      <c r="F685" s="29">
        <v>894.07999999999981</v>
      </c>
    </row>
    <row r="686" spans="1:7">
      <c r="A686" s="27" t="s">
        <v>1841</v>
      </c>
      <c r="B686" s="27" t="s">
        <v>1205</v>
      </c>
      <c r="C686" s="28" t="s">
        <v>834</v>
      </c>
      <c r="D686" s="30">
        <v>2482</v>
      </c>
      <c r="E686" s="132">
        <v>0.68</v>
      </c>
      <c r="F686" s="29">
        <v>794.2399999999999</v>
      </c>
    </row>
    <row r="687" spans="1:7">
      <c r="A687" s="27" t="s">
        <v>1843</v>
      </c>
      <c r="B687" s="27" t="s">
        <v>1207</v>
      </c>
      <c r="C687" s="28" t="s">
        <v>834</v>
      </c>
      <c r="D687" s="30">
        <v>950</v>
      </c>
      <c r="E687" s="132">
        <v>0.68</v>
      </c>
      <c r="F687" s="29">
        <v>303.99999999999994</v>
      </c>
    </row>
    <row r="688" spans="1:7">
      <c r="A688" s="27" t="s">
        <v>518</v>
      </c>
      <c r="B688" s="27" t="s">
        <v>1143</v>
      </c>
      <c r="C688" s="28" t="s">
        <v>834</v>
      </c>
      <c r="D688" s="30">
        <v>210</v>
      </c>
      <c r="E688" s="132">
        <v>0.68</v>
      </c>
      <c r="F688" s="29">
        <v>67.199999999999989</v>
      </c>
    </row>
    <row r="689" spans="1:7">
      <c r="A689" s="27" t="s">
        <v>95</v>
      </c>
      <c r="B689" s="27" t="s">
        <v>1144</v>
      </c>
      <c r="C689" s="28" t="s">
        <v>834</v>
      </c>
      <c r="D689" s="30">
        <v>190</v>
      </c>
      <c r="E689" s="132">
        <v>0.68</v>
      </c>
      <c r="F689" s="29">
        <v>60.79999999999999</v>
      </c>
      <c r="G689" s="2" t="s">
        <v>6097</v>
      </c>
    </row>
    <row r="690" spans="1:7">
      <c r="A690" s="27" t="s">
        <v>1145</v>
      </c>
      <c r="B690" s="27" t="s">
        <v>1572</v>
      </c>
      <c r="C690" s="28" t="s">
        <v>834</v>
      </c>
      <c r="D690" s="30">
        <v>165</v>
      </c>
      <c r="E690" s="132">
        <v>0.68</v>
      </c>
      <c r="F690" s="29">
        <v>52.79999999999999</v>
      </c>
    </row>
    <row r="691" spans="1:7">
      <c r="A691" s="27" t="s">
        <v>1844</v>
      </c>
      <c r="B691" s="27" t="s">
        <v>1208</v>
      </c>
      <c r="C691" s="28" t="s">
        <v>834</v>
      </c>
      <c r="D691" s="30">
        <v>6400</v>
      </c>
      <c r="E691" s="132">
        <v>0.68</v>
      </c>
      <c r="F691" s="29">
        <v>2047.9999999999998</v>
      </c>
      <c r="G691" s="2" t="s">
        <v>6097</v>
      </c>
    </row>
    <row r="692" spans="1:7">
      <c r="A692" s="27" t="s">
        <v>1845</v>
      </c>
      <c r="B692" s="27" t="s">
        <v>1209</v>
      </c>
      <c r="C692" s="28" t="s">
        <v>834</v>
      </c>
      <c r="D692" s="30">
        <v>6800</v>
      </c>
      <c r="E692" s="132">
        <v>0.68</v>
      </c>
      <c r="F692" s="29">
        <v>2175.9999999999995</v>
      </c>
      <c r="G692" s="2" t="s">
        <v>6097</v>
      </c>
    </row>
    <row r="693" spans="1:7">
      <c r="A693" s="27" t="s">
        <v>1846</v>
      </c>
      <c r="B693" s="27" t="s">
        <v>1210</v>
      </c>
      <c r="C693" s="28" t="s">
        <v>834</v>
      </c>
      <c r="D693" s="30">
        <v>7250</v>
      </c>
      <c r="E693" s="132">
        <v>0.68</v>
      </c>
      <c r="F693" s="29">
        <v>2319.9999999999995</v>
      </c>
    </row>
    <row r="694" spans="1:7">
      <c r="A694" s="27" t="s">
        <v>1847</v>
      </c>
      <c r="B694" s="27" t="s">
        <v>1211</v>
      </c>
      <c r="C694" s="28" t="s">
        <v>834</v>
      </c>
      <c r="D694" s="30">
        <v>7200</v>
      </c>
      <c r="E694" s="132">
        <v>0.68</v>
      </c>
      <c r="F694" s="29">
        <v>2303.9999999999995</v>
      </c>
      <c r="G694" s="2" t="s">
        <v>6097</v>
      </c>
    </row>
    <row r="695" spans="1:7">
      <c r="A695" s="27" t="s">
        <v>1848</v>
      </c>
      <c r="B695" s="27" t="s">
        <v>1212</v>
      </c>
      <c r="C695" s="28" t="s">
        <v>834</v>
      </c>
      <c r="D695" s="30">
        <v>6800</v>
      </c>
      <c r="E695" s="132">
        <v>0.68</v>
      </c>
      <c r="F695" s="29">
        <v>2175.9999999999995</v>
      </c>
      <c r="G695" s="2" t="s">
        <v>6097</v>
      </c>
    </row>
    <row r="696" spans="1:7">
      <c r="A696" s="27" t="s">
        <v>1849</v>
      </c>
      <c r="B696" s="27" t="s">
        <v>1213</v>
      </c>
      <c r="C696" s="28" t="s">
        <v>834</v>
      </c>
      <c r="D696" s="30">
        <v>7200</v>
      </c>
      <c r="E696" s="132">
        <v>0.68</v>
      </c>
      <c r="F696" s="29">
        <v>2303.9999999999995</v>
      </c>
      <c r="G696" s="2" t="s">
        <v>6097</v>
      </c>
    </row>
    <row r="697" spans="1:7">
      <c r="A697" s="27" t="s">
        <v>1850</v>
      </c>
      <c r="B697" s="27" t="s">
        <v>1214</v>
      </c>
      <c r="C697" s="28" t="s">
        <v>834</v>
      </c>
      <c r="D697" s="30">
        <v>7850</v>
      </c>
      <c r="E697" s="132">
        <v>0.68</v>
      </c>
      <c r="F697" s="29">
        <v>2511.9999999999995</v>
      </c>
    </row>
    <row r="698" spans="1:7">
      <c r="A698" s="27" t="s">
        <v>1851</v>
      </c>
      <c r="B698" s="27" t="s">
        <v>1215</v>
      </c>
      <c r="C698" s="28" t="s">
        <v>834</v>
      </c>
      <c r="D698" s="30">
        <v>7641</v>
      </c>
      <c r="E698" s="132">
        <v>0.68</v>
      </c>
      <c r="F698" s="29">
        <v>2445.1199999999994</v>
      </c>
    </row>
    <row r="699" spans="1:7">
      <c r="A699" s="27" t="s">
        <v>1852</v>
      </c>
      <c r="B699" s="27" t="s">
        <v>1216</v>
      </c>
      <c r="C699" s="28" t="s">
        <v>834</v>
      </c>
      <c r="D699" s="30">
        <v>6100</v>
      </c>
      <c r="E699" s="132">
        <v>0.68</v>
      </c>
      <c r="F699" s="29">
        <v>1951.9999999999998</v>
      </c>
      <c r="G699" s="2" t="s">
        <v>6097</v>
      </c>
    </row>
    <row r="700" spans="1:7">
      <c r="A700" s="27" t="s">
        <v>1853</v>
      </c>
      <c r="B700" s="27" t="s">
        <v>1574</v>
      </c>
      <c r="C700" s="28" t="s">
        <v>834</v>
      </c>
      <c r="D700" s="30">
        <v>5700</v>
      </c>
      <c r="E700" s="132">
        <v>0.68</v>
      </c>
      <c r="F700" s="29">
        <v>1823.9999999999998</v>
      </c>
      <c r="G700" s="2" t="s">
        <v>6097</v>
      </c>
    </row>
    <row r="701" spans="1:7">
      <c r="A701" s="27" t="s">
        <v>1854</v>
      </c>
      <c r="B701" s="27" t="s">
        <v>1217</v>
      </c>
      <c r="C701" s="28" t="s">
        <v>834</v>
      </c>
      <c r="D701" s="30">
        <v>1825</v>
      </c>
      <c r="E701" s="132">
        <v>0.68</v>
      </c>
      <c r="F701" s="29">
        <v>583.99999999999989</v>
      </c>
    </row>
    <row r="702" spans="1:7">
      <c r="A702" s="27" t="s">
        <v>1855</v>
      </c>
      <c r="B702" s="27" t="s">
        <v>1218</v>
      </c>
      <c r="C702" s="28" t="s">
        <v>834</v>
      </c>
      <c r="D702" s="30">
        <v>1775</v>
      </c>
      <c r="E702" s="132">
        <v>0.68</v>
      </c>
      <c r="F702" s="29">
        <v>567.99999999999989</v>
      </c>
    </row>
    <row r="703" spans="1:7">
      <c r="A703" s="27" t="s">
        <v>1856</v>
      </c>
      <c r="B703" s="27" t="s">
        <v>1219</v>
      </c>
      <c r="C703" s="28" t="s">
        <v>834</v>
      </c>
      <c r="D703" s="30">
        <v>1425</v>
      </c>
      <c r="E703" s="132">
        <v>0.68</v>
      </c>
      <c r="F703" s="29">
        <v>455.99999999999994</v>
      </c>
    </row>
    <row r="704" spans="1:7">
      <c r="A704" s="27" t="s">
        <v>1857</v>
      </c>
      <c r="B704" s="27" t="s">
        <v>1220</v>
      </c>
      <c r="C704" s="28" t="s">
        <v>834</v>
      </c>
      <c r="D704" s="30">
        <v>1275</v>
      </c>
      <c r="E704" s="132">
        <v>0.68</v>
      </c>
      <c r="F704" s="29">
        <v>407.99999999999994</v>
      </c>
    </row>
    <row r="705" spans="1:7">
      <c r="A705" s="27" t="s">
        <v>1858</v>
      </c>
      <c r="B705" s="27" t="s">
        <v>1169</v>
      </c>
      <c r="C705" s="28" t="s">
        <v>834</v>
      </c>
      <c r="D705" s="30">
        <v>2650</v>
      </c>
      <c r="E705" s="132">
        <v>0.68</v>
      </c>
      <c r="F705" s="29">
        <v>847.99999999999989</v>
      </c>
      <c r="G705" s="2" t="s">
        <v>6097</v>
      </c>
    </row>
    <row r="706" spans="1:7">
      <c r="A706" s="27" t="s">
        <v>2978</v>
      </c>
      <c r="B706" s="27" t="s">
        <v>1171</v>
      </c>
      <c r="C706" s="28" t="s">
        <v>834</v>
      </c>
      <c r="D706" s="30">
        <v>2850</v>
      </c>
      <c r="E706" s="132">
        <v>0.68</v>
      </c>
      <c r="F706" s="29">
        <v>911.99999999999989</v>
      </c>
      <c r="G706" s="2" t="s">
        <v>6097</v>
      </c>
    </row>
    <row r="707" spans="1:7">
      <c r="A707" s="27" t="s">
        <v>1859</v>
      </c>
      <c r="B707" s="27" t="s">
        <v>1173</v>
      </c>
      <c r="C707" s="28" t="s">
        <v>834</v>
      </c>
      <c r="D707" s="30">
        <v>3000</v>
      </c>
      <c r="E707" s="132">
        <v>0.68</v>
      </c>
      <c r="F707" s="29">
        <v>959.99999999999989</v>
      </c>
    </row>
    <row r="708" spans="1:7">
      <c r="A708" s="27" t="s">
        <v>1860</v>
      </c>
      <c r="B708" s="27" t="s">
        <v>1175</v>
      </c>
      <c r="C708" s="28" t="s">
        <v>834</v>
      </c>
      <c r="D708" s="30">
        <v>3200</v>
      </c>
      <c r="E708" s="132">
        <v>0.68</v>
      </c>
      <c r="F708" s="29">
        <v>1023.9999999999999</v>
      </c>
    </row>
    <row r="709" spans="1:7">
      <c r="A709" s="27" t="s">
        <v>1861</v>
      </c>
      <c r="B709" s="27" t="s">
        <v>1177</v>
      </c>
      <c r="C709" s="28" t="s">
        <v>834</v>
      </c>
      <c r="D709" s="30">
        <v>2450</v>
      </c>
      <c r="E709" s="132">
        <v>0.68</v>
      </c>
      <c r="F709" s="29">
        <v>783.99999999999989</v>
      </c>
      <c r="G709" s="2" t="s">
        <v>6097</v>
      </c>
    </row>
    <row r="710" spans="1:7">
      <c r="A710" s="27" t="s">
        <v>2859</v>
      </c>
      <c r="B710" s="27" t="s">
        <v>1179</v>
      </c>
      <c r="C710" s="28" t="s">
        <v>834</v>
      </c>
      <c r="D710" s="30">
        <v>2700</v>
      </c>
      <c r="E710" s="132">
        <v>0.68</v>
      </c>
      <c r="F710" s="29">
        <v>863.99999999999989</v>
      </c>
      <c r="G710" s="2" t="s">
        <v>6097</v>
      </c>
    </row>
    <row r="711" spans="1:7">
      <c r="A711" s="27" t="s">
        <v>2860</v>
      </c>
      <c r="B711" s="27" t="s">
        <v>1181</v>
      </c>
      <c r="C711" s="28" t="s">
        <v>834</v>
      </c>
      <c r="D711" s="30">
        <v>2850</v>
      </c>
      <c r="E711" s="132">
        <v>0.68</v>
      </c>
      <c r="F711" s="29">
        <v>911.99999999999989</v>
      </c>
    </row>
    <row r="712" spans="1:7">
      <c r="A712" s="27" t="s">
        <v>1862</v>
      </c>
      <c r="B712" s="27" t="s">
        <v>1183</v>
      </c>
      <c r="C712" s="28" t="s">
        <v>834</v>
      </c>
      <c r="D712" s="30">
        <v>3000</v>
      </c>
      <c r="E712" s="132">
        <v>0.68</v>
      </c>
      <c r="F712" s="29">
        <v>959.99999999999989</v>
      </c>
    </row>
    <row r="713" spans="1:7">
      <c r="A713" s="27" t="s">
        <v>1864</v>
      </c>
      <c r="B713" s="27" t="s">
        <v>1197</v>
      </c>
      <c r="C713" s="28" t="s">
        <v>834</v>
      </c>
      <c r="D713" s="30">
        <v>635</v>
      </c>
      <c r="E713" s="132">
        <v>0.68</v>
      </c>
      <c r="F713" s="29">
        <v>203.19999999999996</v>
      </c>
    </row>
    <row r="714" spans="1:7">
      <c r="A714" s="27" t="s">
        <v>1865</v>
      </c>
      <c r="B714" s="27" t="s">
        <v>1187</v>
      </c>
      <c r="C714" s="28" t="s">
        <v>834</v>
      </c>
      <c r="D714" s="30">
        <v>900</v>
      </c>
      <c r="E714" s="132">
        <v>0.68</v>
      </c>
      <c r="F714" s="29">
        <v>287.99999999999994</v>
      </c>
    </row>
    <row r="715" spans="1:7">
      <c r="A715" s="27" t="s">
        <v>4784</v>
      </c>
      <c r="B715" s="27" t="s">
        <v>4785</v>
      </c>
      <c r="C715" s="28" t="s">
        <v>834</v>
      </c>
      <c r="D715" s="30">
        <v>2250</v>
      </c>
      <c r="E715" s="132">
        <v>0.68</v>
      </c>
      <c r="F715" s="29">
        <v>719.99999999999989</v>
      </c>
    </row>
    <row r="716" spans="1:7">
      <c r="A716" s="27" t="s">
        <v>4786</v>
      </c>
      <c r="B716" s="27" t="s">
        <v>4787</v>
      </c>
      <c r="C716" s="28" t="s">
        <v>834</v>
      </c>
      <c r="D716" s="30">
        <v>2625</v>
      </c>
      <c r="E716" s="132">
        <v>0.68</v>
      </c>
      <c r="F716" s="29">
        <v>839.99999999999989</v>
      </c>
    </row>
    <row r="717" spans="1:7">
      <c r="A717" s="27"/>
      <c r="B717" s="27"/>
      <c r="C717" s="30"/>
      <c r="D717" s="30"/>
      <c r="E717" s="134"/>
      <c r="F717" s="30"/>
    </row>
    <row r="718" spans="1:7">
      <c r="A718" s="94"/>
      <c r="B718" s="93" t="s">
        <v>102</v>
      </c>
      <c r="C718" s="94"/>
      <c r="D718" s="94"/>
      <c r="E718" s="131"/>
      <c r="F718" s="94"/>
    </row>
    <row r="719" spans="1:7">
      <c r="A719" s="27" t="s">
        <v>521</v>
      </c>
      <c r="B719" s="27" t="s">
        <v>522</v>
      </c>
      <c r="C719" s="28" t="s">
        <v>648</v>
      </c>
      <c r="D719" s="30">
        <v>3650</v>
      </c>
      <c r="E719" s="132">
        <v>0.68</v>
      </c>
      <c r="F719" s="29">
        <v>1167.9999999999998</v>
      </c>
      <c r="G719" s="2" t="s">
        <v>6097</v>
      </c>
    </row>
    <row r="720" spans="1:7">
      <c r="A720" s="27" t="s">
        <v>523</v>
      </c>
      <c r="B720" s="27" t="s">
        <v>1221</v>
      </c>
      <c r="C720" s="28" t="s">
        <v>648</v>
      </c>
      <c r="D720" s="30">
        <v>3900</v>
      </c>
      <c r="E720" s="132">
        <v>0.68</v>
      </c>
      <c r="F720" s="29">
        <v>1247.9999999999998</v>
      </c>
      <c r="G720" s="2" t="s">
        <v>6097</v>
      </c>
    </row>
    <row r="721" spans="1:7">
      <c r="A721" s="27" t="s">
        <v>1222</v>
      </c>
      <c r="B721" s="27" t="s">
        <v>1223</v>
      </c>
      <c r="C721" s="28" t="s">
        <v>648</v>
      </c>
      <c r="D721" s="30">
        <v>3900</v>
      </c>
      <c r="E721" s="132">
        <v>0.68</v>
      </c>
      <c r="F721" s="29">
        <v>1247.9999999999998</v>
      </c>
      <c r="G721" s="2" t="s">
        <v>6097</v>
      </c>
    </row>
    <row r="722" spans="1:7">
      <c r="A722" s="27"/>
      <c r="B722" s="27"/>
      <c r="C722" s="28"/>
      <c r="D722" s="28"/>
      <c r="E722" s="133"/>
      <c r="F722" s="29"/>
    </row>
    <row r="723" spans="1:7">
      <c r="A723" s="94"/>
      <c r="B723" s="93" t="s">
        <v>1224</v>
      </c>
      <c r="C723" s="94"/>
      <c r="D723" s="94"/>
      <c r="E723" s="131"/>
      <c r="F723" s="94"/>
    </row>
    <row r="724" spans="1:7">
      <c r="A724" s="27" t="s">
        <v>524</v>
      </c>
      <c r="B724" s="27" t="s">
        <v>525</v>
      </c>
      <c r="C724" s="28" t="s">
        <v>648</v>
      </c>
      <c r="D724" s="30">
        <v>1200</v>
      </c>
      <c r="E724" s="132">
        <v>0.68</v>
      </c>
      <c r="F724" s="29">
        <v>383.99999999999994</v>
      </c>
    </row>
    <row r="725" spans="1:7">
      <c r="A725" s="27" t="s">
        <v>526</v>
      </c>
      <c r="B725" s="27" t="s">
        <v>527</v>
      </c>
      <c r="C725" s="28" t="s">
        <v>648</v>
      </c>
      <c r="D725" s="30">
        <v>1200</v>
      </c>
      <c r="E725" s="132">
        <v>0.68</v>
      </c>
      <c r="F725" s="29">
        <v>383.99999999999994</v>
      </c>
    </row>
    <row r="726" spans="1:7">
      <c r="A726" s="27" t="s">
        <v>528</v>
      </c>
      <c r="B726" s="27" t="s">
        <v>529</v>
      </c>
      <c r="C726" s="28" t="s">
        <v>648</v>
      </c>
      <c r="D726" s="30">
        <v>1100</v>
      </c>
      <c r="E726" s="132">
        <v>0.68</v>
      </c>
      <c r="F726" s="29">
        <v>351.99999999999994</v>
      </c>
    </row>
    <row r="727" spans="1:7">
      <c r="A727" s="27" t="s">
        <v>530</v>
      </c>
      <c r="B727" s="27" t="s">
        <v>531</v>
      </c>
      <c r="C727" s="28" t="s">
        <v>648</v>
      </c>
      <c r="D727" s="30">
        <v>1150</v>
      </c>
      <c r="E727" s="132">
        <v>0.68</v>
      </c>
      <c r="F727" s="29">
        <v>367.99999999999994</v>
      </c>
    </row>
    <row r="728" spans="1:7">
      <c r="A728" s="27" t="s">
        <v>532</v>
      </c>
      <c r="B728" s="27" t="s">
        <v>533</v>
      </c>
      <c r="C728" s="28" t="s">
        <v>648</v>
      </c>
      <c r="D728" s="30">
        <v>1200</v>
      </c>
      <c r="E728" s="132">
        <v>0.68</v>
      </c>
      <c r="F728" s="29">
        <v>383.99999999999994</v>
      </c>
    </row>
    <row r="729" spans="1:7">
      <c r="A729" s="27" t="s">
        <v>534</v>
      </c>
      <c r="B729" s="27" t="s">
        <v>535</v>
      </c>
      <c r="C729" s="28" t="s">
        <v>648</v>
      </c>
      <c r="D729" s="30">
        <v>1650</v>
      </c>
      <c r="E729" s="132">
        <v>0.68</v>
      </c>
      <c r="F729" s="29">
        <v>527.99999999999989</v>
      </c>
    </row>
    <row r="730" spans="1:7">
      <c r="A730" s="27" t="s">
        <v>1098</v>
      </c>
      <c r="B730" s="27" t="s">
        <v>1225</v>
      </c>
      <c r="C730" s="28" t="s">
        <v>648</v>
      </c>
      <c r="D730" s="30">
        <v>1125</v>
      </c>
      <c r="E730" s="132">
        <v>0.68</v>
      </c>
      <c r="F730" s="29">
        <v>359.99999999999994</v>
      </c>
    </row>
    <row r="731" spans="1:7">
      <c r="A731" s="27" t="s">
        <v>1100</v>
      </c>
      <c r="B731" s="27" t="s">
        <v>1226</v>
      </c>
      <c r="C731" s="28" t="s">
        <v>648</v>
      </c>
      <c r="D731" s="30">
        <v>1125</v>
      </c>
      <c r="E731" s="132">
        <v>0.68</v>
      </c>
      <c r="F731" s="29">
        <v>359.99999999999994</v>
      </c>
    </row>
    <row r="732" spans="1:7">
      <c r="A732" s="27" t="s">
        <v>1227</v>
      </c>
      <c r="B732" s="27" t="s">
        <v>1228</v>
      </c>
      <c r="C732" s="28" t="s">
        <v>648</v>
      </c>
      <c r="D732" s="30">
        <v>140</v>
      </c>
      <c r="E732" s="132">
        <v>0.68</v>
      </c>
      <c r="F732" s="29">
        <v>44.79999999999999</v>
      </c>
      <c r="G732" s="2" t="s">
        <v>6097</v>
      </c>
    </row>
    <row r="733" spans="1:7">
      <c r="A733" s="27" t="s">
        <v>536</v>
      </c>
      <c r="B733" s="27" t="s">
        <v>537</v>
      </c>
      <c r="C733" s="28" t="s">
        <v>648</v>
      </c>
      <c r="D733" s="30">
        <v>1075</v>
      </c>
      <c r="E733" s="132">
        <v>0.68</v>
      </c>
      <c r="F733" s="29">
        <v>343.99999999999994</v>
      </c>
      <c r="G733" s="2" t="s">
        <v>6097</v>
      </c>
    </row>
    <row r="734" spans="1:7">
      <c r="A734" s="27" t="s">
        <v>538</v>
      </c>
      <c r="B734" s="27" t="s">
        <v>539</v>
      </c>
      <c r="C734" s="28" t="s">
        <v>648</v>
      </c>
      <c r="D734" s="30">
        <v>1000</v>
      </c>
      <c r="E734" s="132">
        <v>0.68</v>
      </c>
      <c r="F734" s="29">
        <v>319.99999999999994</v>
      </c>
      <c r="G734" s="2" t="s">
        <v>6097</v>
      </c>
    </row>
    <row r="735" spans="1:7">
      <c r="A735" s="27" t="s">
        <v>540</v>
      </c>
      <c r="B735" s="27" t="s">
        <v>541</v>
      </c>
      <c r="C735" s="28" t="s">
        <v>648</v>
      </c>
      <c r="D735" s="30">
        <v>1700</v>
      </c>
      <c r="E735" s="132">
        <v>0.68</v>
      </c>
      <c r="F735" s="29">
        <v>543.99999999999989</v>
      </c>
    </row>
    <row r="736" spans="1:7">
      <c r="A736" s="27" t="s">
        <v>542</v>
      </c>
      <c r="B736" s="27" t="s">
        <v>543</v>
      </c>
      <c r="C736" s="28" t="s">
        <v>648</v>
      </c>
      <c r="D736" s="30">
        <v>1300</v>
      </c>
      <c r="E736" s="132">
        <v>0.68</v>
      </c>
      <c r="F736" s="29">
        <v>415.99999999999994</v>
      </c>
      <c r="G736" s="2" t="s">
        <v>6097</v>
      </c>
    </row>
    <row r="737" spans="1:7">
      <c r="A737" s="27" t="s">
        <v>544</v>
      </c>
      <c r="B737" s="27" t="s">
        <v>545</v>
      </c>
      <c r="C737" s="28" t="s">
        <v>648</v>
      </c>
      <c r="D737" s="30">
        <v>1500</v>
      </c>
      <c r="E737" s="132">
        <v>0.68</v>
      </c>
      <c r="F737" s="29">
        <v>479.99999999999994</v>
      </c>
      <c r="G737" s="2" t="s">
        <v>6097</v>
      </c>
    </row>
    <row r="738" spans="1:7">
      <c r="A738" s="27" t="s">
        <v>546</v>
      </c>
      <c r="B738" s="27" t="s">
        <v>547</v>
      </c>
      <c r="C738" s="28" t="s">
        <v>648</v>
      </c>
      <c r="D738" s="30">
        <v>1700</v>
      </c>
      <c r="E738" s="132">
        <v>0.68</v>
      </c>
      <c r="F738" s="29">
        <v>543.99999999999989</v>
      </c>
      <c r="G738" s="2" t="s">
        <v>6097</v>
      </c>
    </row>
    <row r="739" spans="1:7">
      <c r="A739" s="27"/>
      <c r="B739" s="27"/>
      <c r="C739" s="28"/>
      <c r="D739" s="28"/>
      <c r="E739" s="133"/>
      <c r="F739" s="29"/>
    </row>
    <row r="740" spans="1:7">
      <c r="A740" s="94"/>
      <c r="B740" s="93" t="s">
        <v>548</v>
      </c>
      <c r="C740" s="94"/>
      <c r="D740" s="94"/>
      <c r="E740" s="131"/>
      <c r="F740" s="94"/>
    </row>
    <row r="741" spans="1:7">
      <c r="A741" s="27" t="s">
        <v>1866</v>
      </c>
      <c r="B741" s="27" t="s">
        <v>1867</v>
      </c>
      <c r="C741" s="28" t="s">
        <v>648</v>
      </c>
      <c r="D741" s="28">
        <v>1550</v>
      </c>
      <c r="E741" s="132">
        <v>0.68</v>
      </c>
      <c r="F741" s="29">
        <v>495.99999999999994</v>
      </c>
    </row>
    <row r="742" spans="1:7">
      <c r="A742" s="27" t="s">
        <v>1868</v>
      </c>
      <c r="B742" s="27" t="s">
        <v>1869</v>
      </c>
      <c r="C742" s="28" t="s">
        <v>648</v>
      </c>
      <c r="D742" s="28">
        <v>1550</v>
      </c>
      <c r="E742" s="132">
        <v>0.68</v>
      </c>
      <c r="F742" s="29">
        <v>495.99999999999994</v>
      </c>
    </row>
    <row r="743" spans="1:7">
      <c r="A743" s="27" t="s">
        <v>1870</v>
      </c>
      <c r="B743" s="27" t="s">
        <v>1871</v>
      </c>
      <c r="C743" s="28" t="s">
        <v>648</v>
      </c>
      <c r="D743" s="30">
        <v>1800</v>
      </c>
      <c r="E743" s="132">
        <v>0.68</v>
      </c>
      <c r="F743" s="29">
        <v>575.99999999999989</v>
      </c>
      <c r="G743" s="2" t="s">
        <v>6097</v>
      </c>
    </row>
    <row r="744" spans="1:7">
      <c r="A744" s="27" t="s">
        <v>1872</v>
      </c>
      <c r="B744" s="27" t="s">
        <v>1873</v>
      </c>
      <c r="C744" s="28" t="s">
        <v>648</v>
      </c>
      <c r="D744" s="30">
        <v>1550</v>
      </c>
      <c r="E744" s="132">
        <v>0.68</v>
      </c>
      <c r="F744" s="29">
        <v>495.99999999999994</v>
      </c>
    </row>
    <row r="745" spans="1:7">
      <c r="A745" s="27" t="s">
        <v>1874</v>
      </c>
      <c r="B745" s="27" t="s">
        <v>1875</v>
      </c>
      <c r="C745" s="28" t="s">
        <v>648</v>
      </c>
      <c r="D745" s="30">
        <v>2100</v>
      </c>
      <c r="E745" s="132">
        <v>0.68</v>
      </c>
      <c r="F745" s="29">
        <v>671.99999999999989</v>
      </c>
    </row>
    <row r="746" spans="1:7">
      <c r="A746" s="27" t="s">
        <v>1876</v>
      </c>
      <c r="B746" s="27" t="s">
        <v>1877</v>
      </c>
      <c r="C746" s="28" t="s">
        <v>648</v>
      </c>
      <c r="D746" s="30">
        <v>2100</v>
      </c>
      <c r="E746" s="132">
        <v>0.68</v>
      </c>
      <c r="F746" s="29">
        <v>671.99999999999989</v>
      </c>
      <c r="G746" s="2" t="s">
        <v>6097</v>
      </c>
    </row>
    <row r="747" spans="1:7">
      <c r="A747" s="27"/>
      <c r="B747" s="27"/>
      <c r="C747" s="30"/>
      <c r="D747" s="30"/>
      <c r="E747" s="134"/>
      <c r="F747" s="30"/>
    </row>
    <row r="748" spans="1:7">
      <c r="A748" s="94"/>
      <c r="B748" s="93" t="s">
        <v>549</v>
      </c>
      <c r="C748" s="94"/>
      <c r="D748" s="94"/>
      <c r="E748" s="131"/>
      <c r="F748" s="94"/>
    </row>
    <row r="749" spans="1:7">
      <c r="A749" s="27" t="s">
        <v>1229</v>
      </c>
      <c r="B749" s="27" t="s">
        <v>1230</v>
      </c>
      <c r="C749" s="28" t="s">
        <v>648</v>
      </c>
      <c r="D749" s="30">
        <v>1300</v>
      </c>
      <c r="E749" s="132">
        <v>0.68</v>
      </c>
      <c r="F749" s="29">
        <v>415.99999999999994</v>
      </c>
      <c r="G749" s="2" t="s">
        <v>6097</v>
      </c>
    </row>
    <row r="750" spans="1:7">
      <c r="A750" s="27" t="s">
        <v>1231</v>
      </c>
      <c r="B750" s="27" t="s">
        <v>1232</v>
      </c>
      <c r="C750" s="28" t="s">
        <v>648</v>
      </c>
      <c r="D750" s="30">
        <v>1300</v>
      </c>
      <c r="E750" s="132">
        <v>0.68</v>
      </c>
      <c r="F750" s="29">
        <v>415.99999999999994</v>
      </c>
      <c r="G750" s="2" t="s">
        <v>6097</v>
      </c>
    </row>
    <row r="751" spans="1:7">
      <c r="A751" s="27" t="s">
        <v>1233</v>
      </c>
      <c r="B751" s="27" t="s">
        <v>1234</v>
      </c>
      <c r="C751" s="28" t="s">
        <v>648</v>
      </c>
      <c r="D751" s="30">
        <v>450</v>
      </c>
      <c r="E751" s="132">
        <v>0.68</v>
      </c>
      <c r="F751" s="29">
        <v>143.99999999999997</v>
      </c>
    </row>
    <row r="752" spans="1:7">
      <c r="A752" s="27" t="s">
        <v>1235</v>
      </c>
      <c r="B752" s="27" t="s">
        <v>1575</v>
      </c>
      <c r="C752" s="33" t="s">
        <v>648</v>
      </c>
      <c r="D752" s="312">
        <v>200</v>
      </c>
      <c r="E752" s="132">
        <v>0.68</v>
      </c>
      <c r="F752" s="29">
        <v>63.999999999999993</v>
      </c>
    </row>
    <row r="753" spans="1:7">
      <c r="A753" s="27" t="s">
        <v>1236</v>
      </c>
      <c r="B753" s="27" t="s">
        <v>1237</v>
      </c>
      <c r="C753" s="30" t="s">
        <v>648</v>
      </c>
      <c r="D753" s="30">
        <v>235</v>
      </c>
      <c r="E753" s="132">
        <v>0.68</v>
      </c>
      <c r="F753" s="29">
        <v>75.199999999999989</v>
      </c>
    </row>
    <row r="754" spans="1:7">
      <c r="A754" s="27" t="s">
        <v>1238</v>
      </c>
      <c r="B754" s="27" t="s">
        <v>1239</v>
      </c>
      <c r="C754" s="28" t="s">
        <v>648</v>
      </c>
      <c r="D754" s="30">
        <v>235</v>
      </c>
      <c r="E754" s="132">
        <v>0.68</v>
      </c>
      <c r="F754" s="29">
        <v>75.199999999999989</v>
      </c>
    </row>
    <row r="755" spans="1:7">
      <c r="A755" s="27" t="s">
        <v>1240</v>
      </c>
      <c r="B755" s="27" t="s">
        <v>1241</v>
      </c>
      <c r="C755" s="28" t="s">
        <v>648</v>
      </c>
      <c r="D755" s="30">
        <v>200</v>
      </c>
      <c r="E755" s="132">
        <v>0.68</v>
      </c>
      <c r="F755" s="29">
        <v>63.999999999999993</v>
      </c>
    </row>
    <row r="756" spans="1:7">
      <c r="A756" s="27" t="s">
        <v>1242</v>
      </c>
      <c r="B756" s="27" t="s">
        <v>1243</v>
      </c>
      <c r="C756" s="28" t="s">
        <v>648</v>
      </c>
      <c r="D756" s="30">
        <v>1345</v>
      </c>
      <c r="E756" s="132">
        <v>0.68</v>
      </c>
      <c r="F756" s="29">
        <v>430.39999999999992</v>
      </c>
    </row>
    <row r="757" spans="1:7">
      <c r="A757" s="27" t="s">
        <v>1244</v>
      </c>
      <c r="B757" s="27" t="s">
        <v>1245</v>
      </c>
      <c r="C757" s="28" t="s">
        <v>648</v>
      </c>
      <c r="D757" s="30">
        <v>500</v>
      </c>
      <c r="E757" s="132">
        <v>0.68</v>
      </c>
      <c r="F757" s="29">
        <v>159.99999999999997</v>
      </c>
    </row>
    <row r="758" spans="1:7">
      <c r="A758" s="27" t="s">
        <v>1246</v>
      </c>
      <c r="B758" s="27" t="s">
        <v>1247</v>
      </c>
      <c r="C758" s="28" t="s">
        <v>648</v>
      </c>
      <c r="D758" s="30">
        <v>285</v>
      </c>
      <c r="E758" s="132">
        <v>0.68</v>
      </c>
      <c r="F758" s="29">
        <v>91.199999999999989</v>
      </c>
    </row>
    <row r="759" spans="1:7">
      <c r="A759" s="27" t="s">
        <v>1248</v>
      </c>
      <c r="B759" s="27" t="s">
        <v>1249</v>
      </c>
      <c r="C759" s="28" t="s">
        <v>648</v>
      </c>
      <c r="D759" s="30">
        <v>350</v>
      </c>
      <c r="E759" s="132">
        <v>0.68</v>
      </c>
      <c r="F759" s="29">
        <v>111.99999999999999</v>
      </c>
    </row>
    <row r="760" spans="1:7">
      <c r="A760" s="27" t="s">
        <v>1250</v>
      </c>
      <c r="B760" s="27" t="s">
        <v>1251</v>
      </c>
      <c r="C760" s="28" t="s">
        <v>648</v>
      </c>
      <c r="D760" s="30">
        <v>345</v>
      </c>
      <c r="E760" s="132">
        <v>0.68</v>
      </c>
      <c r="F760" s="29">
        <v>110.39999999999998</v>
      </c>
    </row>
    <row r="761" spans="1:7">
      <c r="A761" s="27" t="s">
        <v>1252</v>
      </c>
      <c r="B761" s="27" t="s">
        <v>1253</v>
      </c>
      <c r="C761" s="28" t="s">
        <v>648</v>
      </c>
      <c r="D761" s="30">
        <v>290</v>
      </c>
      <c r="E761" s="132">
        <v>0.68</v>
      </c>
      <c r="F761" s="29">
        <v>92.799999999999983</v>
      </c>
    </row>
    <row r="762" spans="1:7">
      <c r="A762" s="27" t="s">
        <v>1254</v>
      </c>
      <c r="B762" s="27" t="s">
        <v>1576</v>
      </c>
      <c r="C762" s="34" t="s">
        <v>648</v>
      </c>
      <c r="D762" s="303">
        <v>3000</v>
      </c>
      <c r="E762" s="132">
        <v>0.68</v>
      </c>
      <c r="F762" s="29">
        <v>959.99999999999989</v>
      </c>
    </row>
    <row r="763" spans="1:7">
      <c r="A763" s="27"/>
      <c r="B763" s="27"/>
      <c r="C763" s="30"/>
      <c r="D763" s="30"/>
      <c r="E763" s="134"/>
      <c r="F763" s="30"/>
    </row>
    <row r="764" spans="1:7">
      <c r="A764" s="94"/>
      <c r="B764" s="93" t="s">
        <v>306</v>
      </c>
      <c r="C764" s="94"/>
      <c r="D764" s="94"/>
      <c r="E764" s="131"/>
      <c r="F764" s="94"/>
    </row>
    <row r="765" spans="1:7">
      <c r="A765" s="27" t="s">
        <v>307</v>
      </c>
      <c r="B765" s="27" t="s">
        <v>308</v>
      </c>
      <c r="C765" s="28" t="s">
        <v>648</v>
      </c>
      <c r="D765" s="30">
        <v>461</v>
      </c>
      <c r="E765" s="132">
        <v>0.68</v>
      </c>
      <c r="F765" s="29">
        <v>147.51999999999998</v>
      </c>
    </row>
    <row r="766" spans="1:7">
      <c r="A766" s="27" t="s">
        <v>309</v>
      </c>
      <c r="B766" s="27" t="s">
        <v>310</v>
      </c>
      <c r="C766" s="28" t="s">
        <v>648</v>
      </c>
      <c r="D766" s="30">
        <v>449</v>
      </c>
      <c r="E766" s="132">
        <v>0.68</v>
      </c>
      <c r="F766" s="29">
        <v>143.67999999999998</v>
      </c>
    </row>
    <row r="767" spans="1:7">
      <c r="A767" s="27" t="s">
        <v>311</v>
      </c>
      <c r="B767" s="27" t="s">
        <v>312</v>
      </c>
      <c r="C767" s="28" t="s">
        <v>648</v>
      </c>
      <c r="D767" s="30">
        <v>224</v>
      </c>
      <c r="E767" s="132">
        <v>0.68</v>
      </c>
      <c r="F767" s="29">
        <v>71.679999999999993</v>
      </c>
    </row>
    <row r="768" spans="1:7">
      <c r="A768" s="27" t="s">
        <v>1256</v>
      </c>
      <c r="B768" s="27" t="s">
        <v>1257</v>
      </c>
      <c r="C768" s="28" t="s">
        <v>648</v>
      </c>
      <c r="D768" s="30">
        <v>775</v>
      </c>
      <c r="E768" s="132">
        <v>0.68</v>
      </c>
      <c r="F768" s="29">
        <v>247.99999999999997</v>
      </c>
      <c r="G768" s="2" t="s">
        <v>6097</v>
      </c>
    </row>
    <row r="769" spans="1:7">
      <c r="A769" s="27" t="s">
        <v>1258</v>
      </c>
      <c r="B769" s="27" t="s">
        <v>1259</v>
      </c>
      <c r="C769" s="28" t="s">
        <v>648</v>
      </c>
      <c r="D769" s="30">
        <v>400</v>
      </c>
      <c r="E769" s="132">
        <v>0.68</v>
      </c>
      <c r="F769" s="29">
        <v>127.99999999999999</v>
      </c>
      <c r="G769" s="2" t="s">
        <v>6097</v>
      </c>
    </row>
    <row r="770" spans="1:7">
      <c r="A770" s="27" t="s">
        <v>1260</v>
      </c>
      <c r="B770" s="27" t="s">
        <v>1261</v>
      </c>
      <c r="C770" s="28" t="s">
        <v>648</v>
      </c>
      <c r="D770" s="30">
        <v>800</v>
      </c>
      <c r="E770" s="132">
        <v>0.68</v>
      </c>
      <c r="F770" s="29">
        <v>255.99999999999997</v>
      </c>
      <c r="G770" s="2" t="s">
        <v>6097</v>
      </c>
    </row>
    <row r="771" spans="1:7">
      <c r="A771" s="27"/>
      <c r="B771" s="27"/>
      <c r="C771" s="30"/>
      <c r="D771" s="30"/>
      <c r="E771" s="134"/>
      <c r="F771" s="30"/>
    </row>
    <row r="772" spans="1:7">
      <c r="A772" s="94"/>
      <c r="B772" s="93" t="s">
        <v>313</v>
      </c>
      <c r="C772" s="94"/>
      <c r="D772" s="94"/>
      <c r="E772" s="131"/>
      <c r="F772" s="94"/>
    </row>
    <row r="773" spans="1:7">
      <c r="A773" s="27" t="s">
        <v>314</v>
      </c>
      <c r="B773" s="27" t="s">
        <v>315</v>
      </c>
      <c r="C773" s="28" t="s">
        <v>648</v>
      </c>
      <c r="D773" s="30">
        <v>550</v>
      </c>
      <c r="E773" s="132">
        <v>0.68</v>
      </c>
      <c r="F773" s="29">
        <v>175.99999999999997</v>
      </c>
      <c r="G773" s="2" t="s">
        <v>6097</v>
      </c>
    </row>
    <row r="774" spans="1:7">
      <c r="A774" s="27" t="s">
        <v>316</v>
      </c>
      <c r="B774" s="27" t="s">
        <v>317</v>
      </c>
      <c r="C774" s="28" t="s">
        <v>648</v>
      </c>
      <c r="D774" s="30">
        <v>480</v>
      </c>
      <c r="E774" s="132">
        <v>0.68</v>
      </c>
      <c r="F774" s="29">
        <v>153.59999999999997</v>
      </c>
      <c r="G774" s="2" t="s">
        <v>6097</v>
      </c>
    </row>
    <row r="775" spans="1:7">
      <c r="A775" s="27" t="s">
        <v>318</v>
      </c>
      <c r="B775" s="27" t="s">
        <v>319</v>
      </c>
      <c r="C775" s="28" t="s">
        <v>648</v>
      </c>
      <c r="D775" s="30">
        <v>240</v>
      </c>
      <c r="E775" s="132">
        <v>0.68</v>
      </c>
      <c r="F775" s="29">
        <v>76.799999999999983</v>
      </c>
      <c r="G775" s="2" t="s">
        <v>6097</v>
      </c>
    </row>
    <row r="776" spans="1:7">
      <c r="A776" s="27" t="s">
        <v>1262</v>
      </c>
      <c r="B776" s="27" t="s">
        <v>1578</v>
      </c>
      <c r="C776" s="35" t="s">
        <v>648</v>
      </c>
      <c r="D776" s="160">
        <v>1025</v>
      </c>
      <c r="E776" s="132">
        <v>0.68</v>
      </c>
      <c r="F776" s="29">
        <v>327.99999999999994</v>
      </c>
      <c r="G776" s="2" t="s">
        <v>6097</v>
      </c>
    </row>
    <row r="777" spans="1:7">
      <c r="A777" s="27" t="s">
        <v>1263</v>
      </c>
      <c r="B777" s="27" t="s">
        <v>1579</v>
      </c>
      <c r="C777" s="35" t="s">
        <v>648</v>
      </c>
      <c r="D777" s="160">
        <v>900</v>
      </c>
      <c r="E777" s="132">
        <v>0.68</v>
      </c>
      <c r="F777" s="29">
        <v>287.99999999999994</v>
      </c>
      <c r="G777" s="2" t="s">
        <v>6097</v>
      </c>
    </row>
    <row r="778" spans="1:7">
      <c r="A778" s="27" t="s">
        <v>1264</v>
      </c>
      <c r="B778" s="27" t="s">
        <v>1580</v>
      </c>
      <c r="C778" s="35" t="s">
        <v>648</v>
      </c>
      <c r="D778" s="160">
        <v>450</v>
      </c>
      <c r="E778" s="132">
        <v>0.68</v>
      </c>
      <c r="F778" s="29">
        <v>143.99999999999997</v>
      </c>
      <c r="G778" s="2" t="s">
        <v>6097</v>
      </c>
    </row>
    <row r="779" spans="1:7">
      <c r="A779" s="27" t="s">
        <v>1265</v>
      </c>
      <c r="B779" s="27" t="s">
        <v>1581</v>
      </c>
      <c r="C779" s="35" t="s">
        <v>648</v>
      </c>
      <c r="D779" s="160">
        <v>960</v>
      </c>
      <c r="E779" s="132">
        <v>0.68</v>
      </c>
      <c r="F779" s="29">
        <v>307.19999999999993</v>
      </c>
      <c r="G779" s="2" t="s">
        <v>6097</v>
      </c>
    </row>
    <row r="780" spans="1:7">
      <c r="A780" s="27"/>
      <c r="B780" s="27"/>
      <c r="C780" s="30"/>
      <c r="D780" s="30"/>
      <c r="E780" s="134"/>
      <c r="F780" s="30"/>
    </row>
    <row r="781" spans="1:7">
      <c r="A781" s="94"/>
      <c r="B781" s="93" t="s">
        <v>1269</v>
      </c>
      <c r="C781" s="94"/>
      <c r="D781" s="94"/>
      <c r="E781" s="131"/>
      <c r="F781" s="94"/>
    </row>
    <row r="782" spans="1:7">
      <c r="A782" s="27" t="s">
        <v>320</v>
      </c>
      <c r="B782" s="27" t="s">
        <v>1270</v>
      </c>
      <c r="C782" s="28" t="s">
        <v>648</v>
      </c>
      <c r="D782" s="30">
        <v>600</v>
      </c>
      <c r="E782" s="132">
        <v>0.68</v>
      </c>
      <c r="F782" s="29">
        <v>191.99999999999997</v>
      </c>
      <c r="G782" s="2" t="s">
        <v>6097</v>
      </c>
    </row>
    <row r="783" spans="1:7">
      <c r="A783" s="27" t="s">
        <v>555</v>
      </c>
      <c r="B783" s="27" t="s">
        <v>1271</v>
      </c>
      <c r="C783" s="28" t="s">
        <v>648</v>
      </c>
      <c r="D783" s="30">
        <v>512</v>
      </c>
      <c r="E783" s="132">
        <v>0.68</v>
      </c>
      <c r="F783" s="29">
        <v>163.83999999999997</v>
      </c>
    </row>
    <row r="784" spans="1:7">
      <c r="A784" s="27" t="s">
        <v>556</v>
      </c>
      <c r="B784" s="27" t="s">
        <v>1272</v>
      </c>
      <c r="C784" s="28" t="s">
        <v>648</v>
      </c>
      <c r="D784" s="30">
        <v>256</v>
      </c>
      <c r="E784" s="132">
        <v>0.68</v>
      </c>
      <c r="F784" s="29">
        <v>81.919999999999987</v>
      </c>
    </row>
    <row r="785" spans="1:7">
      <c r="A785" s="27" t="s">
        <v>1273</v>
      </c>
      <c r="B785" s="27" t="s">
        <v>1274</v>
      </c>
      <c r="C785" s="28" t="s">
        <v>648</v>
      </c>
      <c r="D785" s="30">
        <v>1200</v>
      </c>
      <c r="E785" s="132">
        <v>0.68</v>
      </c>
      <c r="F785" s="29">
        <v>383.99999999999994</v>
      </c>
      <c r="G785" s="2" t="s">
        <v>6097</v>
      </c>
    </row>
    <row r="786" spans="1:7">
      <c r="A786" s="27" t="s">
        <v>1275</v>
      </c>
      <c r="B786" s="27" t="s">
        <v>1276</v>
      </c>
      <c r="C786" s="28" t="s">
        <v>648</v>
      </c>
      <c r="D786" s="30">
        <v>800</v>
      </c>
      <c r="E786" s="132">
        <v>0.68</v>
      </c>
      <c r="F786" s="29">
        <v>255.99999999999997</v>
      </c>
      <c r="G786" s="2" t="s">
        <v>6097</v>
      </c>
    </row>
    <row r="787" spans="1:7">
      <c r="A787" s="27" t="s">
        <v>1277</v>
      </c>
      <c r="B787" s="27" t="s">
        <v>1278</v>
      </c>
      <c r="C787" s="28" t="s">
        <v>648</v>
      </c>
      <c r="D787" s="30">
        <v>400</v>
      </c>
      <c r="E787" s="132">
        <v>0.68</v>
      </c>
      <c r="F787" s="29">
        <v>127.99999999999999</v>
      </c>
      <c r="G787" s="2" t="s">
        <v>6097</v>
      </c>
    </row>
    <row r="788" spans="1:7">
      <c r="A788" s="27" t="s">
        <v>1281</v>
      </c>
      <c r="B788" s="27" t="s">
        <v>1282</v>
      </c>
      <c r="C788" s="28" t="s">
        <v>648</v>
      </c>
      <c r="D788" s="30">
        <v>925</v>
      </c>
      <c r="E788" s="132">
        <v>0.68</v>
      </c>
      <c r="F788" s="29">
        <v>295.99999999999994</v>
      </c>
    </row>
    <row r="789" spans="1:7">
      <c r="A789" s="27"/>
      <c r="B789" s="27"/>
      <c r="C789" s="28"/>
      <c r="D789" s="28"/>
      <c r="E789" s="133"/>
      <c r="F789" s="29"/>
    </row>
    <row r="790" spans="1:7">
      <c r="A790" s="94"/>
      <c r="B790" s="93" t="s">
        <v>829</v>
      </c>
      <c r="C790" s="94"/>
      <c r="D790" s="94"/>
      <c r="E790" s="131"/>
      <c r="F790" s="94"/>
    </row>
    <row r="791" spans="1:7">
      <c r="A791" s="27" t="s">
        <v>1878</v>
      </c>
      <c r="B791" s="27" t="s">
        <v>1879</v>
      </c>
      <c r="C791" s="28" t="s">
        <v>648</v>
      </c>
      <c r="D791" s="30">
        <v>350</v>
      </c>
      <c r="E791" s="132">
        <v>0.68</v>
      </c>
      <c r="F791" s="29">
        <v>111.99999999999999</v>
      </c>
      <c r="G791" s="2" t="s">
        <v>6097</v>
      </c>
    </row>
    <row r="792" spans="1:7">
      <c r="A792" s="27" t="s">
        <v>1884</v>
      </c>
      <c r="B792" s="27" t="s">
        <v>1885</v>
      </c>
      <c r="C792" s="28" t="s">
        <v>648</v>
      </c>
      <c r="D792" s="30">
        <v>350</v>
      </c>
      <c r="E792" s="132">
        <v>0.68</v>
      </c>
      <c r="F792" s="29">
        <v>111.99999999999999</v>
      </c>
      <c r="G792" s="2" t="s">
        <v>6097</v>
      </c>
    </row>
    <row r="793" spans="1:7">
      <c r="A793" s="27"/>
      <c r="B793" s="27"/>
      <c r="C793" s="30"/>
      <c r="D793" s="30"/>
      <c r="E793" s="134"/>
      <c r="F793" s="30"/>
    </row>
    <row r="794" spans="1:7">
      <c r="A794" s="94"/>
      <c r="B794" s="93" t="s">
        <v>591</v>
      </c>
      <c r="C794" s="94"/>
      <c r="D794" s="94"/>
      <c r="E794" s="131"/>
      <c r="F794" s="94"/>
    </row>
    <row r="795" spans="1:7">
      <c r="A795" s="27"/>
      <c r="B795" s="27"/>
      <c r="C795" s="28"/>
      <c r="D795" s="28"/>
      <c r="E795" s="133"/>
      <c r="F795" s="29"/>
    </row>
    <row r="796" spans="1:7">
      <c r="A796" s="94"/>
      <c r="B796" s="93" t="s">
        <v>1283</v>
      </c>
      <c r="C796" s="94"/>
      <c r="D796" s="94"/>
      <c r="E796" s="131"/>
      <c r="F796" s="94"/>
    </row>
    <row r="797" spans="1:7">
      <c r="A797" s="27" t="s">
        <v>1601</v>
      </c>
      <c r="B797" s="27" t="s">
        <v>1602</v>
      </c>
      <c r="C797" s="28" t="s">
        <v>834</v>
      </c>
      <c r="D797" s="30">
        <v>675</v>
      </c>
      <c r="E797" s="132">
        <v>0.68</v>
      </c>
      <c r="F797" s="29">
        <v>215.99999999999997</v>
      </c>
    </row>
    <row r="798" spans="1:7">
      <c r="A798" s="27" t="s">
        <v>1714</v>
      </c>
      <c r="B798" s="27" t="s">
        <v>1603</v>
      </c>
      <c r="C798" s="28" t="s">
        <v>834</v>
      </c>
      <c r="D798" s="30">
        <v>1835</v>
      </c>
      <c r="E798" s="132">
        <v>0.68</v>
      </c>
      <c r="F798" s="29">
        <v>587.19999999999993</v>
      </c>
    </row>
    <row r="799" spans="1:7">
      <c r="A799" s="27" t="s">
        <v>1715</v>
      </c>
      <c r="B799" s="27" t="s">
        <v>1284</v>
      </c>
      <c r="C799" s="28" t="s">
        <v>834</v>
      </c>
      <c r="D799" s="30">
        <v>2250</v>
      </c>
      <c r="E799" s="132">
        <v>0.68</v>
      </c>
      <c r="F799" s="29">
        <v>719.99999999999989</v>
      </c>
    </row>
    <row r="800" spans="1:7">
      <c r="A800" s="27" t="s">
        <v>1582</v>
      </c>
      <c r="B800" s="27" t="s">
        <v>1583</v>
      </c>
      <c r="C800" s="28" t="s">
        <v>834</v>
      </c>
      <c r="D800" s="30">
        <v>425</v>
      </c>
      <c r="E800" s="132">
        <v>0.68</v>
      </c>
      <c r="F800" s="29">
        <v>135.99999999999997</v>
      </c>
    </row>
    <row r="801" spans="1:7">
      <c r="A801" s="27" t="s">
        <v>1716</v>
      </c>
      <c r="B801" s="27" t="s">
        <v>1285</v>
      </c>
      <c r="C801" s="28" t="s">
        <v>834</v>
      </c>
      <c r="D801" s="30">
        <v>525</v>
      </c>
      <c r="E801" s="132">
        <v>0.68</v>
      </c>
      <c r="F801" s="29">
        <v>167.99999999999997</v>
      </c>
    </row>
    <row r="802" spans="1:7">
      <c r="A802" s="27" t="s">
        <v>1717</v>
      </c>
      <c r="B802" s="27" t="s">
        <v>1286</v>
      </c>
      <c r="C802" s="28" t="s">
        <v>834</v>
      </c>
      <c r="D802" s="30">
        <v>400</v>
      </c>
      <c r="E802" s="132">
        <v>0.68</v>
      </c>
      <c r="F802" s="29">
        <v>127.99999999999999</v>
      </c>
    </row>
    <row r="803" spans="1:7">
      <c r="A803" s="27" t="s">
        <v>1718</v>
      </c>
      <c r="B803" s="27" t="s">
        <v>1584</v>
      </c>
      <c r="C803" s="28" t="s">
        <v>834</v>
      </c>
      <c r="D803" s="30">
        <v>575</v>
      </c>
      <c r="E803" s="132">
        <v>0.68</v>
      </c>
      <c r="F803" s="29">
        <v>183.99999999999997</v>
      </c>
    </row>
    <row r="804" spans="1:7">
      <c r="A804" s="27" t="s">
        <v>1719</v>
      </c>
      <c r="B804" s="27" t="s">
        <v>1287</v>
      </c>
      <c r="C804" s="28" t="s">
        <v>834</v>
      </c>
      <c r="D804" s="30">
        <v>1175</v>
      </c>
      <c r="E804" s="132">
        <v>0.68</v>
      </c>
      <c r="F804" s="29">
        <v>375.99999999999994</v>
      </c>
    </row>
    <row r="805" spans="1:7">
      <c r="A805" s="27" t="s">
        <v>1762</v>
      </c>
      <c r="B805" s="27" t="s">
        <v>1288</v>
      </c>
      <c r="C805" s="28" t="s">
        <v>635</v>
      </c>
      <c r="D805" s="30">
        <v>250</v>
      </c>
      <c r="E805" s="132">
        <v>0.68</v>
      </c>
      <c r="F805" s="29">
        <v>79.999999999999986</v>
      </c>
      <c r="G805" s="72"/>
    </row>
    <row r="806" spans="1:7">
      <c r="A806" s="27" t="s">
        <v>1720</v>
      </c>
      <c r="B806" s="27" t="s">
        <v>1289</v>
      </c>
      <c r="C806" s="28" t="s">
        <v>834</v>
      </c>
      <c r="D806" s="30">
        <v>200</v>
      </c>
      <c r="E806" s="132">
        <v>0.68</v>
      </c>
      <c r="F806" s="29">
        <v>63.999999999999993</v>
      </c>
    </row>
    <row r="807" spans="1:7">
      <c r="A807" s="27" t="s">
        <v>1721</v>
      </c>
      <c r="B807" s="27" t="s">
        <v>2981</v>
      </c>
      <c r="C807" s="28" t="s">
        <v>834</v>
      </c>
      <c r="D807" s="30">
        <v>525</v>
      </c>
      <c r="E807" s="132">
        <v>0.68</v>
      </c>
      <c r="F807" s="29">
        <v>167.99999999999997</v>
      </c>
    </row>
    <row r="808" spans="1:7">
      <c r="A808" s="27" t="s">
        <v>1290</v>
      </c>
      <c r="B808" s="27" t="s">
        <v>1291</v>
      </c>
      <c r="C808" s="28" t="s">
        <v>834</v>
      </c>
      <c r="D808" s="30">
        <v>130</v>
      </c>
      <c r="E808" s="132">
        <v>0.68</v>
      </c>
      <c r="F808" s="29">
        <v>41.599999999999994</v>
      </c>
    </row>
    <row r="809" spans="1:7">
      <c r="A809" s="27" t="s">
        <v>1292</v>
      </c>
      <c r="B809" s="27" t="s">
        <v>1293</v>
      </c>
      <c r="C809" s="28" t="s">
        <v>834</v>
      </c>
      <c r="D809" s="30">
        <v>95</v>
      </c>
      <c r="E809" s="132">
        <v>0.68</v>
      </c>
      <c r="F809" s="29">
        <v>30.399999999999995</v>
      </c>
    </row>
    <row r="810" spans="1:7">
      <c r="A810" s="27" t="s">
        <v>1294</v>
      </c>
      <c r="B810" s="27" t="s">
        <v>1295</v>
      </c>
      <c r="C810" s="28" t="s">
        <v>834</v>
      </c>
      <c r="D810" s="30">
        <v>130</v>
      </c>
      <c r="E810" s="132">
        <v>0.68</v>
      </c>
      <c r="F810" s="29">
        <v>41.599999999999994</v>
      </c>
    </row>
    <row r="811" spans="1:7">
      <c r="A811" s="27" t="s">
        <v>1296</v>
      </c>
      <c r="B811" s="27" t="s">
        <v>1297</v>
      </c>
      <c r="C811" s="28" t="s">
        <v>834</v>
      </c>
      <c r="D811" s="30">
        <v>135</v>
      </c>
      <c r="E811" s="132">
        <v>0.68</v>
      </c>
      <c r="F811" s="29">
        <v>43.199999999999996</v>
      </c>
    </row>
    <row r="812" spans="1:7">
      <c r="A812" s="27" t="s">
        <v>1298</v>
      </c>
      <c r="B812" s="27" t="s">
        <v>1299</v>
      </c>
      <c r="C812" s="28" t="s">
        <v>834</v>
      </c>
      <c r="D812" s="30">
        <v>160</v>
      </c>
      <c r="E812" s="132">
        <v>0.68</v>
      </c>
      <c r="F812" s="29">
        <v>51.199999999999989</v>
      </c>
    </row>
    <row r="813" spans="1:7">
      <c r="A813" s="27" t="s">
        <v>1300</v>
      </c>
      <c r="B813" s="27" t="s">
        <v>1301</v>
      </c>
      <c r="C813" s="28" t="s">
        <v>834</v>
      </c>
      <c r="D813" s="30">
        <v>170</v>
      </c>
      <c r="E813" s="132">
        <v>0.68</v>
      </c>
      <c r="F813" s="29">
        <v>54.399999999999991</v>
      </c>
    </row>
    <row r="814" spans="1:7">
      <c r="A814" s="27" t="s">
        <v>1302</v>
      </c>
      <c r="B814" s="27" t="s">
        <v>1303</v>
      </c>
      <c r="C814" s="28" t="s">
        <v>834</v>
      </c>
      <c r="D814" s="30">
        <v>210</v>
      </c>
      <c r="E814" s="132">
        <v>0.68</v>
      </c>
      <c r="F814" s="29">
        <v>67.199999999999989</v>
      </c>
    </row>
    <row r="815" spans="1:7">
      <c r="A815" s="27" t="s">
        <v>1304</v>
      </c>
      <c r="B815" s="27" t="s">
        <v>1305</v>
      </c>
      <c r="C815" s="28" t="s">
        <v>834</v>
      </c>
      <c r="D815" s="30">
        <v>275</v>
      </c>
      <c r="E815" s="132">
        <v>0.68</v>
      </c>
      <c r="F815" s="29">
        <v>87.999999999999986</v>
      </c>
    </row>
    <row r="816" spans="1:7">
      <c r="A816" s="27" t="s">
        <v>1306</v>
      </c>
      <c r="B816" s="27" t="s">
        <v>1307</v>
      </c>
      <c r="C816" s="28" t="s">
        <v>834</v>
      </c>
      <c r="D816" s="30">
        <v>315</v>
      </c>
      <c r="E816" s="132">
        <v>0.68</v>
      </c>
      <c r="F816" s="29">
        <v>100.79999999999998</v>
      </c>
    </row>
    <row r="817" spans="1:7">
      <c r="A817" s="27" t="s">
        <v>1585</v>
      </c>
      <c r="B817" s="27" t="s">
        <v>1586</v>
      </c>
      <c r="C817" s="28" t="s">
        <v>834</v>
      </c>
      <c r="D817" s="30">
        <v>300</v>
      </c>
      <c r="E817" s="132">
        <v>0.68</v>
      </c>
      <c r="F817" s="29">
        <v>95.999999999999986</v>
      </c>
    </row>
    <row r="818" spans="1:7">
      <c r="A818" s="27" t="s">
        <v>1587</v>
      </c>
      <c r="B818" s="27" t="s">
        <v>1588</v>
      </c>
      <c r="C818" s="28" t="s">
        <v>834</v>
      </c>
      <c r="D818" s="30">
        <v>1300</v>
      </c>
      <c r="E818" s="132">
        <v>0.68</v>
      </c>
      <c r="F818" s="29">
        <v>415.99999999999994</v>
      </c>
    </row>
    <row r="819" spans="1:7">
      <c r="A819" s="27" t="s">
        <v>1589</v>
      </c>
      <c r="B819" s="27" t="s">
        <v>1590</v>
      </c>
      <c r="C819" s="28" t="s">
        <v>834</v>
      </c>
      <c r="D819" s="30">
        <v>1300</v>
      </c>
      <c r="E819" s="132">
        <v>0.68</v>
      </c>
      <c r="F819" s="29">
        <v>415.99999999999994</v>
      </c>
    </row>
    <row r="820" spans="1:7">
      <c r="A820" s="27" t="s">
        <v>1722</v>
      </c>
      <c r="B820" s="27" t="s">
        <v>1723</v>
      </c>
      <c r="C820" s="28" t="s">
        <v>834</v>
      </c>
      <c r="D820" s="30">
        <v>1250</v>
      </c>
      <c r="E820" s="132">
        <v>0.68</v>
      </c>
      <c r="F820" s="29">
        <v>399.99999999999994</v>
      </c>
      <c r="G820" s="2" t="s">
        <v>6097</v>
      </c>
    </row>
    <row r="821" spans="1:7">
      <c r="A821" s="27" t="s">
        <v>1724</v>
      </c>
      <c r="B821" s="27" t="s">
        <v>1725</v>
      </c>
      <c r="C821" s="28" t="s">
        <v>834</v>
      </c>
      <c r="D821" s="30">
        <v>1250</v>
      </c>
      <c r="E821" s="132">
        <v>0.68</v>
      </c>
      <c r="F821" s="29">
        <v>399.99999999999994</v>
      </c>
      <c r="G821" s="2" t="s">
        <v>6097</v>
      </c>
    </row>
    <row r="822" spans="1:7">
      <c r="A822" s="27" t="s">
        <v>1308</v>
      </c>
      <c r="B822" s="27" t="s">
        <v>1309</v>
      </c>
      <c r="C822" s="28" t="s">
        <v>834</v>
      </c>
      <c r="D822" s="30">
        <v>700</v>
      </c>
      <c r="E822" s="132">
        <v>0.68</v>
      </c>
      <c r="F822" s="29">
        <v>223.99999999999997</v>
      </c>
      <c r="G822" s="2" t="s">
        <v>6097</v>
      </c>
    </row>
    <row r="823" spans="1:7">
      <c r="A823" s="27" t="s">
        <v>1310</v>
      </c>
      <c r="B823" s="27" t="s">
        <v>1311</v>
      </c>
      <c r="C823" s="28" t="s">
        <v>834</v>
      </c>
      <c r="D823" s="30">
        <v>700</v>
      </c>
      <c r="E823" s="132">
        <v>0.68</v>
      </c>
      <c r="F823" s="29">
        <v>223.99999999999997</v>
      </c>
      <c r="G823" s="2" t="s">
        <v>6097</v>
      </c>
    </row>
    <row r="824" spans="1:7">
      <c r="A824" s="27" t="s">
        <v>1098</v>
      </c>
      <c r="B824" s="27" t="s">
        <v>1591</v>
      </c>
      <c r="C824" s="28" t="s">
        <v>834</v>
      </c>
      <c r="D824" s="30">
        <v>1125</v>
      </c>
      <c r="E824" s="132">
        <v>0.68</v>
      </c>
      <c r="F824" s="29">
        <v>359.99999999999994</v>
      </c>
    </row>
    <row r="825" spans="1:7">
      <c r="A825" s="27" t="s">
        <v>1100</v>
      </c>
      <c r="B825" s="27" t="s">
        <v>1592</v>
      </c>
      <c r="C825" s="28" t="s">
        <v>834</v>
      </c>
      <c r="D825" s="30">
        <v>1125</v>
      </c>
      <c r="E825" s="132">
        <v>0.68</v>
      </c>
      <c r="F825" s="29">
        <v>359.99999999999994</v>
      </c>
    </row>
    <row r="826" spans="1:7">
      <c r="A826" s="27" t="s">
        <v>1312</v>
      </c>
      <c r="B826" s="27" t="s">
        <v>1313</v>
      </c>
      <c r="C826" s="28" t="s">
        <v>834</v>
      </c>
      <c r="D826" s="30">
        <v>740</v>
      </c>
      <c r="E826" s="132">
        <v>0.68</v>
      </c>
      <c r="F826" s="29">
        <v>236.79999999999995</v>
      </c>
    </row>
    <row r="827" spans="1:7">
      <c r="A827" s="27" t="s">
        <v>1314</v>
      </c>
      <c r="B827" s="27" t="s">
        <v>1315</v>
      </c>
      <c r="C827" s="28" t="s">
        <v>834</v>
      </c>
      <c r="D827" s="30">
        <v>740</v>
      </c>
      <c r="E827" s="132">
        <v>0.68</v>
      </c>
      <c r="F827" s="29">
        <v>236.79999999999995</v>
      </c>
    </row>
    <row r="828" spans="1:7">
      <c r="A828" s="27" t="s">
        <v>1316</v>
      </c>
      <c r="B828" s="27" t="s">
        <v>1317</v>
      </c>
      <c r="C828" s="28" t="s">
        <v>834</v>
      </c>
      <c r="D828" s="30">
        <v>5</v>
      </c>
      <c r="E828" s="132">
        <v>0.68</v>
      </c>
      <c r="F828" s="29">
        <v>1.5999999999999996</v>
      </c>
    </row>
    <row r="829" spans="1:7">
      <c r="A829" s="27" t="s">
        <v>1318</v>
      </c>
      <c r="B829" s="27" t="s">
        <v>1319</v>
      </c>
      <c r="C829" s="28" t="s">
        <v>834</v>
      </c>
      <c r="D829" s="30">
        <v>55</v>
      </c>
      <c r="E829" s="132">
        <v>0.68</v>
      </c>
      <c r="F829" s="29">
        <v>17.599999999999998</v>
      </c>
    </row>
    <row r="830" spans="1:7">
      <c r="A830" s="27" t="s">
        <v>1726</v>
      </c>
      <c r="B830" s="27" t="s">
        <v>1593</v>
      </c>
      <c r="C830" s="28" t="s">
        <v>834</v>
      </c>
      <c r="D830" s="30">
        <v>3050</v>
      </c>
      <c r="E830" s="132">
        <v>0.68</v>
      </c>
      <c r="F830" s="29">
        <v>975.99999999999989</v>
      </c>
    </row>
    <row r="831" spans="1:7">
      <c r="A831" s="27" t="s">
        <v>1727</v>
      </c>
      <c r="B831" s="27" t="s">
        <v>1594</v>
      </c>
      <c r="C831" s="28" t="s">
        <v>834</v>
      </c>
      <c r="D831" s="30">
        <v>4075</v>
      </c>
      <c r="E831" s="132">
        <v>0.68</v>
      </c>
      <c r="F831" s="29">
        <v>1303.9999999999998</v>
      </c>
      <c r="G831" s="2" t="s">
        <v>6097</v>
      </c>
    </row>
    <row r="832" spans="1:7">
      <c r="A832" s="27" t="s">
        <v>1728</v>
      </c>
      <c r="B832" s="27" t="s">
        <v>1595</v>
      </c>
      <c r="C832" s="28" t="s">
        <v>834</v>
      </c>
      <c r="D832" s="30">
        <v>935</v>
      </c>
      <c r="E832" s="132">
        <v>0.68</v>
      </c>
      <c r="F832" s="29">
        <v>299.19999999999993</v>
      </c>
    </row>
    <row r="833" spans="1:7">
      <c r="A833" s="27" t="s">
        <v>1729</v>
      </c>
      <c r="B833" s="27" t="s">
        <v>1596</v>
      </c>
      <c r="C833" s="28" t="s">
        <v>834</v>
      </c>
      <c r="D833" s="30">
        <v>815</v>
      </c>
      <c r="E833" s="132">
        <v>0.68</v>
      </c>
      <c r="F833" s="29">
        <v>260.79999999999995</v>
      </c>
    </row>
    <row r="834" spans="1:7">
      <c r="A834" s="27" t="s">
        <v>1597</v>
      </c>
      <c r="B834" s="27" t="s">
        <v>1598</v>
      </c>
      <c r="C834" s="28" t="s">
        <v>834</v>
      </c>
      <c r="D834" s="30">
        <v>125</v>
      </c>
      <c r="E834" s="132">
        <v>0.68</v>
      </c>
      <c r="F834" s="29">
        <v>39.999999999999993</v>
      </c>
      <c r="G834" s="2" t="s">
        <v>6097</v>
      </c>
    </row>
    <row r="835" spans="1:7">
      <c r="A835" s="27" t="s">
        <v>1599</v>
      </c>
      <c r="B835" s="27" t="s">
        <v>1600</v>
      </c>
      <c r="C835" s="28" t="s">
        <v>834</v>
      </c>
      <c r="D835" s="30">
        <v>95</v>
      </c>
      <c r="E835" s="132">
        <v>0.68</v>
      </c>
      <c r="F835" s="29">
        <v>30.399999999999995</v>
      </c>
    </row>
    <row r="836" spans="1:7">
      <c r="A836" s="27" t="s">
        <v>2982</v>
      </c>
      <c r="B836" s="27" t="s">
        <v>2983</v>
      </c>
      <c r="C836" s="28" t="s">
        <v>834</v>
      </c>
      <c r="D836" s="30">
        <v>252.69</v>
      </c>
      <c r="E836" s="132">
        <v>0.68</v>
      </c>
      <c r="F836" s="29">
        <v>80.860799999999983</v>
      </c>
    </row>
    <row r="837" spans="1:7">
      <c r="A837" s="27" t="s">
        <v>2984</v>
      </c>
      <c r="B837" s="27" t="s">
        <v>2985</v>
      </c>
      <c r="C837" s="28" t="s">
        <v>834</v>
      </c>
      <c r="D837" s="30">
        <v>225</v>
      </c>
      <c r="E837" s="132">
        <v>0.68</v>
      </c>
      <c r="F837" s="29">
        <v>71.999999999999986</v>
      </c>
    </row>
    <row r="838" spans="1:7">
      <c r="A838" s="27" t="s">
        <v>2986</v>
      </c>
      <c r="B838" s="27" t="s">
        <v>2987</v>
      </c>
      <c r="C838" s="28" t="s">
        <v>834</v>
      </c>
      <c r="D838" s="30">
        <v>252.69</v>
      </c>
      <c r="E838" s="132">
        <v>0.68</v>
      </c>
      <c r="F838" s="29">
        <v>80.860799999999983</v>
      </c>
    </row>
    <row r="839" spans="1:7">
      <c r="A839" s="27" t="s">
        <v>2988</v>
      </c>
      <c r="B839" s="27" t="s">
        <v>2989</v>
      </c>
      <c r="C839" s="28" t="s">
        <v>834</v>
      </c>
      <c r="D839" s="30">
        <v>275</v>
      </c>
      <c r="E839" s="132">
        <v>0.68</v>
      </c>
      <c r="F839" s="29">
        <v>87.999999999999986</v>
      </c>
    </row>
    <row r="840" spans="1:7">
      <c r="A840" s="27" t="s">
        <v>2990</v>
      </c>
      <c r="B840" s="27" t="s">
        <v>2991</v>
      </c>
      <c r="C840" s="28" t="s">
        <v>834</v>
      </c>
      <c r="D840" s="30">
        <v>1500</v>
      </c>
      <c r="E840" s="132">
        <v>0.68</v>
      </c>
      <c r="F840" s="29">
        <v>479.99999999999994</v>
      </c>
    </row>
    <row r="841" spans="1:7">
      <c r="A841" s="27" t="s">
        <v>4045</v>
      </c>
      <c r="B841" s="27" t="s">
        <v>2992</v>
      </c>
      <c r="C841" s="28" t="s">
        <v>834</v>
      </c>
      <c r="D841" s="30">
        <v>750</v>
      </c>
      <c r="E841" s="132">
        <v>0.68</v>
      </c>
      <c r="F841" s="29">
        <v>239.99999999999997</v>
      </c>
    </row>
    <row r="842" spans="1:7">
      <c r="A842" s="27" t="s">
        <v>2993</v>
      </c>
      <c r="B842" s="27" t="s">
        <v>2994</v>
      </c>
      <c r="C842" s="28" t="s">
        <v>834</v>
      </c>
      <c r="D842" s="30">
        <v>1845</v>
      </c>
      <c r="E842" s="132">
        <v>0.68</v>
      </c>
      <c r="F842" s="29">
        <v>590.39999999999986</v>
      </c>
    </row>
    <row r="843" spans="1:7">
      <c r="A843" s="27" t="s">
        <v>2995</v>
      </c>
      <c r="B843" s="27" t="s">
        <v>2996</v>
      </c>
      <c r="C843" s="28" t="s">
        <v>834</v>
      </c>
      <c r="D843" s="30">
        <v>335</v>
      </c>
      <c r="E843" s="132">
        <v>0.68</v>
      </c>
      <c r="F843" s="29">
        <v>107.19999999999999</v>
      </c>
    </row>
    <row r="844" spans="1:7">
      <c r="A844" s="27"/>
      <c r="B844" s="27"/>
      <c r="C844" s="28"/>
      <c r="D844" s="28"/>
      <c r="E844" s="133"/>
      <c r="F844" s="29"/>
    </row>
    <row r="845" spans="1:7">
      <c r="A845" s="94"/>
      <c r="B845" s="93" t="s">
        <v>1320</v>
      </c>
      <c r="C845" s="94"/>
      <c r="D845" s="94"/>
      <c r="E845" s="131"/>
      <c r="F845" s="94"/>
    </row>
    <row r="846" spans="1:7">
      <c r="A846" s="27" t="s">
        <v>1321</v>
      </c>
      <c r="B846" s="27" t="s">
        <v>1322</v>
      </c>
      <c r="C846" s="28" t="s">
        <v>648</v>
      </c>
      <c r="D846" s="28">
        <v>160</v>
      </c>
      <c r="E846" s="132">
        <v>0.68</v>
      </c>
      <c r="F846" s="29">
        <v>51.199999999999989</v>
      </c>
    </row>
    <row r="847" spans="1:7">
      <c r="A847" s="27" t="s">
        <v>1323</v>
      </c>
      <c r="B847" s="27" t="s">
        <v>1324</v>
      </c>
      <c r="C847" s="28" t="s">
        <v>648</v>
      </c>
      <c r="D847" s="28">
        <v>160</v>
      </c>
      <c r="E847" s="132">
        <v>0.68</v>
      </c>
      <c r="F847" s="29">
        <v>51.199999999999989</v>
      </c>
    </row>
    <row r="848" spans="1:7">
      <c r="A848" s="27" t="s">
        <v>1325</v>
      </c>
      <c r="B848" s="27" t="s">
        <v>1326</v>
      </c>
      <c r="C848" s="28" t="s">
        <v>648</v>
      </c>
      <c r="D848" s="28">
        <v>80</v>
      </c>
      <c r="E848" s="132">
        <v>0.68</v>
      </c>
      <c r="F848" s="29">
        <v>25.599999999999994</v>
      </c>
    </row>
    <row r="849" spans="1:7">
      <c r="A849" s="27" t="s">
        <v>1327</v>
      </c>
      <c r="B849" s="27" t="s">
        <v>1328</v>
      </c>
      <c r="C849" s="28" t="s">
        <v>648</v>
      </c>
      <c r="D849" s="28">
        <v>80</v>
      </c>
      <c r="E849" s="132">
        <v>0.68</v>
      </c>
      <c r="F849" s="29">
        <v>25.599999999999994</v>
      </c>
    </row>
    <row r="850" spans="1:7">
      <c r="A850" s="27"/>
      <c r="B850" s="27"/>
      <c r="C850" s="28"/>
      <c r="D850" s="28"/>
      <c r="E850" s="133"/>
      <c r="F850" s="29"/>
    </row>
    <row r="851" spans="1:7">
      <c r="A851" s="94"/>
      <c r="B851" s="93" t="s">
        <v>1329</v>
      </c>
      <c r="C851" s="94"/>
      <c r="D851" s="94"/>
      <c r="E851" s="131"/>
      <c r="F851" s="94"/>
    </row>
    <row r="852" spans="1:7">
      <c r="A852" s="27" t="s">
        <v>1601</v>
      </c>
      <c r="B852" s="27" t="s">
        <v>1731</v>
      </c>
      <c r="C852" s="28" t="s">
        <v>834</v>
      </c>
      <c r="D852" s="30">
        <v>675</v>
      </c>
      <c r="E852" s="132">
        <v>0.68</v>
      </c>
      <c r="F852" s="29">
        <v>215.99999999999997</v>
      </c>
    </row>
    <row r="853" spans="1:7">
      <c r="A853" s="27" t="s">
        <v>1730</v>
      </c>
      <c r="B853" s="27" t="s">
        <v>1731</v>
      </c>
      <c r="C853" s="28" t="s">
        <v>834</v>
      </c>
      <c r="D853" s="30">
        <v>415</v>
      </c>
      <c r="E853" s="132">
        <v>0.68</v>
      </c>
      <c r="F853" s="29">
        <v>132.79999999999998</v>
      </c>
    </row>
    <row r="854" spans="1:7">
      <c r="A854" s="27" t="s">
        <v>1732</v>
      </c>
      <c r="B854" s="27" t="s">
        <v>1330</v>
      </c>
      <c r="C854" s="28" t="s">
        <v>635</v>
      </c>
      <c r="D854" s="30">
        <v>1975</v>
      </c>
      <c r="E854" s="132">
        <v>0.68</v>
      </c>
      <c r="F854" s="29">
        <v>631.99999999999989</v>
      </c>
    </row>
    <row r="855" spans="1:7">
      <c r="A855" s="27" t="s">
        <v>1733</v>
      </c>
      <c r="B855" s="27" t="s">
        <v>1331</v>
      </c>
      <c r="C855" s="28" t="s">
        <v>635</v>
      </c>
      <c r="D855" s="30">
        <v>1875</v>
      </c>
      <c r="E855" s="132">
        <v>0.68</v>
      </c>
      <c r="F855" s="29">
        <v>599.99999999999989</v>
      </c>
    </row>
    <row r="856" spans="1:7">
      <c r="A856" s="27" t="s">
        <v>1734</v>
      </c>
      <c r="B856" s="27" t="s">
        <v>1332</v>
      </c>
      <c r="C856" s="28" t="s">
        <v>635</v>
      </c>
      <c r="D856" s="30">
        <v>550</v>
      </c>
      <c r="E856" s="132">
        <v>0.68</v>
      </c>
      <c r="F856" s="29">
        <v>175.99999999999997</v>
      </c>
    </row>
    <row r="857" spans="1:7">
      <c r="A857" s="27" t="s">
        <v>1333</v>
      </c>
      <c r="B857" s="27" t="s">
        <v>1334</v>
      </c>
      <c r="C857" s="28" t="s">
        <v>834</v>
      </c>
      <c r="D857" s="30">
        <v>945</v>
      </c>
      <c r="E857" s="132">
        <v>0.68</v>
      </c>
      <c r="F857" s="29">
        <v>302.39999999999998</v>
      </c>
    </row>
    <row r="858" spans="1:7">
      <c r="A858" s="27" t="s">
        <v>1335</v>
      </c>
      <c r="B858" s="27" t="s">
        <v>1336</v>
      </c>
      <c r="C858" s="28" t="s">
        <v>834</v>
      </c>
      <c r="D858" s="30">
        <v>600</v>
      </c>
      <c r="E858" s="132">
        <v>0.68</v>
      </c>
      <c r="F858" s="29">
        <v>191.99999999999997</v>
      </c>
    </row>
    <row r="859" spans="1:7">
      <c r="A859" s="27" t="s">
        <v>1735</v>
      </c>
      <c r="B859" s="27" t="s">
        <v>1337</v>
      </c>
      <c r="C859" s="28" t="s">
        <v>635</v>
      </c>
      <c r="D859" s="30">
        <v>915</v>
      </c>
      <c r="E859" s="132">
        <v>0.68</v>
      </c>
      <c r="F859" s="29">
        <v>292.79999999999995</v>
      </c>
    </row>
    <row r="860" spans="1:7">
      <c r="A860" s="27" t="s">
        <v>1736</v>
      </c>
      <c r="B860" s="27" t="s">
        <v>1338</v>
      </c>
      <c r="C860" s="28" t="s">
        <v>834</v>
      </c>
      <c r="D860" s="30">
        <v>950</v>
      </c>
      <c r="E860" s="132">
        <v>0.68</v>
      </c>
      <c r="F860" s="29">
        <v>303.99999999999994</v>
      </c>
    </row>
    <row r="861" spans="1:7">
      <c r="A861" s="27" t="s">
        <v>1339</v>
      </c>
      <c r="B861" s="27" t="s">
        <v>1340</v>
      </c>
      <c r="C861" s="28" t="s">
        <v>834</v>
      </c>
      <c r="D861" s="30">
        <v>475</v>
      </c>
      <c r="E861" s="132">
        <v>0.68</v>
      </c>
      <c r="F861" s="29">
        <v>151.99999999999997</v>
      </c>
    </row>
    <row r="862" spans="1:7">
      <c r="A862" s="27" t="s">
        <v>1341</v>
      </c>
      <c r="B862" s="27" t="s">
        <v>1342</v>
      </c>
      <c r="C862" s="28" t="s">
        <v>834</v>
      </c>
      <c r="D862" s="30">
        <v>300</v>
      </c>
      <c r="E862" s="132">
        <v>0.68</v>
      </c>
      <c r="F862" s="29">
        <v>95.999999999999986</v>
      </c>
    </row>
    <row r="863" spans="1:7">
      <c r="A863" s="27" t="s">
        <v>1343</v>
      </c>
      <c r="B863" s="27" t="s">
        <v>1344</v>
      </c>
      <c r="C863" s="28" t="s">
        <v>834</v>
      </c>
      <c r="D863" s="30">
        <v>675</v>
      </c>
      <c r="E863" s="132">
        <v>0.68</v>
      </c>
      <c r="F863" s="29">
        <v>215.99999999999997</v>
      </c>
      <c r="G863" s="2" t="s">
        <v>6097</v>
      </c>
    </row>
    <row r="864" spans="1:7">
      <c r="A864" s="27" t="s">
        <v>1345</v>
      </c>
      <c r="B864" s="27" t="s">
        <v>1604</v>
      </c>
      <c r="C864" s="28" t="s">
        <v>834</v>
      </c>
      <c r="D864" s="30">
        <v>2500</v>
      </c>
      <c r="E864" s="132">
        <v>0.68</v>
      </c>
      <c r="F864" s="29">
        <v>799.99999999999989</v>
      </c>
      <c r="G864" s="2" t="s">
        <v>6097</v>
      </c>
    </row>
    <row r="865" spans="1:7">
      <c r="A865" s="27" t="s">
        <v>1346</v>
      </c>
      <c r="B865" s="27" t="s">
        <v>1605</v>
      </c>
      <c r="C865" s="28" t="s">
        <v>834</v>
      </c>
      <c r="D865" s="30">
        <v>1800</v>
      </c>
      <c r="E865" s="132">
        <v>0.68</v>
      </c>
      <c r="F865" s="29">
        <v>575.99999999999989</v>
      </c>
      <c r="G865" s="2" t="s">
        <v>6097</v>
      </c>
    </row>
    <row r="866" spans="1:7">
      <c r="A866" s="27" t="s">
        <v>1347</v>
      </c>
      <c r="B866" s="27" t="s">
        <v>1604</v>
      </c>
      <c r="C866" s="28" t="s">
        <v>834</v>
      </c>
      <c r="D866" s="30">
        <v>2400</v>
      </c>
      <c r="E866" s="132">
        <v>0.68</v>
      </c>
      <c r="F866" s="29">
        <v>767.99999999999989</v>
      </c>
      <c r="G866" s="2" t="s">
        <v>6097</v>
      </c>
    </row>
    <row r="867" spans="1:7">
      <c r="A867" s="27" t="s">
        <v>1348</v>
      </c>
      <c r="B867" s="27" t="s">
        <v>1605</v>
      </c>
      <c r="C867" s="28" t="s">
        <v>834</v>
      </c>
      <c r="D867" s="30">
        <v>2400</v>
      </c>
      <c r="E867" s="132">
        <v>0.68</v>
      </c>
      <c r="F867" s="29">
        <v>767.99999999999989</v>
      </c>
      <c r="G867" s="2" t="s">
        <v>6097</v>
      </c>
    </row>
    <row r="868" spans="1:7">
      <c r="A868" s="27" t="s">
        <v>1349</v>
      </c>
      <c r="B868" s="27" t="s">
        <v>1350</v>
      </c>
      <c r="C868" s="28" t="s">
        <v>834</v>
      </c>
      <c r="D868" s="30">
        <v>140</v>
      </c>
      <c r="E868" s="132">
        <v>0.68</v>
      </c>
      <c r="F868" s="29">
        <v>44.79999999999999</v>
      </c>
      <c r="G868" s="2" t="s">
        <v>6097</v>
      </c>
    </row>
    <row r="869" spans="1:7">
      <c r="A869" s="27" t="s">
        <v>1351</v>
      </c>
      <c r="B869" s="27" t="s">
        <v>1606</v>
      </c>
      <c r="C869" s="28" t="s">
        <v>834</v>
      </c>
      <c r="D869" s="30">
        <v>240</v>
      </c>
      <c r="E869" s="132">
        <v>0.68</v>
      </c>
      <c r="F869" s="29">
        <v>76.799999999999983</v>
      </c>
    </row>
    <row r="870" spans="1:7">
      <c r="A870" s="27" t="s">
        <v>1352</v>
      </c>
      <c r="B870" s="27" t="s">
        <v>1607</v>
      </c>
      <c r="C870" s="28" t="s">
        <v>834</v>
      </c>
      <c r="D870" s="30">
        <v>630</v>
      </c>
      <c r="E870" s="132">
        <v>0.68</v>
      </c>
      <c r="F870" s="29">
        <v>201.59999999999997</v>
      </c>
    </row>
    <row r="871" spans="1:7">
      <c r="A871" s="27" t="s">
        <v>1353</v>
      </c>
      <c r="B871" s="27" t="s">
        <v>1608</v>
      </c>
      <c r="C871" s="28" t="s">
        <v>834</v>
      </c>
      <c r="D871" s="30">
        <v>165</v>
      </c>
      <c r="E871" s="132">
        <v>0.68</v>
      </c>
      <c r="F871" s="29">
        <v>52.79999999999999</v>
      </c>
    </row>
    <row r="872" spans="1:7">
      <c r="A872" s="27" t="s">
        <v>1354</v>
      </c>
      <c r="B872" s="27" t="s">
        <v>1609</v>
      </c>
      <c r="C872" s="28" t="s">
        <v>834</v>
      </c>
      <c r="D872" s="30">
        <v>215</v>
      </c>
      <c r="E872" s="132">
        <v>0.68</v>
      </c>
      <c r="F872" s="29">
        <v>68.799999999999983</v>
      </c>
    </row>
    <row r="873" spans="1:7">
      <c r="A873" s="27" t="s">
        <v>1355</v>
      </c>
      <c r="B873" s="27" t="s">
        <v>1610</v>
      </c>
      <c r="C873" s="28" t="s">
        <v>834</v>
      </c>
      <c r="D873" s="30">
        <v>175</v>
      </c>
      <c r="E873" s="132">
        <v>0.68</v>
      </c>
      <c r="F873" s="29">
        <v>55.999999999999993</v>
      </c>
    </row>
    <row r="874" spans="1:7">
      <c r="A874" s="27" t="s">
        <v>1356</v>
      </c>
      <c r="B874" s="27" t="s">
        <v>1611</v>
      </c>
      <c r="C874" s="28" t="s">
        <v>834</v>
      </c>
      <c r="D874" s="30">
        <v>240</v>
      </c>
      <c r="E874" s="132">
        <v>0.68</v>
      </c>
      <c r="F874" s="29">
        <v>76.799999999999983</v>
      </c>
    </row>
    <row r="875" spans="1:7">
      <c r="A875" s="27" t="s">
        <v>1357</v>
      </c>
      <c r="B875" s="27" t="s">
        <v>1612</v>
      </c>
      <c r="C875" s="28" t="s">
        <v>834</v>
      </c>
      <c r="D875" s="30">
        <v>215</v>
      </c>
      <c r="E875" s="132">
        <v>0.68</v>
      </c>
      <c r="F875" s="29">
        <v>68.799999999999983</v>
      </c>
    </row>
    <row r="876" spans="1:7">
      <c r="A876" s="27" t="s">
        <v>1358</v>
      </c>
      <c r="B876" s="27" t="s">
        <v>1613</v>
      </c>
      <c r="C876" s="28" t="s">
        <v>834</v>
      </c>
      <c r="D876" s="30">
        <v>225</v>
      </c>
      <c r="E876" s="132">
        <v>0.68</v>
      </c>
      <c r="F876" s="29">
        <v>71.999999999999986</v>
      </c>
    </row>
    <row r="877" spans="1:7">
      <c r="A877" s="27" t="s">
        <v>1359</v>
      </c>
      <c r="B877" s="27" t="s">
        <v>1614</v>
      </c>
      <c r="C877" s="28" t="s">
        <v>834</v>
      </c>
      <c r="D877" s="30">
        <v>275</v>
      </c>
      <c r="E877" s="132">
        <v>0.68</v>
      </c>
      <c r="F877" s="29">
        <v>87.999999999999986</v>
      </c>
    </row>
    <row r="878" spans="1:7">
      <c r="A878" s="27" t="s">
        <v>1737</v>
      </c>
      <c r="B878" s="27" t="s">
        <v>1738</v>
      </c>
      <c r="C878" s="28" t="s">
        <v>834</v>
      </c>
      <c r="D878" s="30">
        <v>62</v>
      </c>
      <c r="E878" s="132">
        <v>0.68</v>
      </c>
      <c r="F878" s="29">
        <v>19.839999999999996</v>
      </c>
      <c r="G878" s="2" t="s">
        <v>6097</v>
      </c>
    </row>
    <row r="879" spans="1:7">
      <c r="A879" s="27" t="s">
        <v>2997</v>
      </c>
      <c r="B879" s="27" t="s">
        <v>2998</v>
      </c>
      <c r="C879" s="28" t="s">
        <v>834</v>
      </c>
      <c r="D879" s="30">
        <v>225</v>
      </c>
      <c r="E879" s="132">
        <v>0.68</v>
      </c>
      <c r="F879" s="29">
        <v>71.999999999999986</v>
      </c>
    </row>
    <row r="880" spans="1:7">
      <c r="A880" s="27" t="s">
        <v>2999</v>
      </c>
      <c r="B880" s="27" t="s">
        <v>3000</v>
      </c>
      <c r="C880" s="28" t="s">
        <v>635</v>
      </c>
      <c r="D880" s="30">
        <v>225</v>
      </c>
      <c r="E880" s="132">
        <v>0.68</v>
      </c>
      <c r="F880" s="29">
        <v>71.999999999999986</v>
      </c>
    </row>
    <row r="881" spans="1:7">
      <c r="A881" s="27" t="s">
        <v>1739</v>
      </c>
      <c r="B881" s="27" t="s">
        <v>1740</v>
      </c>
      <c r="C881" s="28" t="s">
        <v>834</v>
      </c>
      <c r="D881" s="30">
        <v>260</v>
      </c>
      <c r="E881" s="132">
        <v>0.68</v>
      </c>
      <c r="F881" s="29">
        <v>83.199999999999989</v>
      </c>
    </row>
    <row r="882" spans="1:7">
      <c r="A882" s="27" t="s">
        <v>1886</v>
      </c>
      <c r="B882" s="27" t="s">
        <v>1887</v>
      </c>
      <c r="C882" s="28" t="s">
        <v>635</v>
      </c>
      <c r="D882" s="30">
        <v>130</v>
      </c>
      <c r="E882" s="132">
        <v>0.68</v>
      </c>
      <c r="F882" s="29">
        <v>41.599999999999994</v>
      </c>
      <c r="G882" s="2" t="s">
        <v>6097</v>
      </c>
    </row>
    <row r="883" spans="1:7">
      <c r="A883" s="27" t="s">
        <v>1888</v>
      </c>
      <c r="B883" s="27" t="s">
        <v>1593</v>
      </c>
      <c r="C883" s="28" t="s">
        <v>635</v>
      </c>
      <c r="D883" s="30">
        <v>3050</v>
      </c>
      <c r="E883" s="132">
        <v>0.68</v>
      </c>
      <c r="F883" s="29">
        <v>975.99999999999989</v>
      </c>
    </row>
    <row r="884" spans="1:7">
      <c r="A884" s="27" t="s">
        <v>1889</v>
      </c>
      <c r="B884" s="27" t="s">
        <v>1594</v>
      </c>
      <c r="C884" s="28" t="s">
        <v>635</v>
      </c>
      <c r="D884" s="30">
        <v>3000</v>
      </c>
      <c r="E884" s="132">
        <v>0.68</v>
      </c>
      <c r="F884" s="29">
        <v>959.99999999999989</v>
      </c>
    </row>
    <row r="885" spans="1:7">
      <c r="A885" s="27" t="s">
        <v>1890</v>
      </c>
      <c r="B885" s="27" t="s">
        <v>1891</v>
      </c>
      <c r="C885" s="28" t="s">
        <v>635</v>
      </c>
      <c r="D885" s="30">
        <v>1050</v>
      </c>
      <c r="E885" s="132">
        <v>0.68</v>
      </c>
      <c r="F885" s="29">
        <v>335.99999999999994</v>
      </c>
    </row>
    <row r="886" spans="1:7">
      <c r="A886" s="27" t="s">
        <v>1892</v>
      </c>
      <c r="B886" s="27" t="s">
        <v>1893</v>
      </c>
      <c r="C886" s="28" t="s">
        <v>635</v>
      </c>
      <c r="D886" s="30">
        <v>1400</v>
      </c>
      <c r="E886" s="132">
        <v>0.68</v>
      </c>
      <c r="F886" s="29">
        <v>447.99999999999994</v>
      </c>
    </row>
    <row r="887" spans="1:7">
      <c r="A887" s="27" t="s">
        <v>1894</v>
      </c>
      <c r="B887" s="27" t="s">
        <v>1895</v>
      </c>
      <c r="C887" s="28" t="s">
        <v>635</v>
      </c>
      <c r="D887" s="30">
        <v>1100</v>
      </c>
      <c r="E887" s="132">
        <v>0.68</v>
      </c>
      <c r="F887" s="29">
        <v>351.99999999999994</v>
      </c>
    </row>
    <row r="888" spans="1:7">
      <c r="A888" s="27" t="s">
        <v>1898</v>
      </c>
      <c r="B888" s="27" t="s">
        <v>1899</v>
      </c>
      <c r="C888" s="28" t="s">
        <v>635</v>
      </c>
      <c r="D888" s="30">
        <v>53</v>
      </c>
      <c r="E888" s="132">
        <v>0.68</v>
      </c>
      <c r="F888" s="29">
        <v>16.959999999999997</v>
      </c>
    </row>
    <row r="889" spans="1:7">
      <c r="A889" s="27"/>
      <c r="B889" s="27"/>
      <c r="C889" s="28"/>
      <c r="D889" s="28"/>
      <c r="E889" s="133"/>
      <c r="F889" s="29"/>
    </row>
    <row r="890" spans="1:7">
      <c r="A890" s="94"/>
      <c r="B890" s="93" t="s">
        <v>1360</v>
      </c>
      <c r="C890" s="94"/>
      <c r="D890" s="94"/>
      <c r="E890" s="131"/>
      <c r="F890" s="94"/>
    </row>
    <row r="891" spans="1:7">
      <c r="A891" s="27" t="s">
        <v>1361</v>
      </c>
      <c r="B891" s="27" t="s">
        <v>1322</v>
      </c>
      <c r="C891" s="28" t="s">
        <v>834</v>
      </c>
      <c r="D891" s="28">
        <v>160</v>
      </c>
      <c r="E891" s="132">
        <v>0.68</v>
      </c>
      <c r="F891" s="29">
        <v>51.199999999999989</v>
      </c>
    </row>
    <row r="892" spans="1:7">
      <c r="A892" s="27" t="s">
        <v>1362</v>
      </c>
      <c r="B892" s="27" t="s">
        <v>1324</v>
      </c>
      <c r="C892" s="28" t="s">
        <v>834</v>
      </c>
      <c r="D892" s="28">
        <v>160</v>
      </c>
      <c r="E892" s="132">
        <v>0.68</v>
      </c>
      <c r="F892" s="29">
        <v>51.199999999999989</v>
      </c>
    </row>
    <row r="893" spans="1:7">
      <c r="A893" s="27" t="s">
        <v>1363</v>
      </c>
      <c r="B893" s="27" t="s">
        <v>1615</v>
      </c>
      <c r="C893" s="28" t="s">
        <v>834</v>
      </c>
      <c r="D893" s="28">
        <v>80</v>
      </c>
      <c r="E893" s="132">
        <v>0.68</v>
      </c>
      <c r="F893" s="29">
        <v>25.599999999999994</v>
      </c>
    </row>
    <row r="894" spans="1:7">
      <c r="A894" s="27" t="s">
        <v>1364</v>
      </c>
      <c r="B894" s="27" t="s">
        <v>1616</v>
      </c>
      <c r="C894" s="28" t="s">
        <v>834</v>
      </c>
      <c r="D894" s="30">
        <v>80</v>
      </c>
      <c r="E894" s="132">
        <v>0.68</v>
      </c>
      <c r="F894" s="29">
        <v>25.599999999999994</v>
      </c>
    </row>
    <row r="895" spans="1:7">
      <c r="A895" s="27"/>
      <c r="B895" s="27"/>
      <c r="C895" s="28"/>
      <c r="D895" s="28"/>
      <c r="E895" s="133"/>
      <c r="F895" s="29"/>
    </row>
    <row r="896" spans="1:7">
      <c r="A896" s="94"/>
      <c r="B896" s="93" t="s">
        <v>787</v>
      </c>
      <c r="C896" s="94"/>
      <c r="D896" s="94"/>
      <c r="E896" s="131"/>
      <c r="F896" s="94"/>
    </row>
    <row r="897" spans="1:7">
      <c r="A897" s="27" t="s">
        <v>788</v>
      </c>
      <c r="B897" s="27" t="s">
        <v>789</v>
      </c>
      <c r="C897" s="28" t="s">
        <v>648</v>
      </c>
      <c r="D897" s="30">
        <v>1275</v>
      </c>
      <c r="E897" s="132">
        <v>0.68</v>
      </c>
      <c r="F897" s="29">
        <v>407.99999999999994</v>
      </c>
      <c r="G897" s="2" t="s">
        <v>6097</v>
      </c>
    </row>
    <row r="898" spans="1:7">
      <c r="A898" s="27" t="s">
        <v>790</v>
      </c>
      <c r="B898" s="27" t="s">
        <v>791</v>
      </c>
      <c r="C898" s="28" t="s">
        <v>648</v>
      </c>
      <c r="D898" s="28">
        <v>160</v>
      </c>
      <c r="E898" s="132">
        <v>0.68</v>
      </c>
      <c r="F898" s="29">
        <v>51.199999999999989</v>
      </c>
    </row>
    <row r="899" spans="1:7">
      <c r="A899" s="27"/>
      <c r="B899" s="27"/>
      <c r="C899" s="28"/>
      <c r="D899" s="28"/>
      <c r="E899" s="133"/>
      <c r="F899" s="29"/>
    </row>
    <row r="900" spans="1:7">
      <c r="A900" s="94"/>
      <c r="B900" s="93" t="s">
        <v>345</v>
      </c>
      <c r="C900" s="94"/>
      <c r="D900" s="94"/>
      <c r="E900" s="131"/>
      <c r="F900" s="94"/>
    </row>
    <row r="901" spans="1:7">
      <c r="A901" s="27" t="s">
        <v>346</v>
      </c>
      <c r="B901" s="27" t="s">
        <v>347</v>
      </c>
      <c r="C901" s="28" t="s">
        <v>648</v>
      </c>
      <c r="D901" s="28">
        <v>284</v>
      </c>
      <c r="E901" s="132">
        <v>0.68</v>
      </c>
      <c r="F901" s="29">
        <v>90.879999999999981</v>
      </c>
    </row>
    <row r="902" spans="1:7">
      <c r="A902" s="27"/>
      <c r="B902" s="27"/>
      <c r="C902" s="28"/>
      <c r="D902" s="28"/>
      <c r="E902" s="133"/>
      <c r="F902" s="29"/>
    </row>
    <row r="903" spans="1:7">
      <c r="A903" s="94"/>
      <c r="B903" s="93" t="s">
        <v>792</v>
      </c>
      <c r="C903" s="94"/>
      <c r="D903" s="94"/>
      <c r="E903" s="131"/>
      <c r="F903" s="94"/>
    </row>
    <row r="904" spans="1:7">
      <c r="A904" s="27" t="s">
        <v>348</v>
      </c>
      <c r="B904" s="27" t="s">
        <v>349</v>
      </c>
      <c r="C904" s="28" t="s">
        <v>648</v>
      </c>
      <c r="D904" s="30">
        <v>1.1499999999999999</v>
      </c>
      <c r="E904" s="153">
        <v>0.34</v>
      </c>
      <c r="F904" s="154">
        <v>0.7589999999999999</v>
      </c>
      <c r="G904" s="117"/>
    </row>
    <row r="905" spans="1:7">
      <c r="A905" s="27" t="s">
        <v>350</v>
      </c>
      <c r="B905" s="27" t="s">
        <v>20</v>
      </c>
      <c r="C905" s="28" t="s">
        <v>648</v>
      </c>
      <c r="D905" s="28">
        <v>58.52</v>
      </c>
      <c r="E905" s="153">
        <v>0.34</v>
      </c>
      <c r="F905" s="29">
        <v>38.623199999999997</v>
      </c>
    </row>
    <row r="906" spans="1:7">
      <c r="A906" s="27" t="s">
        <v>3380</v>
      </c>
      <c r="B906" s="27" t="s">
        <v>793</v>
      </c>
      <c r="C906" s="28" t="s">
        <v>648</v>
      </c>
      <c r="D906" s="30">
        <v>125</v>
      </c>
      <c r="E906" s="153">
        <v>0.34</v>
      </c>
      <c r="F906" s="154">
        <v>82.499999999999986</v>
      </c>
      <c r="G906" s="16"/>
    </row>
    <row r="907" spans="1:7">
      <c r="A907" s="27" t="s">
        <v>21</v>
      </c>
      <c r="B907" s="27" t="s">
        <v>22</v>
      </c>
      <c r="C907" s="28" t="s">
        <v>648</v>
      </c>
      <c r="D907" s="30">
        <v>8</v>
      </c>
      <c r="E907" s="153">
        <v>0.34</v>
      </c>
      <c r="F907" s="154">
        <v>5.2799999999999994</v>
      </c>
      <c r="G907" s="117"/>
    </row>
    <row r="908" spans="1:7">
      <c r="A908" s="27" t="s">
        <v>23</v>
      </c>
      <c r="B908" s="27" t="s">
        <v>24</v>
      </c>
      <c r="C908" s="28" t="s">
        <v>648</v>
      </c>
      <c r="D908" s="28">
        <v>34.36</v>
      </c>
      <c r="E908" s="153">
        <v>0.34</v>
      </c>
      <c r="F908" s="29">
        <v>22.677599999999998</v>
      </c>
    </row>
    <row r="909" spans="1:7">
      <c r="A909" s="27" t="s">
        <v>25</v>
      </c>
      <c r="B909" s="27" t="s">
        <v>26</v>
      </c>
      <c r="C909" s="28" t="s">
        <v>648</v>
      </c>
      <c r="D909" s="28">
        <v>200</v>
      </c>
      <c r="E909" s="153">
        <v>0.34</v>
      </c>
      <c r="F909" s="29">
        <v>131.99999999999997</v>
      </c>
    </row>
    <row r="910" spans="1:7">
      <c r="A910" s="27"/>
      <c r="B910" s="27"/>
      <c r="C910" s="28"/>
      <c r="D910" s="28"/>
      <c r="E910" s="133"/>
      <c r="F910" s="29"/>
    </row>
    <row r="911" spans="1:7">
      <c r="A911" s="94"/>
      <c r="B911" s="93" t="s">
        <v>794</v>
      </c>
      <c r="C911" s="94"/>
      <c r="D911" s="94"/>
      <c r="E911" s="131"/>
      <c r="F911" s="94"/>
    </row>
    <row r="912" spans="1:7">
      <c r="A912" s="27" t="s">
        <v>854</v>
      </c>
      <c r="B912" s="27" t="s">
        <v>855</v>
      </c>
      <c r="C912" s="28" t="s">
        <v>648</v>
      </c>
      <c r="D912" s="28">
        <v>232</v>
      </c>
      <c r="E912" s="132">
        <v>0.68</v>
      </c>
      <c r="F912" s="29">
        <v>74.239999999999995</v>
      </c>
    </row>
    <row r="913" spans="1:7">
      <c r="A913" s="27" t="s">
        <v>856</v>
      </c>
      <c r="B913" s="27" t="s">
        <v>857</v>
      </c>
      <c r="C913" s="28" t="s">
        <v>648</v>
      </c>
      <c r="D913" s="28">
        <v>244</v>
      </c>
      <c r="E913" s="132">
        <v>0.68</v>
      </c>
      <c r="F913" s="29">
        <v>78.079999999999984</v>
      </c>
    </row>
    <row r="914" spans="1:7">
      <c r="A914" s="27" t="s">
        <v>730</v>
      </c>
      <c r="B914" s="27" t="s">
        <v>731</v>
      </c>
      <c r="C914" s="28" t="s">
        <v>648</v>
      </c>
      <c r="D914" s="28">
        <v>418</v>
      </c>
      <c r="E914" s="132">
        <v>0.68</v>
      </c>
      <c r="F914" s="29">
        <v>133.76</v>
      </c>
    </row>
    <row r="915" spans="1:7">
      <c r="A915" s="27" t="s">
        <v>1365</v>
      </c>
      <c r="B915" s="27" t="s">
        <v>1366</v>
      </c>
      <c r="C915" s="28" t="s">
        <v>648</v>
      </c>
      <c r="D915" s="28">
        <v>500</v>
      </c>
      <c r="E915" s="132">
        <v>0.68</v>
      </c>
      <c r="F915" s="29">
        <v>159.99999999999997</v>
      </c>
    </row>
    <row r="916" spans="1:7">
      <c r="A916" s="27" t="s">
        <v>732</v>
      </c>
      <c r="B916" s="27" t="s">
        <v>733</v>
      </c>
      <c r="C916" s="28" t="s">
        <v>648</v>
      </c>
      <c r="D916" s="28">
        <v>745</v>
      </c>
      <c r="E916" s="132">
        <v>0.68</v>
      </c>
      <c r="F916" s="29">
        <v>238.39999999999998</v>
      </c>
    </row>
    <row r="917" spans="1:7">
      <c r="A917" s="27" t="s">
        <v>734</v>
      </c>
      <c r="B917" s="27" t="s">
        <v>735</v>
      </c>
      <c r="C917" s="28" t="s">
        <v>648</v>
      </c>
      <c r="D917" s="28">
        <v>1081</v>
      </c>
      <c r="E917" s="132">
        <v>0.68</v>
      </c>
      <c r="F917" s="29">
        <v>345.91999999999996</v>
      </c>
    </row>
    <row r="918" spans="1:7">
      <c r="A918" s="27"/>
      <c r="B918" s="27"/>
      <c r="C918" s="28"/>
      <c r="D918" s="28"/>
      <c r="E918" s="133"/>
      <c r="F918" s="29"/>
    </row>
    <row r="919" spans="1:7">
      <c r="A919" s="94"/>
      <c r="B919" s="93" t="s">
        <v>794</v>
      </c>
      <c r="C919" s="94"/>
      <c r="D919" s="94"/>
      <c r="E919" s="131"/>
      <c r="F919" s="94"/>
    </row>
    <row r="920" spans="1:7">
      <c r="A920" s="27" t="s">
        <v>305</v>
      </c>
      <c r="B920" s="27" t="s">
        <v>302</v>
      </c>
      <c r="C920" s="28" t="s">
        <v>648</v>
      </c>
      <c r="D920" s="30">
        <v>260</v>
      </c>
      <c r="E920" s="132">
        <v>0.68</v>
      </c>
      <c r="F920" s="29">
        <v>83.199999999999989</v>
      </c>
      <c r="G920" s="2" t="s">
        <v>6097</v>
      </c>
    </row>
    <row r="921" spans="1:7">
      <c r="A921" s="27" t="s">
        <v>303</v>
      </c>
      <c r="B921" s="27" t="s">
        <v>304</v>
      </c>
      <c r="C921" s="28" t="s">
        <v>648</v>
      </c>
      <c r="D921" s="30">
        <v>370</v>
      </c>
      <c r="E921" s="132">
        <v>0.68</v>
      </c>
      <c r="F921" s="29">
        <v>118.39999999999998</v>
      </c>
    </row>
    <row r="922" spans="1:7">
      <c r="A922" s="27"/>
      <c r="B922" s="27"/>
      <c r="C922" s="28"/>
      <c r="D922" s="28"/>
      <c r="E922" s="133"/>
      <c r="F922" s="29"/>
    </row>
    <row r="923" spans="1:7">
      <c r="A923" s="94"/>
      <c r="B923" s="93" t="s">
        <v>625</v>
      </c>
      <c r="C923" s="94"/>
      <c r="D923" s="94"/>
      <c r="E923" s="131"/>
      <c r="F923" s="94"/>
    </row>
    <row r="924" spans="1:7">
      <c r="A924" s="27" t="s">
        <v>626</v>
      </c>
      <c r="B924" s="27" t="s">
        <v>825</v>
      </c>
      <c r="C924" s="28" t="s">
        <v>635</v>
      </c>
      <c r="D924" s="30">
        <v>750</v>
      </c>
      <c r="E924" s="132">
        <v>0.68</v>
      </c>
      <c r="F924" s="29">
        <v>239.99999999999997</v>
      </c>
      <c r="G924" s="2" t="s">
        <v>6097</v>
      </c>
    </row>
    <row r="925" spans="1:7">
      <c r="A925" s="27" t="s">
        <v>627</v>
      </c>
      <c r="B925" s="27" t="s">
        <v>628</v>
      </c>
      <c r="C925" s="28" t="s">
        <v>648</v>
      </c>
      <c r="D925" s="30">
        <v>1000</v>
      </c>
      <c r="E925" s="132">
        <v>0.68</v>
      </c>
      <c r="F925" s="29">
        <v>319.99999999999994</v>
      </c>
    </row>
    <row r="926" spans="1:7">
      <c r="A926" s="27" t="s">
        <v>729</v>
      </c>
      <c r="B926" s="27" t="s">
        <v>432</v>
      </c>
      <c r="C926" s="28" t="s">
        <v>648</v>
      </c>
      <c r="D926" s="30">
        <v>1150</v>
      </c>
      <c r="E926" s="132">
        <v>0.68</v>
      </c>
      <c r="F926" s="154">
        <v>367.99999999999994</v>
      </c>
      <c r="G926" s="2" t="s">
        <v>6097</v>
      </c>
    </row>
    <row r="927" spans="1:7">
      <c r="A927" s="27" t="s">
        <v>433</v>
      </c>
      <c r="B927" s="27" t="s">
        <v>434</v>
      </c>
      <c r="C927" s="28" t="s">
        <v>648</v>
      </c>
      <c r="D927" s="30">
        <v>95</v>
      </c>
      <c r="E927" s="132">
        <v>0.68</v>
      </c>
      <c r="F927" s="29">
        <v>30.399999999999995</v>
      </c>
      <c r="G927" s="2" t="s">
        <v>6097</v>
      </c>
    </row>
    <row r="928" spans="1:7">
      <c r="A928" s="27" t="s">
        <v>629</v>
      </c>
      <c r="B928" s="27" t="s">
        <v>860</v>
      </c>
      <c r="C928" s="28" t="s">
        <v>648</v>
      </c>
      <c r="D928" s="30">
        <v>100</v>
      </c>
      <c r="E928" s="132">
        <v>0.68</v>
      </c>
      <c r="F928" s="29">
        <v>31.999999999999996</v>
      </c>
    </row>
    <row r="929" spans="1:7">
      <c r="A929" s="27" t="s">
        <v>630</v>
      </c>
      <c r="B929" s="27" t="s">
        <v>631</v>
      </c>
      <c r="C929" s="28" t="s">
        <v>648</v>
      </c>
      <c r="D929" s="30">
        <v>113</v>
      </c>
      <c r="E929" s="132">
        <v>0.68</v>
      </c>
      <c r="F929" s="29">
        <v>36.159999999999997</v>
      </c>
    </row>
    <row r="930" spans="1:7">
      <c r="A930" s="27" t="s">
        <v>827</v>
      </c>
      <c r="B930" s="27" t="s">
        <v>828</v>
      </c>
      <c r="C930" s="28" t="s">
        <v>648</v>
      </c>
      <c r="D930" s="30">
        <v>182</v>
      </c>
      <c r="E930" s="132">
        <v>0.68</v>
      </c>
      <c r="F930" s="29">
        <v>58.239999999999988</v>
      </c>
    </row>
    <row r="931" spans="1:7">
      <c r="A931" s="32" t="s">
        <v>273</v>
      </c>
      <c r="B931" s="27" t="s">
        <v>274</v>
      </c>
      <c r="C931" s="28" t="s">
        <v>648</v>
      </c>
      <c r="D931" s="30">
        <v>22</v>
      </c>
      <c r="E931" s="132">
        <v>0.34</v>
      </c>
      <c r="F931" s="29">
        <v>14.519999999999998</v>
      </c>
      <c r="G931" s="2" t="s">
        <v>6097</v>
      </c>
    </row>
    <row r="932" spans="1:7">
      <c r="A932" s="32" t="s">
        <v>275</v>
      </c>
      <c r="B932" s="27" t="s">
        <v>276</v>
      </c>
      <c r="C932" s="28" t="s">
        <v>648</v>
      </c>
      <c r="D932" s="30">
        <v>69.3</v>
      </c>
      <c r="E932" s="132">
        <v>0.34</v>
      </c>
      <c r="F932" s="29">
        <v>45.737999999999992</v>
      </c>
    </row>
    <row r="933" spans="1:7">
      <c r="A933" s="32" t="s">
        <v>277</v>
      </c>
      <c r="B933" s="27" t="s">
        <v>278</v>
      </c>
      <c r="C933" s="28" t="s">
        <v>648</v>
      </c>
      <c r="D933" s="30">
        <v>442</v>
      </c>
      <c r="E933" s="132">
        <v>0.34</v>
      </c>
      <c r="F933" s="29">
        <v>291.71999999999997</v>
      </c>
    </row>
    <row r="934" spans="1:7">
      <c r="A934" s="32" t="s">
        <v>279</v>
      </c>
      <c r="B934" s="27" t="s">
        <v>280</v>
      </c>
      <c r="C934" s="28" t="s">
        <v>648</v>
      </c>
      <c r="D934" s="30">
        <v>7.4</v>
      </c>
      <c r="E934" s="132">
        <v>0.34</v>
      </c>
      <c r="F934" s="29">
        <v>4.8839999999999995</v>
      </c>
    </row>
    <row r="935" spans="1:7">
      <c r="A935" s="32" t="s">
        <v>281</v>
      </c>
      <c r="B935" s="27" t="s">
        <v>282</v>
      </c>
      <c r="C935" s="28" t="s">
        <v>648</v>
      </c>
      <c r="D935" s="30">
        <v>35</v>
      </c>
      <c r="E935" s="132">
        <v>0.34</v>
      </c>
      <c r="F935" s="29">
        <v>23.099999999999998</v>
      </c>
      <c r="G935" s="2" t="s">
        <v>6097</v>
      </c>
    </row>
    <row r="936" spans="1:7">
      <c r="A936" s="32" t="s">
        <v>283</v>
      </c>
      <c r="B936" s="27" t="s">
        <v>284</v>
      </c>
      <c r="C936" s="28" t="s">
        <v>648</v>
      </c>
      <c r="D936" s="30">
        <v>65</v>
      </c>
      <c r="E936" s="132">
        <v>0.34</v>
      </c>
      <c r="F936" s="29">
        <v>42.899999999999991</v>
      </c>
      <c r="G936" s="2" t="s">
        <v>6097</v>
      </c>
    </row>
    <row r="937" spans="1:7">
      <c r="A937" s="32" t="s">
        <v>285</v>
      </c>
      <c r="B937" s="27" t="s">
        <v>286</v>
      </c>
      <c r="C937" s="28" t="s">
        <v>648</v>
      </c>
      <c r="D937" s="30">
        <v>110</v>
      </c>
      <c r="E937" s="132">
        <v>0.34</v>
      </c>
      <c r="F937" s="29">
        <v>72.599999999999994</v>
      </c>
      <c r="G937" s="2" t="s">
        <v>6097</v>
      </c>
    </row>
    <row r="938" spans="1:7">
      <c r="A938" s="32" t="s">
        <v>287</v>
      </c>
      <c r="B938" s="27" t="s">
        <v>288</v>
      </c>
      <c r="C938" s="28" t="s">
        <v>648</v>
      </c>
      <c r="D938" s="30">
        <v>64</v>
      </c>
      <c r="E938" s="132">
        <v>0.34</v>
      </c>
      <c r="F938" s="29">
        <v>42.239999999999995</v>
      </c>
      <c r="G938" s="2" t="s">
        <v>6097</v>
      </c>
    </row>
    <row r="939" spans="1:7">
      <c r="A939" s="32" t="s">
        <v>289</v>
      </c>
      <c r="B939" s="27" t="s">
        <v>290</v>
      </c>
      <c r="C939" s="28" t="s">
        <v>648</v>
      </c>
      <c r="D939" s="30">
        <v>1650</v>
      </c>
      <c r="E939" s="132">
        <v>0.34</v>
      </c>
      <c r="F939" s="29">
        <v>1088.9999999999998</v>
      </c>
    </row>
    <row r="940" spans="1:7">
      <c r="A940" s="32" t="s">
        <v>291</v>
      </c>
      <c r="B940" s="27" t="s">
        <v>292</v>
      </c>
      <c r="C940" s="28" t="s">
        <v>648</v>
      </c>
      <c r="D940" s="30">
        <v>141.75</v>
      </c>
      <c r="E940" s="132">
        <v>0.34</v>
      </c>
      <c r="F940" s="29">
        <v>93.554999999999993</v>
      </c>
    </row>
    <row r="941" spans="1:7">
      <c r="A941" s="32" t="s">
        <v>293</v>
      </c>
      <c r="B941" s="27" t="s">
        <v>294</v>
      </c>
      <c r="C941" s="28" t="s">
        <v>648</v>
      </c>
      <c r="D941" s="30">
        <v>45</v>
      </c>
      <c r="E941" s="132">
        <v>0.34</v>
      </c>
      <c r="F941" s="29">
        <v>29.699999999999996</v>
      </c>
    </row>
    <row r="942" spans="1:7">
      <c r="A942" s="32" t="s">
        <v>2387</v>
      </c>
      <c r="B942" s="27" t="s">
        <v>3369</v>
      </c>
      <c r="C942" s="28" t="s">
        <v>648</v>
      </c>
      <c r="D942" s="30">
        <v>59</v>
      </c>
      <c r="E942" s="132">
        <v>0.34</v>
      </c>
      <c r="F942" s="29">
        <v>38.94</v>
      </c>
    </row>
    <row r="943" spans="1:7">
      <c r="A943" s="27"/>
      <c r="B943" s="27"/>
      <c r="C943" s="28"/>
      <c r="D943" s="28"/>
      <c r="E943" s="133"/>
      <c r="F943" s="29"/>
    </row>
    <row r="944" spans="1:7">
      <c r="A944" s="94"/>
      <c r="B944" s="93" t="s">
        <v>1901</v>
      </c>
      <c r="C944" s="94"/>
      <c r="D944" s="94"/>
      <c r="E944" s="131"/>
      <c r="F944" s="94"/>
    </row>
    <row r="945" spans="1:7">
      <c r="A945" s="27" t="s">
        <v>3001</v>
      </c>
      <c r="B945" s="27" t="s">
        <v>3002</v>
      </c>
      <c r="C945" s="28" t="s">
        <v>1623</v>
      </c>
      <c r="D945" s="30">
        <v>3281.25</v>
      </c>
      <c r="E945" s="153">
        <v>0.68</v>
      </c>
      <c r="F945" s="154">
        <v>1049.9999999999998</v>
      </c>
      <c r="G945" s="117"/>
    </row>
    <row r="946" spans="1:7">
      <c r="A946" s="27" t="s">
        <v>1902</v>
      </c>
      <c r="B946" s="27" t="s">
        <v>1903</v>
      </c>
      <c r="C946" s="28" t="s">
        <v>1623</v>
      </c>
      <c r="D946" s="28">
        <v>8000</v>
      </c>
      <c r="E946" s="132">
        <v>0.68</v>
      </c>
      <c r="F946" s="29">
        <v>2559.9999999999995</v>
      </c>
    </row>
    <row r="947" spans="1:7">
      <c r="A947" s="27" t="s">
        <v>3003</v>
      </c>
      <c r="B947" s="27" t="s">
        <v>3004</v>
      </c>
      <c r="C947" s="28" t="s">
        <v>1623</v>
      </c>
      <c r="D947" s="28">
        <v>11500</v>
      </c>
      <c r="E947" s="132">
        <v>0.68</v>
      </c>
      <c r="F947" s="29">
        <v>3679.9999999999995</v>
      </c>
    </row>
    <row r="948" spans="1:7">
      <c r="A948" s="27" t="s">
        <v>1904</v>
      </c>
      <c r="B948" s="27" t="s">
        <v>1905</v>
      </c>
      <c r="C948" s="28" t="s">
        <v>1623</v>
      </c>
      <c r="D948" s="28">
        <v>13000</v>
      </c>
      <c r="E948" s="132">
        <v>0.68</v>
      </c>
      <c r="F948" s="29">
        <v>4159.9999999999991</v>
      </c>
    </row>
    <row r="949" spans="1:7">
      <c r="A949" s="27" t="s">
        <v>3005</v>
      </c>
      <c r="B949" s="27" t="s">
        <v>3006</v>
      </c>
      <c r="C949" s="28" t="s">
        <v>635</v>
      </c>
      <c r="D949" s="30">
        <v>2450</v>
      </c>
      <c r="E949" s="132">
        <v>0.68</v>
      </c>
      <c r="F949" s="29">
        <v>783.99999999999989</v>
      </c>
      <c r="G949" s="2" t="s">
        <v>6097</v>
      </c>
    </row>
    <row r="950" spans="1:7">
      <c r="A950" s="27" t="s">
        <v>3007</v>
      </c>
      <c r="B950" s="27" t="s">
        <v>3008</v>
      </c>
      <c r="C950" s="28" t="s">
        <v>635</v>
      </c>
      <c r="D950" s="30">
        <v>2350</v>
      </c>
      <c r="E950" s="132">
        <v>0.68</v>
      </c>
      <c r="F950" s="29">
        <v>751.99999999999989</v>
      </c>
      <c r="G950" s="2" t="s">
        <v>6097</v>
      </c>
    </row>
    <row r="951" spans="1:7">
      <c r="A951" s="27" t="s">
        <v>1906</v>
      </c>
      <c r="B951" s="27" t="s">
        <v>1907</v>
      </c>
      <c r="C951" s="28" t="s">
        <v>635</v>
      </c>
      <c r="D951" s="30">
        <v>703.13</v>
      </c>
      <c r="E951" s="153">
        <v>0.68</v>
      </c>
      <c r="F951" s="154">
        <v>225.00159999999997</v>
      </c>
      <c r="G951" s="117"/>
    </row>
    <row r="952" spans="1:7">
      <c r="A952" s="27" t="s">
        <v>1908</v>
      </c>
      <c r="B952" s="27" t="s">
        <v>1909</v>
      </c>
      <c r="C952" s="28" t="s">
        <v>635</v>
      </c>
      <c r="D952" s="28">
        <v>1500</v>
      </c>
      <c r="E952" s="132">
        <v>0.68</v>
      </c>
      <c r="F952" s="29">
        <v>479.99999999999994</v>
      </c>
    </row>
    <row r="953" spans="1:7">
      <c r="A953" s="27" t="s">
        <v>1910</v>
      </c>
      <c r="B953" s="27" t="s">
        <v>1911</v>
      </c>
      <c r="C953" s="28" t="s">
        <v>635</v>
      </c>
      <c r="D953" s="28">
        <v>1500</v>
      </c>
      <c r="E953" s="132">
        <v>0.68</v>
      </c>
      <c r="F953" s="29">
        <v>479.99999999999994</v>
      </c>
    </row>
    <row r="954" spans="1:7">
      <c r="A954" s="27" t="s">
        <v>1912</v>
      </c>
      <c r="B954" s="27" t="s">
        <v>1913</v>
      </c>
      <c r="C954" s="28" t="s">
        <v>635</v>
      </c>
      <c r="D954" s="28">
        <v>1500</v>
      </c>
      <c r="E954" s="132">
        <v>0.68</v>
      </c>
      <c r="F954" s="29">
        <v>479.99999999999994</v>
      </c>
    </row>
    <row r="955" spans="1:7">
      <c r="A955" s="27" t="s">
        <v>1914</v>
      </c>
      <c r="B955" s="27" t="s">
        <v>1915</v>
      </c>
      <c r="C955" s="28" t="s">
        <v>635</v>
      </c>
      <c r="D955" s="28">
        <v>1500</v>
      </c>
      <c r="E955" s="132">
        <v>0.68</v>
      </c>
      <c r="F955" s="29">
        <v>479.99999999999994</v>
      </c>
    </row>
    <row r="956" spans="1:7">
      <c r="A956" s="27" t="s">
        <v>1916</v>
      </c>
      <c r="B956" s="27" t="s">
        <v>1917</v>
      </c>
      <c r="C956" s="28" t="s">
        <v>635</v>
      </c>
      <c r="D956" s="28">
        <v>1500</v>
      </c>
      <c r="E956" s="132">
        <v>0.68</v>
      </c>
      <c r="F956" s="29">
        <v>479.99999999999994</v>
      </c>
    </row>
    <row r="957" spans="1:7">
      <c r="A957" s="27" t="s">
        <v>1918</v>
      </c>
      <c r="B957" s="27" t="s">
        <v>1919</v>
      </c>
      <c r="C957" s="28" t="s">
        <v>635</v>
      </c>
      <c r="D957" s="28">
        <v>1500</v>
      </c>
      <c r="E957" s="132">
        <v>0.68</v>
      </c>
      <c r="F957" s="29">
        <v>479.99999999999994</v>
      </c>
    </row>
    <row r="958" spans="1:7">
      <c r="A958" s="27" t="s">
        <v>1920</v>
      </c>
      <c r="B958" s="27" t="s">
        <v>1921</v>
      </c>
      <c r="C958" s="28" t="s">
        <v>635</v>
      </c>
      <c r="D958" s="28">
        <v>1500</v>
      </c>
      <c r="E958" s="132">
        <v>0.68</v>
      </c>
      <c r="F958" s="29">
        <v>479.99999999999994</v>
      </c>
    </row>
    <row r="959" spans="1:7">
      <c r="A959" s="27" t="s">
        <v>1922</v>
      </c>
      <c r="B959" s="27" t="s">
        <v>1923</v>
      </c>
      <c r="C959" s="28" t="s">
        <v>635</v>
      </c>
      <c r="D959" s="28">
        <v>1500</v>
      </c>
      <c r="E959" s="132">
        <v>0.68</v>
      </c>
      <c r="F959" s="29">
        <v>479.99999999999994</v>
      </c>
    </row>
    <row r="960" spans="1:7">
      <c r="A960" s="27" t="s">
        <v>1924</v>
      </c>
      <c r="B960" s="27" t="s">
        <v>1925</v>
      </c>
      <c r="C960" s="28" t="s">
        <v>635</v>
      </c>
      <c r="D960" s="28">
        <v>1500</v>
      </c>
      <c r="E960" s="132">
        <v>0.68</v>
      </c>
      <c r="F960" s="29">
        <v>479.99999999999994</v>
      </c>
    </row>
    <row r="961" spans="1:6">
      <c r="A961" s="27" t="s">
        <v>1926</v>
      </c>
      <c r="B961" s="27" t="s">
        <v>1927</v>
      </c>
      <c r="C961" s="28" t="s">
        <v>635</v>
      </c>
      <c r="D961" s="28">
        <v>1500</v>
      </c>
      <c r="E961" s="132">
        <v>0.68</v>
      </c>
      <c r="F961" s="29">
        <v>479.99999999999994</v>
      </c>
    </row>
    <row r="962" spans="1:6">
      <c r="A962" s="27" t="s">
        <v>1928</v>
      </c>
      <c r="B962" s="27" t="s">
        <v>1929</v>
      </c>
      <c r="C962" s="28" t="s">
        <v>635</v>
      </c>
      <c r="D962" s="28">
        <v>1500</v>
      </c>
      <c r="E962" s="132">
        <v>0.68</v>
      </c>
      <c r="F962" s="29">
        <v>479.99999999999994</v>
      </c>
    </row>
    <row r="963" spans="1:6">
      <c r="A963" s="27" t="s">
        <v>3009</v>
      </c>
      <c r="B963" s="27" t="s">
        <v>3010</v>
      </c>
      <c r="C963" s="28" t="s">
        <v>635</v>
      </c>
      <c r="D963" s="28">
        <v>2500</v>
      </c>
      <c r="E963" s="132">
        <v>0.68</v>
      </c>
      <c r="F963" s="29">
        <v>799.99999999999989</v>
      </c>
    </row>
    <row r="964" spans="1:6">
      <c r="A964" s="27" t="s">
        <v>3011</v>
      </c>
      <c r="B964" s="27" t="s">
        <v>3012</v>
      </c>
      <c r="C964" s="28" t="s">
        <v>635</v>
      </c>
      <c r="D964" s="28">
        <v>2500</v>
      </c>
      <c r="E964" s="132">
        <v>0.68</v>
      </c>
      <c r="F964" s="29">
        <v>799.99999999999989</v>
      </c>
    </row>
    <row r="965" spans="1:6">
      <c r="A965" s="27" t="s">
        <v>1930</v>
      </c>
      <c r="B965" s="27" t="s">
        <v>1931</v>
      </c>
      <c r="C965" s="28" t="s">
        <v>635</v>
      </c>
      <c r="D965" s="28">
        <v>2500</v>
      </c>
      <c r="E965" s="132">
        <v>0.68</v>
      </c>
      <c r="F965" s="29">
        <v>799.99999999999989</v>
      </c>
    </row>
    <row r="966" spans="1:6">
      <c r="A966" s="27" t="s">
        <v>1932</v>
      </c>
      <c r="B966" s="27" t="s">
        <v>1933</v>
      </c>
      <c r="C966" s="28" t="s">
        <v>635</v>
      </c>
      <c r="D966" s="28">
        <v>2500</v>
      </c>
      <c r="E966" s="132">
        <v>0.68</v>
      </c>
      <c r="F966" s="29">
        <v>799.99999999999989</v>
      </c>
    </row>
    <row r="967" spans="1:6">
      <c r="A967" s="27" t="s">
        <v>1934</v>
      </c>
      <c r="B967" s="27" t="s">
        <v>1935</v>
      </c>
      <c r="C967" s="28" t="s">
        <v>635</v>
      </c>
      <c r="D967" s="28">
        <v>2500</v>
      </c>
      <c r="E967" s="132">
        <v>0.68</v>
      </c>
      <c r="F967" s="29">
        <v>799.99999999999989</v>
      </c>
    </row>
    <row r="968" spans="1:6">
      <c r="A968" s="27" t="s">
        <v>1936</v>
      </c>
      <c r="B968" s="27" t="s">
        <v>1937</v>
      </c>
      <c r="C968" s="28" t="s">
        <v>635</v>
      </c>
      <c r="D968" s="28">
        <v>2500</v>
      </c>
      <c r="E968" s="132">
        <v>0.68</v>
      </c>
      <c r="F968" s="29">
        <v>799.99999999999989</v>
      </c>
    </row>
    <row r="969" spans="1:6">
      <c r="A969" s="27" t="s">
        <v>1938</v>
      </c>
      <c r="B969" s="27" t="s">
        <v>1939</v>
      </c>
      <c r="C969" s="28" t="s">
        <v>635</v>
      </c>
      <c r="D969" s="28">
        <v>2500</v>
      </c>
      <c r="E969" s="132">
        <v>0.68</v>
      </c>
      <c r="F969" s="29">
        <v>799.99999999999989</v>
      </c>
    </row>
    <row r="970" spans="1:6">
      <c r="A970" s="27" t="s">
        <v>1940</v>
      </c>
      <c r="B970" s="27" t="s">
        <v>1941</v>
      </c>
      <c r="C970" s="28" t="s">
        <v>635</v>
      </c>
      <c r="D970" s="28">
        <v>2500</v>
      </c>
      <c r="E970" s="132">
        <v>0.68</v>
      </c>
      <c r="F970" s="29">
        <v>799.99999999999989</v>
      </c>
    </row>
    <row r="971" spans="1:6">
      <c r="A971" s="27" t="s">
        <v>1942</v>
      </c>
      <c r="B971" s="27" t="s">
        <v>1943</v>
      </c>
      <c r="C971" s="28" t="s">
        <v>635</v>
      </c>
      <c r="D971" s="28">
        <v>2500</v>
      </c>
      <c r="E971" s="132">
        <v>0.68</v>
      </c>
      <c r="F971" s="29">
        <v>799.99999999999989</v>
      </c>
    </row>
    <row r="972" spans="1:6">
      <c r="A972" s="27" t="s">
        <v>1944</v>
      </c>
      <c r="B972" s="27" t="s">
        <v>1945</v>
      </c>
      <c r="C972" s="28" t="s">
        <v>635</v>
      </c>
      <c r="D972" s="28">
        <v>2500</v>
      </c>
      <c r="E972" s="132">
        <v>0.68</v>
      </c>
      <c r="F972" s="29">
        <v>799.99999999999989</v>
      </c>
    </row>
    <row r="973" spans="1:6">
      <c r="A973" s="27" t="s">
        <v>1946</v>
      </c>
      <c r="B973" s="27" t="s">
        <v>1947</v>
      </c>
      <c r="C973" s="28" t="s">
        <v>635</v>
      </c>
      <c r="D973" s="28">
        <v>2500</v>
      </c>
      <c r="E973" s="132">
        <v>0.68</v>
      </c>
      <c r="F973" s="29">
        <v>799.99999999999989</v>
      </c>
    </row>
    <row r="974" spans="1:6">
      <c r="A974" s="27" t="s">
        <v>1948</v>
      </c>
      <c r="B974" s="27" t="s">
        <v>1949</v>
      </c>
      <c r="C974" s="28" t="s">
        <v>635</v>
      </c>
      <c r="D974" s="28">
        <v>2500</v>
      </c>
      <c r="E974" s="132">
        <v>0.68</v>
      </c>
      <c r="F974" s="29">
        <v>799.99999999999989</v>
      </c>
    </row>
    <row r="975" spans="1:6">
      <c r="A975" s="27" t="s">
        <v>1950</v>
      </c>
      <c r="B975" s="27" t="s">
        <v>1951</v>
      </c>
      <c r="C975" s="28" t="s">
        <v>635</v>
      </c>
      <c r="D975" s="28">
        <v>2500</v>
      </c>
      <c r="E975" s="132">
        <v>0.68</v>
      </c>
      <c r="F975" s="29">
        <v>799.99999999999989</v>
      </c>
    </row>
    <row r="976" spans="1:6">
      <c r="A976" s="27" t="s">
        <v>1952</v>
      </c>
      <c r="B976" s="27" t="s">
        <v>1953</v>
      </c>
      <c r="C976" s="28" t="s">
        <v>635</v>
      </c>
      <c r="D976" s="28">
        <v>2500</v>
      </c>
      <c r="E976" s="132">
        <v>0.68</v>
      </c>
      <c r="F976" s="29">
        <v>799.99999999999989</v>
      </c>
    </row>
    <row r="977" spans="1:7">
      <c r="A977" s="27" t="s">
        <v>3013</v>
      </c>
      <c r="B977" s="27" t="s">
        <v>3014</v>
      </c>
      <c r="C977" s="28" t="s">
        <v>635</v>
      </c>
      <c r="D977" s="30">
        <v>4800</v>
      </c>
      <c r="E977" s="132">
        <v>0.68</v>
      </c>
      <c r="F977" s="29">
        <v>1535.9999999999998</v>
      </c>
      <c r="G977" s="2" t="s">
        <v>6097</v>
      </c>
    </row>
    <row r="978" spans="1:7">
      <c r="A978" s="27" t="s">
        <v>3015</v>
      </c>
      <c r="B978" s="27" t="s">
        <v>3016</v>
      </c>
      <c r="C978" s="28" t="s">
        <v>635</v>
      </c>
      <c r="D978" s="30">
        <v>4500</v>
      </c>
      <c r="E978" s="132">
        <v>0.68</v>
      </c>
      <c r="F978" s="29">
        <v>1439.9999999999998</v>
      </c>
      <c r="G978" s="2" t="s">
        <v>6097</v>
      </c>
    </row>
    <row r="979" spans="1:7">
      <c r="A979" s="27" t="s">
        <v>1954</v>
      </c>
      <c r="B979" s="27" t="s">
        <v>1955</v>
      </c>
      <c r="C979" s="28" t="s">
        <v>635</v>
      </c>
      <c r="D979" s="30">
        <v>2500</v>
      </c>
      <c r="E979" s="132">
        <v>0.68</v>
      </c>
      <c r="F979" s="29">
        <v>799.99999999999989</v>
      </c>
    </row>
    <row r="980" spans="1:7">
      <c r="A980" s="27" t="s">
        <v>1956</v>
      </c>
      <c r="B980" s="27" t="s">
        <v>1957</v>
      </c>
      <c r="C980" s="28" t="s">
        <v>635</v>
      </c>
      <c r="D980" s="30">
        <v>2500</v>
      </c>
      <c r="E980" s="132">
        <v>0.68</v>
      </c>
      <c r="F980" s="29">
        <v>799.99999999999989</v>
      </c>
    </row>
    <row r="981" spans="1:7">
      <c r="A981" s="27" t="s">
        <v>1958</v>
      </c>
      <c r="B981" s="27" t="s">
        <v>1959</v>
      </c>
      <c r="C981" s="28" t="s">
        <v>635</v>
      </c>
      <c r="D981" s="30">
        <v>2500</v>
      </c>
      <c r="E981" s="132">
        <v>0.68</v>
      </c>
      <c r="F981" s="29">
        <v>799.99999999999989</v>
      </c>
    </row>
    <row r="982" spans="1:7">
      <c r="A982" s="27" t="s">
        <v>1960</v>
      </c>
      <c r="B982" s="27" t="s">
        <v>1961</v>
      </c>
      <c r="C982" s="28" t="s">
        <v>635</v>
      </c>
      <c r="D982" s="30">
        <v>2500</v>
      </c>
      <c r="E982" s="132">
        <v>0.68</v>
      </c>
      <c r="F982" s="29">
        <v>799.99999999999989</v>
      </c>
    </row>
    <row r="983" spans="1:7">
      <c r="A983" s="27" t="s">
        <v>1962</v>
      </c>
      <c r="B983" s="27" t="s">
        <v>1963</v>
      </c>
      <c r="C983" s="28" t="s">
        <v>635</v>
      </c>
      <c r="D983" s="30">
        <v>2500</v>
      </c>
      <c r="E983" s="132">
        <v>0.68</v>
      </c>
      <c r="F983" s="29">
        <v>799.99999999999989</v>
      </c>
    </row>
    <row r="984" spans="1:7">
      <c r="A984" s="27" t="s">
        <v>1964</v>
      </c>
      <c r="B984" s="27" t="s">
        <v>1965</v>
      </c>
      <c r="C984" s="28" t="s">
        <v>635</v>
      </c>
      <c r="D984" s="30">
        <v>2500</v>
      </c>
      <c r="E984" s="132">
        <v>0.68</v>
      </c>
      <c r="F984" s="29">
        <v>799.99999999999989</v>
      </c>
    </row>
    <row r="985" spans="1:7">
      <c r="A985" s="27" t="s">
        <v>1966</v>
      </c>
      <c r="B985" s="27" t="s">
        <v>1967</v>
      </c>
      <c r="C985" s="28" t="s">
        <v>635</v>
      </c>
      <c r="D985" s="30">
        <v>2500</v>
      </c>
      <c r="E985" s="132">
        <v>0.68</v>
      </c>
      <c r="F985" s="29">
        <v>799.99999999999989</v>
      </c>
    </row>
    <row r="986" spans="1:7">
      <c r="A986" s="27" t="s">
        <v>1968</v>
      </c>
      <c r="B986" s="27" t="s">
        <v>1969</v>
      </c>
      <c r="C986" s="28" t="s">
        <v>635</v>
      </c>
      <c r="D986" s="30">
        <v>2500</v>
      </c>
      <c r="E986" s="132">
        <v>0.68</v>
      </c>
      <c r="F986" s="29">
        <v>799.99999999999989</v>
      </c>
    </row>
    <row r="987" spans="1:7">
      <c r="A987" s="27" t="s">
        <v>1970</v>
      </c>
      <c r="B987" s="27" t="s">
        <v>1971</v>
      </c>
      <c r="C987" s="28" t="s">
        <v>635</v>
      </c>
      <c r="D987" s="30">
        <v>2500</v>
      </c>
      <c r="E987" s="132">
        <v>0.68</v>
      </c>
      <c r="F987" s="29">
        <v>799.99999999999989</v>
      </c>
    </row>
    <row r="988" spans="1:7">
      <c r="A988" s="27" t="s">
        <v>4246</v>
      </c>
      <c r="B988" s="27" t="s">
        <v>4247</v>
      </c>
      <c r="C988" s="28" t="s">
        <v>635</v>
      </c>
      <c r="D988" s="30">
        <v>2500</v>
      </c>
      <c r="E988" s="132">
        <v>0.68</v>
      </c>
      <c r="F988" s="29">
        <v>799.99999999999989</v>
      </c>
    </row>
    <row r="989" spans="1:7">
      <c r="A989" s="27" t="s">
        <v>4262</v>
      </c>
      <c r="B989" s="27" t="s">
        <v>4263</v>
      </c>
      <c r="C989" s="28" t="s">
        <v>635</v>
      </c>
      <c r="D989" s="30">
        <v>2500</v>
      </c>
      <c r="E989" s="132">
        <v>0.68</v>
      </c>
      <c r="F989" s="29">
        <v>799.99999999999989</v>
      </c>
    </row>
    <row r="990" spans="1:7">
      <c r="A990" s="27" t="s">
        <v>1972</v>
      </c>
      <c r="B990" s="27" t="s">
        <v>1973</v>
      </c>
      <c r="C990" s="28" t="s">
        <v>635</v>
      </c>
      <c r="D990" s="30">
        <v>2500</v>
      </c>
      <c r="E990" s="132">
        <v>0.68</v>
      </c>
      <c r="F990" s="29">
        <v>799.99999999999989</v>
      </c>
    </row>
    <row r="991" spans="1:7">
      <c r="A991" s="27" t="s">
        <v>1974</v>
      </c>
      <c r="B991" s="27" t="s">
        <v>1975</v>
      </c>
      <c r="C991" s="28" t="s">
        <v>635</v>
      </c>
      <c r="D991" s="30">
        <v>2500</v>
      </c>
      <c r="E991" s="132">
        <v>0.68</v>
      </c>
      <c r="F991" s="29">
        <v>799.99999999999989</v>
      </c>
    </row>
    <row r="992" spans="1:7">
      <c r="A992" s="27" t="s">
        <v>1976</v>
      </c>
      <c r="B992" s="27" t="s">
        <v>1977</v>
      </c>
      <c r="C992" s="28" t="s">
        <v>635</v>
      </c>
      <c r="D992" s="30">
        <v>2500</v>
      </c>
      <c r="E992" s="132">
        <v>0.68</v>
      </c>
      <c r="F992" s="29">
        <v>799.99999999999989</v>
      </c>
    </row>
    <row r="993" spans="1:7">
      <c r="A993" s="27" t="s">
        <v>3017</v>
      </c>
      <c r="B993" s="27" t="s">
        <v>3018</v>
      </c>
      <c r="C993" s="28" t="s">
        <v>635</v>
      </c>
      <c r="D993" s="30">
        <v>4600</v>
      </c>
      <c r="E993" s="132">
        <v>0.68</v>
      </c>
      <c r="F993" s="29">
        <v>1471.9999999999998</v>
      </c>
      <c r="G993" s="2" t="s">
        <v>6097</v>
      </c>
    </row>
    <row r="994" spans="1:7">
      <c r="A994" s="27" t="s">
        <v>3019</v>
      </c>
      <c r="B994" s="27" t="s">
        <v>3020</v>
      </c>
      <c r="C994" s="28" t="s">
        <v>635</v>
      </c>
      <c r="D994" s="30">
        <v>4300</v>
      </c>
      <c r="E994" s="132">
        <v>0.68</v>
      </c>
      <c r="F994" s="29">
        <v>1375.9999999999998</v>
      </c>
      <c r="G994" s="2" t="s">
        <v>6097</v>
      </c>
    </row>
    <row r="995" spans="1:7">
      <c r="A995" s="27" t="s">
        <v>1978</v>
      </c>
      <c r="B995" s="27" t="s">
        <v>1979</v>
      </c>
      <c r="C995" s="28" t="s">
        <v>635</v>
      </c>
      <c r="D995" s="28">
        <v>2500</v>
      </c>
      <c r="E995" s="132">
        <v>0.68</v>
      </c>
      <c r="F995" s="29">
        <v>799.99999999999989</v>
      </c>
    </row>
    <row r="996" spans="1:7">
      <c r="A996" s="27" t="s">
        <v>1980</v>
      </c>
      <c r="B996" s="27" t="s">
        <v>1981</v>
      </c>
      <c r="C996" s="28" t="s">
        <v>635</v>
      </c>
      <c r="D996" s="28">
        <v>2500</v>
      </c>
      <c r="E996" s="132">
        <v>0.68</v>
      </c>
      <c r="F996" s="29">
        <v>799.99999999999989</v>
      </c>
    </row>
    <row r="997" spans="1:7">
      <c r="A997" s="27" t="s">
        <v>1982</v>
      </c>
      <c r="B997" s="27" t="s">
        <v>1983</v>
      </c>
      <c r="C997" s="28" t="s">
        <v>635</v>
      </c>
      <c r="D997" s="28">
        <v>2500</v>
      </c>
      <c r="E997" s="132">
        <v>0.68</v>
      </c>
      <c r="F997" s="29">
        <v>799.99999999999989</v>
      </c>
    </row>
    <row r="998" spans="1:7">
      <c r="A998" s="27" t="s">
        <v>1984</v>
      </c>
      <c r="B998" s="27" t="s">
        <v>1985</v>
      </c>
      <c r="C998" s="28" t="s">
        <v>635</v>
      </c>
      <c r="D998" s="28">
        <v>2500</v>
      </c>
      <c r="E998" s="132">
        <v>0.68</v>
      </c>
      <c r="F998" s="29">
        <v>799.99999999999989</v>
      </c>
    </row>
    <row r="999" spans="1:7">
      <c r="A999" s="27" t="s">
        <v>1986</v>
      </c>
      <c r="B999" s="27" t="s">
        <v>1987</v>
      </c>
      <c r="C999" s="28" t="s">
        <v>635</v>
      </c>
      <c r="D999" s="28">
        <v>2500</v>
      </c>
      <c r="E999" s="132">
        <v>0.68</v>
      </c>
      <c r="F999" s="29">
        <v>799.99999999999989</v>
      </c>
    </row>
    <row r="1000" spans="1:7">
      <c r="A1000" s="27" t="s">
        <v>1988</v>
      </c>
      <c r="B1000" s="27" t="s">
        <v>1989</v>
      </c>
      <c r="C1000" s="28" t="s">
        <v>635</v>
      </c>
      <c r="D1000" s="28">
        <v>2500</v>
      </c>
      <c r="E1000" s="132">
        <v>0.68</v>
      </c>
      <c r="F1000" s="29">
        <v>799.99999999999989</v>
      </c>
    </row>
    <row r="1001" spans="1:7">
      <c r="A1001" s="27" t="s">
        <v>1990</v>
      </c>
      <c r="B1001" s="27" t="s">
        <v>1991</v>
      </c>
      <c r="C1001" s="28" t="s">
        <v>635</v>
      </c>
      <c r="D1001" s="28">
        <v>2500</v>
      </c>
      <c r="E1001" s="132">
        <v>0.68</v>
      </c>
      <c r="F1001" s="29">
        <v>799.99999999999989</v>
      </c>
    </row>
    <row r="1002" spans="1:7">
      <c r="A1002" s="27" t="s">
        <v>1992</v>
      </c>
      <c r="B1002" s="27" t="s">
        <v>1993</v>
      </c>
      <c r="C1002" s="28" t="s">
        <v>635</v>
      </c>
      <c r="D1002" s="28">
        <v>2500</v>
      </c>
      <c r="E1002" s="132">
        <v>0.68</v>
      </c>
      <c r="F1002" s="29">
        <v>799.99999999999989</v>
      </c>
    </row>
    <row r="1003" spans="1:7">
      <c r="A1003" s="27" t="s">
        <v>1994</v>
      </c>
      <c r="B1003" s="27" t="s">
        <v>1995</v>
      </c>
      <c r="C1003" s="28" t="s">
        <v>635</v>
      </c>
      <c r="D1003" s="28">
        <v>2500</v>
      </c>
      <c r="E1003" s="132">
        <v>0.68</v>
      </c>
      <c r="F1003" s="29">
        <v>799.99999999999989</v>
      </c>
    </row>
    <row r="1004" spans="1:7">
      <c r="A1004" s="27" t="s">
        <v>4248</v>
      </c>
      <c r="B1004" s="27" t="s">
        <v>4249</v>
      </c>
      <c r="C1004" s="28" t="s">
        <v>635</v>
      </c>
      <c r="D1004" s="28">
        <v>2500</v>
      </c>
      <c r="E1004" s="132">
        <v>0.68</v>
      </c>
      <c r="F1004" s="29">
        <v>799.99999999999989</v>
      </c>
    </row>
    <row r="1005" spans="1:7">
      <c r="A1005" s="27" t="s">
        <v>4264</v>
      </c>
      <c r="B1005" s="27" t="s">
        <v>4265</v>
      </c>
      <c r="C1005" s="28" t="s">
        <v>635</v>
      </c>
      <c r="D1005" s="28">
        <v>2500</v>
      </c>
      <c r="E1005" s="132">
        <v>0.68</v>
      </c>
      <c r="F1005" s="29">
        <v>799.99999999999989</v>
      </c>
    </row>
    <row r="1006" spans="1:7">
      <c r="A1006" s="27" t="s">
        <v>1996</v>
      </c>
      <c r="B1006" s="27" t="s">
        <v>1997</v>
      </c>
      <c r="C1006" s="28" t="s">
        <v>635</v>
      </c>
      <c r="D1006" s="28">
        <v>2500</v>
      </c>
      <c r="E1006" s="132">
        <v>0.68</v>
      </c>
      <c r="F1006" s="29">
        <v>799.99999999999989</v>
      </c>
    </row>
    <row r="1007" spans="1:7">
      <c r="A1007" s="27" t="s">
        <v>1998</v>
      </c>
      <c r="B1007" s="27" t="s">
        <v>1999</v>
      </c>
      <c r="C1007" s="28" t="s">
        <v>635</v>
      </c>
      <c r="D1007" s="28">
        <v>2500</v>
      </c>
      <c r="E1007" s="132">
        <v>0.68</v>
      </c>
      <c r="F1007" s="29">
        <v>799.99999999999989</v>
      </c>
    </row>
    <row r="1008" spans="1:7">
      <c r="A1008" s="27" t="s">
        <v>2000</v>
      </c>
      <c r="B1008" s="27" t="s">
        <v>2001</v>
      </c>
      <c r="C1008" s="28" t="s">
        <v>635</v>
      </c>
      <c r="D1008" s="28">
        <v>2500</v>
      </c>
      <c r="E1008" s="132">
        <v>0.68</v>
      </c>
      <c r="F1008" s="29">
        <v>799.99999999999989</v>
      </c>
    </row>
    <row r="1009" spans="1:7">
      <c r="A1009" s="27" t="s">
        <v>4266</v>
      </c>
      <c r="B1009" s="27" t="s">
        <v>4267</v>
      </c>
      <c r="C1009" s="28" t="s">
        <v>635</v>
      </c>
      <c r="D1009" s="28">
        <v>2500</v>
      </c>
      <c r="E1009" s="132">
        <v>0.68</v>
      </c>
      <c r="F1009" s="29">
        <v>799.99999999999989</v>
      </c>
    </row>
    <row r="1010" spans="1:7">
      <c r="A1010" s="27" t="s">
        <v>4268</v>
      </c>
      <c r="B1010" s="27" t="s">
        <v>4269</v>
      </c>
      <c r="C1010" s="28" t="s">
        <v>635</v>
      </c>
      <c r="D1010" s="28">
        <v>2500</v>
      </c>
      <c r="E1010" s="132">
        <v>0.68</v>
      </c>
      <c r="F1010" s="29">
        <v>799.99999999999989</v>
      </c>
    </row>
    <row r="1011" spans="1:7">
      <c r="A1011" s="27" t="s">
        <v>4270</v>
      </c>
      <c r="B1011" s="27" t="s">
        <v>4271</v>
      </c>
      <c r="C1011" s="28" t="s">
        <v>635</v>
      </c>
      <c r="D1011" s="28">
        <v>2500</v>
      </c>
      <c r="E1011" s="132">
        <v>0.68</v>
      </c>
      <c r="F1011" s="29">
        <v>799.99999999999989</v>
      </c>
    </row>
    <row r="1012" spans="1:7">
      <c r="A1012" s="27" t="s">
        <v>4272</v>
      </c>
      <c r="B1012" s="27" t="s">
        <v>4273</v>
      </c>
      <c r="C1012" s="28" t="s">
        <v>635</v>
      </c>
      <c r="D1012" s="28">
        <v>2500</v>
      </c>
      <c r="E1012" s="132">
        <v>0.68</v>
      </c>
      <c r="F1012" s="29">
        <v>799.99999999999989</v>
      </c>
    </row>
    <row r="1013" spans="1:7">
      <c r="A1013" s="27" t="s">
        <v>4274</v>
      </c>
      <c r="B1013" s="27" t="s">
        <v>4275</v>
      </c>
      <c r="C1013" s="28" t="s">
        <v>635</v>
      </c>
      <c r="D1013" s="28">
        <v>2500</v>
      </c>
      <c r="E1013" s="132">
        <v>0.68</v>
      </c>
      <c r="F1013" s="29">
        <v>799.99999999999989</v>
      </c>
    </row>
    <row r="1014" spans="1:7">
      <c r="A1014" s="27" t="s">
        <v>4276</v>
      </c>
      <c r="B1014" s="27" t="s">
        <v>4277</v>
      </c>
      <c r="C1014" s="28" t="s">
        <v>635</v>
      </c>
      <c r="D1014" s="28">
        <v>2500</v>
      </c>
      <c r="E1014" s="132">
        <v>0.68</v>
      </c>
      <c r="F1014" s="29">
        <v>799.99999999999989</v>
      </c>
    </row>
    <row r="1015" spans="1:7">
      <c r="A1015" s="27" t="s">
        <v>4278</v>
      </c>
      <c r="B1015" s="27" t="s">
        <v>4279</v>
      </c>
      <c r="C1015" s="28" t="s">
        <v>635</v>
      </c>
      <c r="D1015" s="28">
        <v>2500</v>
      </c>
      <c r="E1015" s="132">
        <v>0.68</v>
      </c>
      <c r="F1015" s="29">
        <v>799.99999999999989</v>
      </c>
    </row>
    <row r="1016" spans="1:7">
      <c r="A1016" s="27" t="s">
        <v>4280</v>
      </c>
      <c r="B1016" s="27" t="s">
        <v>4281</v>
      </c>
      <c r="C1016" s="28" t="s">
        <v>635</v>
      </c>
      <c r="D1016" s="28">
        <v>2500</v>
      </c>
      <c r="E1016" s="132">
        <v>0.68</v>
      </c>
      <c r="F1016" s="29">
        <v>799.99999999999989</v>
      </c>
    </row>
    <row r="1017" spans="1:7">
      <c r="A1017" s="27" t="s">
        <v>4282</v>
      </c>
      <c r="B1017" s="27" t="s">
        <v>4283</v>
      </c>
      <c r="C1017" s="28" t="s">
        <v>635</v>
      </c>
      <c r="D1017" s="28">
        <v>2500</v>
      </c>
      <c r="E1017" s="132">
        <v>0.68</v>
      </c>
      <c r="F1017" s="29">
        <v>799.99999999999989</v>
      </c>
    </row>
    <row r="1018" spans="1:7">
      <c r="A1018" s="27"/>
      <c r="B1018" s="27"/>
      <c r="C1018" s="28"/>
      <c r="D1018" s="28"/>
      <c r="E1018" s="132"/>
      <c r="F1018" s="29"/>
    </row>
    <row r="1019" spans="1:7">
      <c r="A1019" s="94"/>
      <c r="B1019" s="93" t="s">
        <v>2002</v>
      </c>
      <c r="C1019" s="94"/>
      <c r="D1019" s="94"/>
      <c r="E1019" s="131"/>
      <c r="F1019" s="94"/>
    </row>
    <row r="1020" spans="1:7">
      <c r="A1020" s="27" t="s">
        <v>3024</v>
      </c>
      <c r="B1020" s="27" t="s">
        <v>2003</v>
      </c>
      <c r="C1020" s="28" t="s">
        <v>1623</v>
      </c>
      <c r="D1020" s="28">
        <v>7000</v>
      </c>
      <c r="E1020" s="132">
        <v>0.68</v>
      </c>
      <c r="F1020" s="29">
        <v>2239.9999999999995</v>
      </c>
    </row>
    <row r="1021" spans="1:7">
      <c r="A1021" s="27" t="s">
        <v>3021</v>
      </c>
      <c r="B1021" s="27" t="s">
        <v>2004</v>
      </c>
      <c r="C1021" s="28" t="s">
        <v>1623</v>
      </c>
      <c r="D1021" s="28">
        <v>8000</v>
      </c>
      <c r="E1021" s="132">
        <v>0.68</v>
      </c>
      <c r="F1021" s="29">
        <v>2559.9999999999995</v>
      </c>
    </row>
    <row r="1022" spans="1:7">
      <c r="A1022" s="27" t="s">
        <v>3022</v>
      </c>
      <c r="B1022" s="27" t="s">
        <v>2005</v>
      </c>
      <c r="C1022" s="28" t="s">
        <v>635</v>
      </c>
      <c r="D1022" s="28">
        <v>11500</v>
      </c>
      <c r="E1022" s="132">
        <v>0.68</v>
      </c>
      <c r="F1022" s="29">
        <v>3679.9999999999995</v>
      </c>
    </row>
    <row r="1023" spans="1:7">
      <c r="A1023" s="27" t="s">
        <v>3023</v>
      </c>
      <c r="B1023" s="27" t="s">
        <v>2006</v>
      </c>
      <c r="C1023" s="28" t="s">
        <v>635</v>
      </c>
      <c r="D1023" s="28">
        <v>13000</v>
      </c>
      <c r="E1023" s="132">
        <v>0.68</v>
      </c>
      <c r="F1023" s="29">
        <v>4159.9999999999991</v>
      </c>
    </row>
    <row r="1024" spans="1:7">
      <c r="A1024" s="27" t="s">
        <v>2007</v>
      </c>
      <c r="B1024" s="27" t="s">
        <v>2008</v>
      </c>
      <c r="C1024" s="28" t="s">
        <v>635</v>
      </c>
      <c r="D1024" s="28">
        <v>1500</v>
      </c>
      <c r="E1024" s="132">
        <v>0.68</v>
      </c>
      <c r="F1024" s="29">
        <v>479.99999999999994</v>
      </c>
      <c r="G1024" s="117"/>
    </row>
    <row r="1025" spans="1:6">
      <c r="A1025" s="27" t="s">
        <v>2009</v>
      </c>
      <c r="B1025" s="27" t="s">
        <v>2010</v>
      </c>
      <c r="C1025" s="28" t="s">
        <v>635</v>
      </c>
      <c r="D1025" s="28">
        <v>1500</v>
      </c>
      <c r="E1025" s="132">
        <v>0.68</v>
      </c>
      <c r="F1025" s="29">
        <v>479.99999999999994</v>
      </c>
    </row>
    <row r="1026" spans="1:6">
      <c r="A1026" s="27" t="s">
        <v>2011</v>
      </c>
      <c r="B1026" s="27" t="s">
        <v>2012</v>
      </c>
      <c r="C1026" s="28" t="s">
        <v>635</v>
      </c>
      <c r="D1026" s="28">
        <v>1500</v>
      </c>
      <c r="E1026" s="132">
        <v>0.68</v>
      </c>
      <c r="F1026" s="29">
        <v>479.99999999999994</v>
      </c>
    </row>
    <row r="1027" spans="1:6">
      <c r="A1027" s="27" t="s">
        <v>2013</v>
      </c>
      <c r="B1027" s="27" t="s">
        <v>2014</v>
      </c>
      <c r="C1027" s="28" t="s">
        <v>635</v>
      </c>
      <c r="D1027" s="28">
        <v>1500</v>
      </c>
      <c r="E1027" s="132">
        <v>0.68</v>
      </c>
      <c r="F1027" s="29">
        <v>479.99999999999994</v>
      </c>
    </row>
    <row r="1028" spans="1:6">
      <c r="A1028" s="27" t="s">
        <v>2015</v>
      </c>
      <c r="B1028" s="27" t="s">
        <v>2016</v>
      </c>
      <c r="C1028" s="28" t="s">
        <v>635</v>
      </c>
      <c r="D1028" s="28">
        <v>2500</v>
      </c>
      <c r="E1028" s="132">
        <v>0.68</v>
      </c>
      <c r="F1028" s="29">
        <v>799.99999999999989</v>
      </c>
    </row>
    <row r="1029" spans="1:6">
      <c r="A1029" s="27" t="s">
        <v>2017</v>
      </c>
      <c r="B1029" s="27" t="s">
        <v>2018</v>
      </c>
      <c r="C1029" s="28" t="s">
        <v>635</v>
      </c>
      <c r="D1029" s="28">
        <v>2500</v>
      </c>
      <c r="E1029" s="132">
        <v>0.68</v>
      </c>
      <c r="F1029" s="29">
        <v>799.99999999999989</v>
      </c>
    </row>
    <row r="1030" spans="1:6">
      <c r="A1030" s="27" t="s">
        <v>2019</v>
      </c>
      <c r="B1030" s="27" t="s">
        <v>2020</v>
      </c>
      <c r="C1030" s="28" t="s">
        <v>635</v>
      </c>
      <c r="D1030" s="28">
        <v>2500</v>
      </c>
      <c r="E1030" s="132">
        <v>0.68</v>
      </c>
      <c r="F1030" s="29">
        <v>799.99999999999989</v>
      </c>
    </row>
    <row r="1031" spans="1:6">
      <c r="A1031" s="27" t="s">
        <v>2021</v>
      </c>
      <c r="B1031" s="27" t="s">
        <v>2022</v>
      </c>
      <c r="C1031" s="28" t="s">
        <v>635</v>
      </c>
      <c r="D1031" s="28">
        <v>2500</v>
      </c>
      <c r="E1031" s="132">
        <v>0.68</v>
      </c>
      <c r="F1031" s="29">
        <v>799.99999999999989</v>
      </c>
    </row>
    <row r="1032" spans="1:6">
      <c r="A1032" s="27" t="s">
        <v>2023</v>
      </c>
      <c r="B1032" s="27" t="s">
        <v>2024</v>
      </c>
      <c r="C1032" s="28" t="s">
        <v>635</v>
      </c>
      <c r="D1032" s="28">
        <v>2500</v>
      </c>
      <c r="E1032" s="132">
        <v>0.68</v>
      </c>
      <c r="F1032" s="29">
        <v>799.99999999999989</v>
      </c>
    </row>
    <row r="1033" spans="1:6">
      <c r="A1033" s="27" t="s">
        <v>2025</v>
      </c>
      <c r="B1033" s="27" t="s">
        <v>2026</v>
      </c>
      <c r="C1033" s="28" t="s">
        <v>635</v>
      </c>
      <c r="D1033" s="28">
        <v>2500</v>
      </c>
      <c r="E1033" s="132">
        <v>0.68</v>
      </c>
      <c r="F1033" s="29">
        <v>799.99999999999989</v>
      </c>
    </row>
    <row r="1034" spans="1:6">
      <c r="A1034" s="27" t="s">
        <v>2027</v>
      </c>
      <c r="B1034" s="27" t="s">
        <v>2028</v>
      </c>
      <c r="C1034" s="28" t="s">
        <v>635</v>
      </c>
      <c r="D1034" s="28">
        <v>2500</v>
      </c>
      <c r="E1034" s="132">
        <v>0.68</v>
      </c>
      <c r="F1034" s="29">
        <v>799.99999999999989</v>
      </c>
    </row>
    <row r="1035" spans="1:6">
      <c r="A1035" s="27" t="s">
        <v>2029</v>
      </c>
      <c r="B1035" s="27" t="s">
        <v>2030</v>
      </c>
      <c r="C1035" s="28" t="s">
        <v>635</v>
      </c>
      <c r="D1035" s="28">
        <v>2500</v>
      </c>
      <c r="E1035" s="132">
        <v>0.68</v>
      </c>
      <c r="F1035" s="29">
        <v>799.99999999999989</v>
      </c>
    </row>
    <row r="1036" spans="1:6">
      <c r="A1036" s="27" t="s">
        <v>2031</v>
      </c>
      <c r="B1036" s="27" t="s">
        <v>2032</v>
      </c>
      <c r="C1036" s="28" t="s">
        <v>635</v>
      </c>
      <c r="D1036" s="28">
        <v>2500</v>
      </c>
      <c r="E1036" s="132">
        <v>0.68</v>
      </c>
      <c r="F1036" s="29">
        <v>799.99999999999989</v>
      </c>
    </row>
    <row r="1037" spans="1:6">
      <c r="A1037" s="27" t="s">
        <v>2033</v>
      </c>
      <c r="B1037" s="27" t="s">
        <v>2034</v>
      </c>
      <c r="C1037" s="28" t="s">
        <v>635</v>
      </c>
      <c r="D1037" s="28">
        <v>2500</v>
      </c>
      <c r="E1037" s="132">
        <v>0.68</v>
      </c>
      <c r="F1037" s="29">
        <v>799.99999999999989</v>
      </c>
    </row>
    <row r="1038" spans="1:6">
      <c r="A1038" s="27" t="s">
        <v>2035</v>
      </c>
      <c r="B1038" s="27" t="s">
        <v>2036</v>
      </c>
      <c r="C1038" s="28" t="s">
        <v>635</v>
      </c>
      <c r="D1038" s="28">
        <v>2500</v>
      </c>
      <c r="E1038" s="132">
        <v>0.68</v>
      </c>
      <c r="F1038" s="29">
        <v>799.99999999999989</v>
      </c>
    </row>
    <row r="1039" spans="1:6">
      <c r="A1039" s="27" t="s">
        <v>2037</v>
      </c>
      <c r="B1039" s="27" t="s">
        <v>2038</v>
      </c>
      <c r="C1039" s="28" t="s">
        <v>635</v>
      </c>
      <c r="D1039" s="28">
        <v>2500</v>
      </c>
      <c r="E1039" s="132">
        <v>0.68</v>
      </c>
      <c r="F1039" s="29">
        <v>799.99999999999989</v>
      </c>
    </row>
    <row r="1040" spans="1:6">
      <c r="A1040" s="27" t="s">
        <v>2039</v>
      </c>
      <c r="B1040" s="27" t="s">
        <v>2040</v>
      </c>
      <c r="C1040" s="28" t="s">
        <v>635</v>
      </c>
      <c r="D1040" s="28">
        <v>2500</v>
      </c>
      <c r="E1040" s="132">
        <v>0.68</v>
      </c>
      <c r="F1040" s="29">
        <v>799.99999999999989</v>
      </c>
    </row>
    <row r="1041" spans="1:6">
      <c r="A1041" s="27" t="s">
        <v>2041</v>
      </c>
      <c r="B1041" s="27" t="s">
        <v>2042</v>
      </c>
      <c r="C1041" s="28" t="s">
        <v>635</v>
      </c>
      <c r="D1041" s="28">
        <v>2500</v>
      </c>
      <c r="E1041" s="132">
        <v>0.68</v>
      </c>
      <c r="F1041" s="29">
        <v>799.99999999999989</v>
      </c>
    </row>
    <row r="1042" spans="1:6">
      <c r="A1042" s="27" t="s">
        <v>2043</v>
      </c>
      <c r="B1042" s="27" t="s">
        <v>2044</v>
      </c>
      <c r="C1042" s="28" t="s">
        <v>635</v>
      </c>
      <c r="D1042" s="28">
        <v>2500</v>
      </c>
      <c r="E1042" s="132">
        <v>0.68</v>
      </c>
      <c r="F1042" s="29">
        <v>799.99999999999989</v>
      </c>
    </row>
    <row r="1043" spans="1:6">
      <c r="A1043" s="27" t="s">
        <v>4284</v>
      </c>
      <c r="B1043" s="27" t="s">
        <v>4285</v>
      </c>
      <c r="C1043" s="28" t="s">
        <v>635</v>
      </c>
      <c r="D1043" s="28">
        <v>2500</v>
      </c>
      <c r="E1043" s="132">
        <v>0.68</v>
      </c>
      <c r="F1043" s="29">
        <v>799.99999999999989</v>
      </c>
    </row>
    <row r="1044" spans="1:6">
      <c r="A1044" s="27" t="s">
        <v>4286</v>
      </c>
      <c r="B1044" s="27" t="s">
        <v>4287</v>
      </c>
      <c r="C1044" s="28" t="s">
        <v>635</v>
      </c>
      <c r="D1044" s="28">
        <v>2500</v>
      </c>
      <c r="E1044" s="132">
        <v>0.68</v>
      </c>
      <c r="F1044" s="29">
        <v>799.99999999999989</v>
      </c>
    </row>
    <row r="1045" spans="1:6">
      <c r="A1045" s="27" t="s">
        <v>4288</v>
      </c>
      <c r="B1045" s="27" t="s">
        <v>4289</v>
      </c>
      <c r="C1045" s="28" t="s">
        <v>635</v>
      </c>
      <c r="D1045" s="28">
        <v>2500</v>
      </c>
      <c r="E1045" s="132">
        <v>0.68</v>
      </c>
      <c r="F1045" s="29">
        <v>799.99999999999989</v>
      </c>
    </row>
    <row r="1046" spans="1:6">
      <c r="A1046" s="27" t="s">
        <v>4042</v>
      </c>
      <c r="B1046" s="27" t="s">
        <v>4290</v>
      </c>
      <c r="C1046" s="28" t="s">
        <v>635</v>
      </c>
      <c r="D1046" s="28">
        <v>2500</v>
      </c>
      <c r="E1046" s="132">
        <v>0.68</v>
      </c>
      <c r="F1046" s="29">
        <v>799.99999999999989</v>
      </c>
    </row>
    <row r="1047" spans="1:6">
      <c r="A1047" s="27" t="s">
        <v>4043</v>
      </c>
      <c r="B1047" s="27" t="s">
        <v>4291</v>
      </c>
      <c r="C1047" s="28" t="s">
        <v>635</v>
      </c>
      <c r="D1047" s="28">
        <v>2500</v>
      </c>
      <c r="E1047" s="132">
        <v>0.68</v>
      </c>
      <c r="F1047" s="29">
        <v>799.99999999999989</v>
      </c>
    </row>
    <row r="1048" spans="1:6">
      <c r="A1048" s="27" t="s">
        <v>4044</v>
      </c>
      <c r="B1048" s="27" t="s">
        <v>4292</v>
      </c>
      <c r="C1048" s="28" t="s">
        <v>635</v>
      </c>
      <c r="D1048" s="28">
        <v>2500</v>
      </c>
      <c r="E1048" s="132">
        <v>0.68</v>
      </c>
      <c r="F1048" s="29">
        <v>799.99999999999989</v>
      </c>
    </row>
    <row r="1049" spans="1:6">
      <c r="A1049" s="27" t="s">
        <v>2031</v>
      </c>
      <c r="B1049" s="27" t="s">
        <v>4293</v>
      </c>
      <c r="C1049" s="28" t="s">
        <v>635</v>
      </c>
      <c r="D1049" s="28">
        <v>2500</v>
      </c>
      <c r="E1049" s="132">
        <v>0.68</v>
      </c>
      <c r="F1049" s="29">
        <v>799.99999999999989</v>
      </c>
    </row>
    <row r="1050" spans="1:6">
      <c r="A1050" s="27" t="s">
        <v>2033</v>
      </c>
      <c r="B1050" s="27" t="s">
        <v>4294</v>
      </c>
      <c r="C1050" s="28" t="s">
        <v>635</v>
      </c>
      <c r="D1050" s="28">
        <v>2500</v>
      </c>
      <c r="E1050" s="132">
        <v>0.68</v>
      </c>
      <c r="F1050" s="29">
        <v>799.99999999999989</v>
      </c>
    </row>
    <row r="1051" spans="1:6">
      <c r="A1051" s="27" t="s">
        <v>2035</v>
      </c>
      <c r="B1051" s="27" t="s">
        <v>4292</v>
      </c>
      <c r="C1051" s="28" t="s">
        <v>635</v>
      </c>
      <c r="D1051" s="28">
        <v>2500</v>
      </c>
      <c r="E1051" s="132">
        <v>0.68</v>
      </c>
      <c r="F1051" s="29">
        <v>799.99999999999989</v>
      </c>
    </row>
    <row r="1052" spans="1:6">
      <c r="A1052" s="27"/>
      <c r="B1052" s="27"/>
      <c r="C1052" s="28"/>
      <c r="D1052" s="28"/>
      <c r="E1052" s="132"/>
      <c r="F1052" s="29"/>
    </row>
    <row r="1053" spans="1:6">
      <c r="A1053" s="94"/>
      <c r="B1053" s="93" t="s">
        <v>2045</v>
      </c>
      <c r="C1053" s="94"/>
      <c r="D1053" s="94"/>
      <c r="E1053" s="131"/>
      <c r="F1053" s="94"/>
    </row>
    <row r="1054" spans="1:6">
      <c r="A1054" s="27" t="s">
        <v>3025</v>
      </c>
      <c r="B1054" s="27" t="s">
        <v>3026</v>
      </c>
      <c r="C1054" s="28" t="s">
        <v>635</v>
      </c>
      <c r="D1054" s="28">
        <v>6000</v>
      </c>
      <c r="E1054" s="132">
        <v>0.68</v>
      </c>
      <c r="F1054" s="29">
        <v>1919.9999999999998</v>
      </c>
    </row>
    <row r="1055" spans="1:6">
      <c r="A1055" s="27" t="s">
        <v>3027</v>
      </c>
      <c r="B1055" s="27" t="s">
        <v>3028</v>
      </c>
      <c r="C1055" s="28" t="s">
        <v>635</v>
      </c>
      <c r="D1055" s="28">
        <v>9750</v>
      </c>
      <c r="E1055" s="132">
        <v>0.68</v>
      </c>
      <c r="F1055" s="29">
        <v>3119.9999999999995</v>
      </c>
    </row>
    <row r="1056" spans="1:6">
      <c r="A1056" s="27" t="s">
        <v>2046</v>
      </c>
      <c r="B1056" s="27" t="s">
        <v>2047</v>
      </c>
      <c r="C1056" s="28" t="s">
        <v>635</v>
      </c>
      <c r="D1056" s="28">
        <v>1200</v>
      </c>
      <c r="E1056" s="132">
        <v>0.68</v>
      </c>
      <c r="F1056" s="29">
        <v>383.99999999999994</v>
      </c>
    </row>
    <row r="1057" spans="1:6">
      <c r="A1057" s="27" t="s">
        <v>2048</v>
      </c>
      <c r="B1057" s="27" t="s">
        <v>2049</v>
      </c>
      <c r="C1057" s="28" t="s">
        <v>635</v>
      </c>
      <c r="D1057" s="28">
        <v>1200</v>
      </c>
      <c r="E1057" s="132">
        <v>0.68</v>
      </c>
      <c r="F1057" s="29">
        <v>383.99999999999994</v>
      </c>
    </row>
    <row r="1058" spans="1:6">
      <c r="A1058" s="27" t="s">
        <v>2050</v>
      </c>
      <c r="B1058" s="27" t="s">
        <v>2051</v>
      </c>
      <c r="C1058" s="28" t="s">
        <v>635</v>
      </c>
      <c r="D1058" s="28">
        <v>1200</v>
      </c>
      <c r="E1058" s="132">
        <v>0.68</v>
      </c>
      <c r="F1058" s="29">
        <v>383.99999999999994</v>
      </c>
    </row>
    <row r="1059" spans="1:6">
      <c r="A1059" s="27" t="s">
        <v>2052</v>
      </c>
      <c r="B1059" s="27" t="s">
        <v>2053</v>
      </c>
      <c r="C1059" s="28" t="s">
        <v>635</v>
      </c>
      <c r="D1059" s="28">
        <v>1200</v>
      </c>
      <c r="E1059" s="132">
        <v>0.68</v>
      </c>
      <c r="F1059" s="29">
        <v>383.99999999999994</v>
      </c>
    </row>
    <row r="1060" spans="1:6">
      <c r="A1060" s="27" t="s">
        <v>2054</v>
      </c>
      <c r="B1060" s="27" t="s">
        <v>2055</v>
      </c>
      <c r="C1060" s="28" t="s">
        <v>635</v>
      </c>
      <c r="D1060" s="28">
        <v>2000</v>
      </c>
      <c r="E1060" s="132">
        <v>0.68</v>
      </c>
      <c r="F1060" s="29">
        <v>639.99999999999989</v>
      </c>
    </row>
    <row r="1061" spans="1:6">
      <c r="A1061" s="27" t="s">
        <v>2056</v>
      </c>
      <c r="B1061" s="27" t="s">
        <v>2057</v>
      </c>
      <c r="C1061" s="28" t="s">
        <v>635</v>
      </c>
      <c r="D1061" s="28">
        <v>2000</v>
      </c>
      <c r="E1061" s="132">
        <v>0.68</v>
      </c>
      <c r="F1061" s="29">
        <v>639.99999999999989</v>
      </c>
    </row>
    <row r="1062" spans="1:6">
      <c r="A1062" s="27" t="s">
        <v>2058</v>
      </c>
      <c r="B1062" s="27" t="s">
        <v>2059</v>
      </c>
      <c r="C1062" s="28" t="s">
        <v>635</v>
      </c>
      <c r="D1062" s="28">
        <v>2000</v>
      </c>
      <c r="E1062" s="132">
        <v>0.68</v>
      </c>
      <c r="F1062" s="29">
        <v>639.99999999999989</v>
      </c>
    </row>
    <row r="1063" spans="1:6">
      <c r="A1063" s="27" t="s">
        <v>2060</v>
      </c>
      <c r="B1063" s="27" t="s">
        <v>2061</v>
      </c>
      <c r="C1063" s="28" t="s">
        <v>635</v>
      </c>
      <c r="D1063" s="28">
        <v>2000</v>
      </c>
      <c r="E1063" s="132">
        <v>0.68</v>
      </c>
      <c r="F1063" s="29">
        <v>639.99999999999989</v>
      </c>
    </row>
    <row r="1064" spans="1:6">
      <c r="A1064" s="27" t="s">
        <v>2062</v>
      </c>
      <c r="B1064" s="27" t="s">
        <v>2063</v>
      </c>
      <c r="C1064" s="28" t="s">
        <v>635</v>
      </c>
      <c r="D1064" s="28">
        <v>2000</v>
      </c>
      <c r="E1064" s="132">
        <v>0.68</v>
      </c>
      <c r="F1064" s="29">
        <v>639.99999999999989</v>
      </c>
    </row>
    <row r="1065" spans="1:6">
      <c r="A1065" s="27" t="s">
        <v>2064</v>
      </c>
      <c r="B1065" s="27" t="s">
        <v>2065</v>
      </c>
      <c r="C1065" s="28" t="s">
        <v>635</v>
      </c>
      <c r="D1065" s="28">
        <v>2000</v>
      </c>
      <c r="E1065" s="132">
        <v>0.68</v>
      </c>
      <c r="F1065" s="29">
        <v>639.99999999999989</v>
      </c>
    </row>
    <row r="1066" spans="1:6">
      <c r="A1066" s="27" t="s">
        <v>2066</v>
      </c>
      <c r="B1066" s="27" t="s">
        <v>2067</v>
      </c>
      <c r="C1066" s="28" t="s">
        <v>635</v>
      </c>
      <c r="D1066" s="28">
        <v>2000</v>
      </c>
      <c r="E1066" s="132">
        <v>0.68</v>
      </c>
      <c r="F1066" s="29">
        <v>639.99999999999989</v>
      </c>
    </row>
    <row r="1067" spans="1:6">
      <c r="A1067" s="27" t="s">
        <v>2068</v>
      </c>
      <c r="B1067" s="27" t="s">
        <v>2069</v>
      </c>
      <c r="C1067" s="28" t="s">
        <v>635</v>
      </c>
      <c r="D1067" s="28">
        <v>2000</v>
      </c>
      <c r="E1067" s="132">
        <v>0.68</v>
      </c>
      <c r="F1067" s="29">
        <v>639.99999999999989</v>
      </c>
    </row>
    <row r="1068" spans="1:6">
      <c r="A1068" s="27" t="s">
        <v>2070</v>
      </c>
      <c r="B1068" s="27" t="s">
        <v>2071</v>
      </c>
      <c r="C1068" s="28" t="s">
        <v>635</v>
      </c>
      <c r="D1068" s="28">
        <v>2000</v>
      </c>
      <c r="E1068" s="132">
        <v>0.68</v>
      </c>
      <c r="F1068" s="29">
        <v>639.99999999999989</v>
      </c>
    </row>
    <row r="1069" spans="1:6">
      <c r="A1069" s="27" t="s">
        <v>2072</v>
      </c>
      <c r="B1069" s="27" t="s">
        <v>2073</v>
      </c>
      <c r="C1069" s="28" t="s">
        <v>635</v>
      </c>
      <c r="D1069" s="28">
        <v>2000</v>
      </c>
      <c r="E1069" s="132">
        <v>0.68</v>
      </c>
      <c r="F1069" s="29">
        <v>639.99999999999989</v>
      </c>
    </row>
    <row r="1070" spans="1:6">
      <c r="A1070" s="27" t="s">
        <v>2074</v>
      </c>
      <c r="B1070" s="27" t="s">
        <v>2075</v>
      </c>
      <c r="C1070" s="28" t="s">
        <v>635</v>
      </c>
      <c r="D1070" s="28">
        <v>2000</v>
      </c>
      <c r="E1070" s="132">
        <v>0.68</v>
      </c>
      <c r="F1070" s="29">
        <v>639.99999999999989</v>
      </c>
    </row>
    <row r="1071" spans="1:6">
      <c r="A1071" s="27" t="s">
        <v>2076</v>
      </c>
      <c r="B1071" s="27" t="s">
        <v>2077</v>
      </c>
      <c r="C1071" s="28" t="s">
        <v>635</v>
      </c>
      <c r="D1071" s="28">
        <v>2000</v>
      </c>
      <c r="E1071" s="132">
        <v>0.68</v>
      </c>
      <c r="F1071" s="29">
        <v>639.99999999999989</v>
      </c>
    </row>
    <row r="1072" spans="1:6">
      <c r="A1072" s="27" t="s">
        <v>3029</v>
      </c>
      <c r="B1072" s="27" t="s">
        <v>3030</v>
      </c>
      <c r="C1072" s="28" t="s">
        <v>635</v>
      </c>
      <c r="D1072" s="28">
        <v>1200</v>
      </c>
      <c r="E1072" s="132">
        <v>0.68</v>
      </c>
      <c r="F1072" s="29">
        <v>383.99999999999994</v>
      </c>
    </row>
    <row r="1073" spans="1:6">
      <c r="A1073" s="27" t="s">
        <v>3031</v>
      </c>
      <c r="B1073" s="27" t="s">
        <v>3032</v>
      </c>
      <c r="C1073" s="28" t="s">
        <v>635</v>
      </c>
      <c r="D1073" s="28">
        <v>1200</v>
      </c>
      <c r="E1073" s="132">
        <v>0.68</v>
      </c>
      <c r="F1073" s="29">
        <v>383.99999999999994</v>
      </c>
    </row>
    <row r="1074" spans="1:6">
      <c r="A1074" s="27" t="s">
        <v>3033</v>
      </c>
      <c r="B1074" s="27" t="s">
        <v>3034</v>
      </c>
      <c r="C1074" s="28" t="s">
        <v>635</v>
      </c>
      <c r="D1074" s="28">
        <v>2000</v>
      </c>
      <c r="E1074" s="132">
        <v>0.68</v>
      </c>
      <c r="F1074" s="29">
        <v>639.99999999999989</v>
      </c>
    </row>
    <row r="1075" spans="1:6">
      <c r="A1075" s="27" t="s">
        <v>3035</v>
      </c>
      <c r="B1075" s="27" t="s">
        <v>3036</v>
      </c>
      <c r="C1075" s="28" t="s">
        <v>635</v>
      </c>
      <c r="D1075" s="28">
        <v>2000</v>
      </c>
      <c r="E1075" s="132">
        <v>0.68</v>
      </c>
      <c r="F1075" s="29">
        <v>639.99999999999989</v>
      </c>
    </row>
    <row r="1076" spans="1:6">
      <c r="A1076" s="27" t="s">
        <v>3037</v>
      </c>
      <c r="B1076" s="27" t="s">
        <v>3038</v>
      </c>
      <c r="C1076" s="28" t="s">
        <v>635</v>
      </c>
      <c r="D1076" s="28">
        <v>2000</v>
      </c>
      <c r="E1076" s="132">
        <v>0.68</v>
      </c>
      <c r="F1076" s="29">
        <v>639.99999999999989</v>
      </c>
    </row>
    <row r="1077" spans="1:6">
      <c r="A1077" s="27" t="s">
        <v>3039</v>
      </c>
      <c r="B1077" s="27" t="s">
        <v>3040</v>
      </c>
      <c r="C1077" s="28" t="s">
        <v>635</v>
      </c>
      <c r="D1077" s="28">
        <v>2000</v>
      </c>
      <c r="E1077" s="132">
        <v>0.68</v>
      </c>
      <c r="F1077" s="29">
        <v>639.99999999999989</v>
      </c>
    </row>
    <row r="1078" spans="1:6">
      <c r="A1078" s="27" t="s">
        <v>3041</v>
      </c>
      <c r="B1078" s="27" t="s">
        <v>3042</v>
      </c>
      <c r="C1078" s="28" t="s">
        <v>635</v>
      </c>
      <c r="D1078" s="28">
        <v>2000</v>
      </c>
      <c r="E1078" s="132">
        <v>0.68</v>
      </c>
      <c r="F1078" s="29">
        <v>639.99999999999989</v>
      </c>
    </row>
    <row r="1079" spans="1:6">
      <c r="A1079" s="27" t="s">
        <v>3043</v>
      </c>
      <c r="B1079" s="27" t="s">
        <v>3044</v>
      </c>
      <c r="C1079" s="28" t="s">
        <v>635</v>
      </c>
      <c r="D1079" s="28">
        <v>2000</v>
      </c>
      <c r="E1079" s="132">
        <v>0.68</v>
      </c>
      <c r="F1079" s="29">
        <v>639.99999999999989</v>
      </c>
    </row>
    <row r="1080" spans="1:6">
      <c r="A1080" s="27" t="s">
        <v>3045</v>
      </c>
      <c r="B1080" s="27" t="s">
        <v>3046</v>
      </c>
      <c r="C1080" s="28" t="s">
        <v>635</v>
      </c>
      <c r="D1080" s="28">
        <v>2000</v>
      </c>
      <c r="E1080" s="132">
        <v>0.68</v>
      </c>
      <c r="F1080" s="29">
        <v>639.99999999999989</v>
      </c>
    </row>
    <row r="1081" spans="1:6">
      <c r="A1081" s="27" t="s">
        <v>3047</v>
      </c>
      <c r="B1081" s="27" t="s">
        <v>3048</v>
      </c>
      <c r="C1081" s="28" t="s">
        <v>635</v>
      </c>
      <c r="D1081" s="28">
        <v>2000</v>
      </c>
      <c r="E1081" s="132">
        <v>0.68</v>
      </c>
      <c r="F1081" s="29">
        <v>639.99999999999989</v>
      </c>
    </row>
    <row r="1082" spans="1:6">
      <c r="A1082" s="27" t="s">
        <v>3049</v>
      </c>
      <c r="B1082" s="27" t="s">
        <v>3050</v>
      </c>
      <c r="C1082" s="28" t="s">
        <v>635</v>
      </c>
      <c r="D1082" s="28">
        <v>2000</v>
      </c>
      <c r="E1082" s="132">
        <v>0.68</v>
      </c>
      <c r="F1082" s="29">
        <v>639.99999999999989</v>
      </c>
    </row>
    <row r="1083" spans="1:6">
      <c r="A1083" s="27" t="s">
        <v>3051</v>
      </c>
      <c r="B1083" s="27" t="s">
        <v>3052</v>
      </c>
      <c r="C1083" s="28" t="s">
        <v>635</v>
      </c>
      <c r="D1083" s="28">
        <v>2000</v>
      </c>
      <c r="E1083" s="132">
        <v>0.68</v>
      </c>
      <c r="F1083" s="29">
        <v>639.99999999999989</v>
      </c>
    </row>
    <row r="1084" spans="1:6">
      <c r="A1084" s="27" t="s">
        <v>2078</v>
      </c>
      <c r="B1084" s="27" t="s">
        <v>2079</v>
      </c>
      <c r="C1084" s="28" t="s">
        <v>635</v>
      </c>
      <c r="D1084" s="28">
        <v>1200</v>
      </c>
      <c r="E1084" s="132">
        <v>0.68</v>
      </c>
      <c r="F1084" s="29">
        <v>383.99999999999994</v>
      </c>
    </row>
    <row r="1085" spans="1:6">
      <c r="A1085" s="27" t="s">
        <v>2080</v>
      </c>
      <c r="B1085" s="27" t="s">
        <v>2081</v>
      </c>
      <c r="C1085" s="28" t="s">
        <v>635</v>
      </c>
      <c r="D1085" s="28">
        <v>1200</v>
      </c>
      <c r="E1085" s="132">
        <v>0.68</v>
      </c>
      <c r="F1085" s="29">
        <v>383.99999999999994</v>
      </c>
    </row>
    <row r="1086" spans="1:6">
      <c r="A1086" s="27" t="s">
        <v>2082</v>
      </c>
      <c r="B1086" s="27" t="s">
        <v>2083</v>
      </c>
      <c r="C1086" s="28" t="s">
        <v>635</v>
      </c>
      <c r="D1086" s="28">
        <v>2000</v>
      </c>
      <c r="E1086" s="132">
        <v>0.68</v>
      </c>
      <c r="F1086" s="29">
        <v>639.99999999999989</v>
      </c>
    </row>
    <row r="1087" spans="1:6">
      <c r="A1087" s="27" t="s">
        <v>2084</v>
      </c>
      <c r="B1087" s="27" t="s">
        <v>2085</v>
      </c>
      <c r="C1087" s="28" t="s">
        <v>635</v>
      </c>
      <c r="D1087" s="28">
        <v>2000</v>
      </c>
      <c r="E1087" s="132">
        <v>0.68</v>
      </c>
      <c r="F1087" s="29">
        <v>639.99999999999989</v>
      </c>
    </row>
    <row r="1088" spans="1:6">
      <c r="A1088" s="27" t="s">
        <v>2086</v>
      </c>
      <c r="B1088" s="27" t="s">
        <v>2087</v>
      </c>
      <c r="C1088" s="28" t="s">
        <v>635</v>
      </c>
      <c r="D1088" s="28">
        <v>2000</v>
      </c>
      <c r="E1088" s="132">
        <v>0.68</v>
      </c>
      <c r="F1088" s="29">
        <v>639.99999999999989</v>
      </c>
    </row>
    <row r="1089" spans="1:7">
      <c r="A1089" s="27" t="s">
        <v>2088</v>
      </c>
      <c r="B1089" s="27" t="s">
        <v>2089</v>
      </c>
      <c r="C1089" s="28" t="s">
        <v>635</v>
      </c>
      <c r="D1089" s="28">
        <v>2000</v>
      </c>
      <c r="E1089" s="132">
        <v>0.68</v>
      </c>
      <c r="F1089" s="29">
        <v>639.99999999999989</v>
      </c>
    </row>
    <row r="1090" spans="1:7">
      <c r="A1090" s="27" t="s">
        <v>2090</v>
      </c>
      <c r="B1090" s="27" t="s">
        <v>2091</v>
      </c>
      <c r="C1090" s="28" t="s">
        <v>635</v>
      </c>
      <c r="D1090" s="28">
        <v>1200</v>
      </c>
      <c r="E1090" s="132">
        <v>0.68</v>
      </c>
      <c r="F1090" s="29">
        <v>383.99999999999994</v>
      </c>
    </row>
    <row r="1091" spans="1:7">
      <c r="A1091" s="27" t="s">
        <v>2092</v>
      </c>
      <c r="B1091" s="27" t="s">
        <v>2093</v>
      </c>
      <c r="C1091" s="28" t="s">
        <v>635</v>
      </c>
      <c r="D1091" s="28">
        <v>2000</v>
      </c>
      <c r="E1091" s="132">
        <v>0.68</v>
      </c>
      <c r="F1091" s="29">
        <v>639.99999999999989</v>
      </c>
    </row>
    <row r="1092" spans="1:7">
      <c r="A1092" s="27" t="s">
        <v>2094</v>
      </c>
      <c r="B1092" s="27" t="s">
        <v>2095</v>
      </c>
      <c r="C1092" s="28" t="s">
        <v>635</v>
      </c>
      <c r="D1092" s="28">
        <v>2000</v>
      </c>
      <c r="E1092" s="132">
        <v>0.68</v>
      </c>
      <c r="F1092" s="29">
        <v>639.99999999999989</v>
      </c>
    </row>
    <row r="1093" spans="1:7">
      <c r="A1093" s="27" t="s">
        <v>2096</v>
      </c>
      <c r="B1093" s="27" t="s">
        <v>2097</v>
      </c>
      <c r="C1093" s="28" t="s">
        <v>635</v>
      </c>
      <c r="D1093" s="28">
        <v>2000</v>
      </c>
      <c r="E1093" s="132">
        <v>0.68</v>
      </c>
      <c r="F1093" s="29">
        <v>639.99999999999989</v>
      </c>
    </row>
    <row r="1094" spans="1:7">
      <c r="A1094" s="27" t="s">
        <v>2098</v>
      </c>
      <c r="B1094" s="27" t="s">
        <v>2099</v>
      </c>
      <c r="C1094" s="28" t="s">
        <v>635</v>
      </c>
      <c r="D1094" s="28">
        <v>2000</v>
      </c>
      <c r="E1094" s="132">
        <v>0.68</v>
      </c>
      <c r="F1094" s="29">
        <v>639.99999999999989</v>
      </c>
    </row>
    <row r="1095" spans="1:7">
      <c r="A1095" s="27" t="s">
        <v>2100</v>
      </c>
      <c r="B1095" s="27" t="s">
        <v>2101</v>
      </c>
      <c r="C1095" s="28" t="s">
        <v>635</v>
      </c>
      <c r="D1095" s="28">
        <v>2000</v>
      </c>
      <c r="E1095" s="132">
        <v>0.68</v>
      </c>
      <c r="F1095" s="29">
        <v>639.99999999999989</v>
      </c>
    </row>
    <row r="1096" spans="1:7">
      <c r="A1096" s="27" t="s">
        <v>6067</v>
      </c>
      <c r="B1096" s="27" t="s">
        <v>6068</v>
      </c>
      <c r="C1096" s="28" t="s">
        <v>635</v>
      </c>
      <c r="D1096" s="28">
        <v>2000</v>
      </c>
      <c r="E1096" s="132">
        <v>0.68</v>
      </c>
      <c r="F1096" s="29">
        <v>639.99999999999989</v>
      </c>
      <c r="G1096" s="2" t="s">
        <v>6095</v>
      </c>
    </row>
    <row r="1097" spans="1:7">
      <c r="A1097" s="27"/>
      <c r="B1097" s="27"/>
      <c r="C1097" s="28"/>
      <c r="D1097" s="28"/>
      <c r="E1097" s="133"/>
      <c r="F1097" s="29"/>
    </row>
    <row r="1098" spans="1:7">
      <c r="A1098" s="94"/>
      <c r="B1098" s="93" t="s">
        <v>2102</v>
      </c>
      <c r="C1098" s="94"/>
      <c r="D1098" s="94"/>
      <c r="E1098" s="131"/>
      <c r="F1098" s="94"/>
    </row>
    <row r="1099" spans="1:7">
      <c r="A1099" s="27" t="s">
        <v>2103</v>
      </c>
      <c r="B1099" s="27" t="s">
        <v>2104</v>
      </c>
      <c r="C1099" s="28" t="s">
        <v>1623</v>
      </c>
      <c r="D1099" s="28">
        <v>6000</v>
      </c>
      <c r="E1099" s="132">
        <v>0.68</v>
      </c>
      <c r="F1099" s="154">
        <v>1919.9999999999998</v>
      </c>
      <c r="G1099" s="117"/>
    </row>
    <row r="1100" spans="1:7">
      <c r="A1100" s="27" t="s">
        <v>2105</v>
      </c>
      <c r="B1100" s="27" t="s">
        <v>2106</v>
      </c>
      <c r="C1100" s="28" t="s">
        <v>1623</v>
      </c>
      <c r="D1100" s="28">
        <v>9750</v>
      </c>
      <c r="E1100" s="132">
        <v>0.68</v>
      </c>
      <c r="F1100" s="29">
        <v>3119.9999999999995</v>
      </c>
    </row>
    <row r="1101" spans="1:7">
      <c r="A1101" s="27" t="s">
        <v>2107</v>
      </c>
      <c r="B1101" s="27" t="s">
        <v>2108</v>
      </c>
      <c r="C1101" s="28" t="s">
        <v>635</v>
      </c>
      <c r="D1101" s="28">
        <v>1200</v>
      </c>
      <c r="E1101" s="132">
        <v>0.68</v>
      </c>
      <c r="F1101" s="29">
        <v>383.99999999999994</v>
      </c>
      <c r="G1101" s="117"/>
    </row>
    <row r="1102" spans="1:7">
      <c r="A1102" s="27" t="s">
        <v>2109</v>
      </c>
      <c r="B1102" s="27" t="s">
        <v>2110</v>
      </c>
      <c r="C1102" s="28" t="s">
        <v>635</v>
      </c>
      <c r="D1102" s="28">
        <v>2000</v>
      </c>
      <c r="E1102" s="132">
        <v>0.68</v>
      </c>
      <c r="F1102" s="29">
        <v>639.99999999999989</v>
      </c>
    </row>
    <row r="1103" spans="1:7">
      <c r="A1103" s="27" t="s">
        <v>2111</v>
      </c>
      <c r="B1103" s="27" t="s">
        <v>2112</v>
      </c>
      <c r="C1103" s="28" t="s">
        <v>635</v>
      </c>
      <c r="D1103" s="28">
        <v>2000</v>
      </c>
      <c r="E1103" s="132">
        <v>0.68</v>
      </c>
      <c r="F1103" s="29">
        <v>639.99999999999989</v>
      </c>
    </row>
    <row r="1104" spans="1:7">
      <c r="A1104" s="27" t="s">
        <v>2113</v>
      </c>
      <c r="B1104" s="27" t="s">
        <v>2114</v>
      </c>
      <c r="C1104" s="28" t="s">
        <v>635</v>
      </c>
      <c r="D1104" s="28">
        <v>2000</v>
      </c>
      <c r="E1104" s="132">
        <v>0.68</v>
      </c>
      <c r="F1104" s="29">
        <v>639.99999999999989</v>
      </c>
    </row>
    <row r="1105" spans="1:6">
      <c r="A1105" s="27"/>
      <c r="B1105" s="27"/>
      <c r="C1105" s="28"/>
      <c r="D1105" s="28"/>
      <c r="E1105" s="133"/>
      <c r="F1105" s="29"/>
    </row>
    <row r="1106" spans="1:6">
      <c r="A1106" s="94"/>
      <c r="B1106" s="93" t="s">
        <v>2115</v>
      </c>
      <c r="C1106" s="94"/>
      <c r="D1106" s="94"/>
      <c r="E1106" s="131"/>
      <c r="F1106" s="94"/>
    </row>
    <row r="1107" spans="1:6">
      <c r="A1107" s="27" t="s">
        <v>2118</v>
      </c>
      <c r="B1107" s="27" t="s">
        <v>2116</v>
      </c>
      <c r="C1107" s="28" t="s">
        <v>635</v>
      </c>
      <c r="D1107" s="28">
        <v>6000</v>
      </c>
      <c r="E1107" s="132">
        <v>0.68</v>
      </c>
      <c r="F1107" s="29">
        <v>1919.9999999999998</v>
      </c>
    </row>
    <row r="1108" spans="1:6">
      <c r="A1108" s="27" t="s">
        <v>2119</v>
      </c>
      <c r="B1108" s="27" t="s">
        <v>2117</v>
      </c>
      <c r="C1108" s="28" t="s">
        <v>635</v>
      </c>
      <c r="D1108" s="28">
        <v>9750</v>
      </c>
      <c r="E1108" s="132">
        <v>0.68</v>
      </c>
      <c r="F1108" s="29">
        <v>3119.9999999999995</v>
      </c>
    </row>
    <row r="1109" spans="1:6">
      <c r="A1109" s="27" t="s">
        <v>2120</v>
      </c>
      <c r="B1109" s="27" t="s">
        <v>2121</v>
      </c>
      <c r="C1109" s="28" t="s">
        <v>635</v>
      </c>
      <c r="D1109" s="28">
        <v>1200</v>
      </c>
      <c r="E1109" s="132">
        <v>0.68</v>
      </c>
      <c r="F1109" s="29">
        <v>383.99999999999994</v>
      </c>
    </row>
    <row r="1110" spans="1:6">
      <c r="A1110" s="27" t="s">
        <v>2122</v>
      </c>
      <c r="B1110" s="27" t="s">
        <v>2123</v>
      </c>
      <c r="C1110" s="28" t="s">
        <v>635</v>
      </c>
      <c r="D1110" s="28">
        <v>1200</v>
      </c>
      <c r="E1110" s="132">
        <v>0.68</v>
      </c>
      <c r="F1110" s="29">
        <v>383.99999999999994</v>
      </c>
    </row>
    <row r="1111" spans="1:6">
      <c r="A1111" s="27" t="s">
        <v>2124</v>
      </c>
      <c r="B1111" s="27" t="s">
        <v>2125</v>
      </c>
      <c r="C1111" s="28" t="s">
        <v>635</v>
      </c>
      <c r="D1111" s="28">
        <v>1200</v>
      </c>
      <c r="E1111" s="132">
        <v>0.68</v>
      </c>
      <c r="F1111" s="29">
        <v>383.99999999999994</v>
      </c>
    </row>
    <row r="1112" spans="1:6">
      <c r="A1112" s="27" t="s">
        <v>2126</v>
      </c>
      <c r="B1112" s="27" t="s">
        <v>2127</v>
      </c>
      <c r="C1112" s="28" t="s">
        <v>635</v>
      </c>
      <c r="D1112" s="28">
        <v>2000</v>
      </c>
      <c r="E1112" s="132">
        <v>0.68</v>
      </c>
      <c r="F1112" s="29">
        <v>639.99999999999989</v>
      </c>
    </row>
    <row r="1113" spans="1:6">
      <c r="A1113" s="27" t="s">
        <v>2128</v>
      </c>
      <c r="B1113" s="27" t="s">
        <v>2129</v>
      </c>
      <c r="C1113" s="28" t="s">
        <v>635</v>
      </c>
      <c r="D1113" s="28">
        <v>2000</v>
      </c>
      <c r="E1113" s="132">
        <v>0.68</v>
      </c>
      <c r="F1113" s="29">
        <v>639.99999999999989</v>
      </c>
    </row>
    <row r="1114" spans="1:6">
      <c r="A1114" s="27" t="s">
        <v>2130</v>
      </c>
      <c r="B1114" s="27" t="s">
        <v>2131</v>
      </c>
      <c r="C1114" s="28" t="s">
        <v>635</v>
      </c>
      <c r="D1114" s="28">
        <v>2000</v>
      </c>
      <c r="E1114" s="132">
        <v>0.68</v>
      </c>
      <c r="F1114" s="29">
        <v>639.99999999999989</v>
      </c>
    </row>
    <row r="1115" spans="1:6">
      <c r="A1115" s="27" t="s">
        <v>2132</v>
      </c>
      <c r="B1115" s="27" t="s">
        <v>2133</v>
      </c>
      <c r="C1115" s="28" t="s">
        <v>635</v>
      </c>
      <c r="D1115" s="28">
        <v>2000</v>
      </c>
      <c r="E1115" s="132">
        <v>0.68</v>
      </c>
      <c r="F1115" s="29">
        <v>639.99999999999989</v>
      </c>
    </row>
    <row r="1116" spans="1:6">
      <c r="A1116" s="27" t="s">
        <v>2134</v>
      </c>
      <c r="B1116" s="27" t="s">
        <v>2135</v>
      </c>
      <c r="C1116" s="28" t="s">
        <v>635</v>
      </c>
      <c r="D1116" s="28">
        <v>2000</v>
      </c>
      <c r="E1116" s="132">
        <v>0.68</v>
      </c>
      <c r="F1116" s="29">
        <v>639.99999999999989</v>
      </c>
    </row>
    <row r="1117" spans="1:6">
      <c r="A1117" s="27" t="s">
        <v>2136</v>
      </c>
      <c r="B1117" s="27" t="s">
        <v>2137</v>
      </c>
      <c r="C1117" s="28" t="s">
        <v>635</v>
      </c>
      <c r="D1117" s="28">
        <v>2000</v>
      </c>
      <c r="E1117" s="132">
        <v>0.68</v>
      </c>
      <c r="F1117" s="29">
        <v>639.99999999999989</v>
      </c>
    </row>
    <row r="1118" spans="1:6">
      <c r="A1118" s="27" t="s">
        <v>2138</v>
      </c>
      <c r="B1118" s="27" t="s">
        <v>2139</v>
      </c>
      <c r="C1118" s="28" t="s">
        <v>635</v>
      </c>
      <c r="D1118" s="28">
        <v>2000</v>
      </c>
      <c r="E1118" s="132">
        <v>0.68</v>
      </c>
      <c r="F1118" s="29">
        <v>639.99999999999989</v>
      </c>
    </row>
    <row r="1119" spans="1:6">
      <c r="A1119" s="27" t="s">
        <v>2140</v>
      </c>
      <c r="B1119" s="27" t="s">
        <v>2141</v>
      </c>
      <c r="C1119" s="28" t="s">
        <v>635</v>
      </c>
      <c r="D1119" s="28">
        <v>2000</v>
      </c>
      <c r="E1119" s="132">
        <v>0.68</v>
      </c>
      <c r="F1119" s="29">
        <v>639.99999999999989</v>
      </c>
    </row>
    <row r="1120" spans="1:6">
      <c r="A1120" s="27" t="s">
        <v>4295</v>
      </c>
      <c r="B1120" s="27" t="s">
        <v>4296</v>
      </c>
      <c r="C1120" s="28" t="s">
        <v>635</v>
      </c>
      <c r="D1120" s="28">
        <v>2000</v>
      </c>
      <c r="E1120" s="132">
        <v>0.68</v>
      </c>
      <c r="F1120" s="29">
        <v>639.99999999999989</v>
      </c>
    </row>
    <row r="1121" spans="1:7">
      <c r="A1121" s="27" t="s">
        <v>4297</v>
      </c>
      <c r="B1121" s="27" t="s">
        <v>4298</v>
      </c>
      <c r="C1121" s="28" t="s">
        <v>635</v>
      </c>
      <c r="D1121" s="28">
        <v>2000</v>
      </c>
      <c r="E1121" s="132">
        <v>0.68</v>
      </c>
      <c r="F1121" s="29">
        <v>639.99999999999989</v>
      </c>
    </row>
    <row r="1122" spans="1:7">
      <c r="A1122" s="27" t="s">
        <v>2142</v>
      </c>
      <c r="B1122" s="27" t="s">
        <v>2143</v>
      </c>
      <c r="C1122" s="28" t="s">
        <v>635</v>
      </c>
      <c r="D1122" s="28">
        <v>2000</v>
      </c>
      <c r="E1122" s="132">
        <v>0.68</v>
      </c>
      <c r="F1122" s="29">
        <v>639.99999999999989</v>
      </c>
    </row>
    <row r="1123" spans="1:7">
      <c r="A1123" s="27" t="s">
        <v>2144</v>
      </c>
      <c r="B1123" s="27" t="s">
        <v>2145</v>
      </c>
      <c r="C1123" s="28" t="s">
        <v>635</v>
      </c>
      <c r="D1123" s="28">
        <v>2000</v>
      </c>
      <c r="E1123" s="132">
        <v>0.68</v>
      </c>
      <c r="F1123" s="29">
        <v>639.99999999999989</v>
      </c>
    </row>
    <row r="1124" spans="1:7">
      <c r="A1124" s="27" t="s">
        <v>2146</v>
      </c>
      <c r="B1124" s="27" t="s">
        <v>2147</v>
      </c>
      <c r="C1124" s="28" t="s">
        <v>635</v>
      </c>
      <c r="D1124" s="28">
        <v>2000</v>
      </c>
      <c r="E1124" s="132">
        <v>0.68</v>
      </c>
      <c r="F1124" s="29">
        <v>639.99999999999989</v>
      </c>
    </row>
    <row r="1125" spans="1:7">
      <c r="A1125" s="27" t="s">
        <v>4299</v>
      </c>
      <c r="B1125" s="27" t="s">
        <v>4300</v>
      </c>
      <c r="C1125" s="28" t="s">
        <v>635</v>
      </c>
      <c r="D1125" s="28">
        <v>2000</v>
      </c>
      <c r="E1125" s="132">
        <v>0.68</v>
      </c>
      <c r="F1125" s="29">
        <v>639.99999999999989</v>
      </c>
    </row>
    <row r="1126" spans="1:7">
      <c r="A1126" s="27" t="s">
        <v>4301</v>
      </c>
      <c r="B1126" s="27" t="s">
        <v>4302</v>
      </c>
      <c r="C1126" s="28" t="s">
        <v>635</v>
      </c>
      <c r="D1126" s="28">
        <v>2000</v>
      </c>
      <c r="E1126" s="132">
        <v>0.68</v>
      </c>
      <c r="F1126" s="29">
        <v>639.99999999999989</v>
      </c>
    </row>
    <row r="1127" spans="1:7">
      <c r="A1127" s="27" t="s">
        <v>6049</v>
      </c>
      <c r="B1127" s="27" t="s">
        <v>6050</v>
      </c>
      <c r="C1127" s="28" t="s">
        <v>635</v>
      </c>
      <c r="D1127" s="28">
        <v>2000</v>
      </c>
      <c r="E1127" s="132">
        <v>0.68</v>
      </c>
      <c r="F1127" s="29">
        <v>639.99999999999989</v>
      </c>
      <c r="G1127" s="2" t="s">
        <v>6095</v>
      </c>
    </row>
    <row r="1128" spans="1:7">
      <c r="A1128" s="27" t="s">
        <v>6051</v>
      </c>
      <c r="B1128" s="27" t="s">
        <v>6052</v>
      </c>
      <c r="C1128" s="28" t="s">
        <v>635</v>
      </c>
      <c r="D1128" s="28">
        <v>2000</v>
      </c>
      <c r="E1128" s="132">
        <v>0.68</v>
      </c>
      <c r="F1128" s="29">
        <v>639.99999999999989</v>
      </c>
      <c r="G1128" s="2" t="s">
        <v>6095</v>
      </c>
    </row>
    <row r="1129" spans="1:7">
      <c r="A1129" s="27" t="s">
        <v>6053</v>
      </c>
      <c r="B1129" s="27" t="s">
        <v>6054</v>
      </c>
      <c r="C1129" s="28" t="s">
        <v>635</v>
      </c>
      <c r="D1129" s="28">
        <v>2000</v>
      </c>
      <c r="E1129" s="132">
        <v>0.68</v>
      </c>
      <c r="F1129" s="29">
        <v>639.99999999999989</v>
      </c>
      <c r="G1129" s="2" t="s">
        <v>6095</v>
      </c>
    </row>
    <row r="1130" spans="1:7">
      <c r="A1130" s="27" t="s">
        <v>6055</v>
      </c>
      <c r="B1130" s="27" t="s">
        <v>6056</v>
      </c>
      <c r="C1130" s="28" t="s">
        <v>635</v>
      </c>
      <c r="D1130" s="28">
        <v>2000</v>
      </c>
      <c r="E1130" s="132">
        <v>0.68</v>
      </c>
      <c r="F1130" s="29">
        <v>639.99999999999989</v>
      </c>
      <c r="G1130" s="2" t="s">
        <v>6095</v>
      </c>
    </row>
    <row r="1131" spans="1:7">
      <c r="A1131" s="27" t="s">
        <v>6057</v>
      </c>
      <c r="B1131" s="27" t="s">
        <v>6058</v>
      </c>
      <c r="C1131" s="28" t="s">
        <v>635</v>
      </c>
      <c r="D1131" s="28">
        <v>2000</v>
      </c>
      <c r="E1131" s="132">
        <v>0.68</v>
      </c>
      <c r="F1131" s="29">
        <v>639.99999999999989</v>
      </c>
      <c r="G1131" s="2" t="s">
        <v>6095</v>
      </c>
    </row>
    <row r="1132" spans="1:7">
      <c r="A1132" s="27"/>
      <c r="B1132" s="27"/>
      <c r="C1132" s="28"/>
      <c r="D1132" s="28"/>
      <c r="E1132" s="133"/>
      <c r="F1132" s="29"/>
    </row>
    <row r="1133" spans="1:7">
      <c r="A1133" s="94"/>
      <c r="B1133" s="93" t="s">
        <v>2148</v>
      </c>
      <c r="C1133" s="94"/>
      <c r="D1133" s="94"/>
      <c r="E1133" s="131"/>
      <c r="F1133" s="94"/>
    </row>
    <row r="1134" spans="1:7">
      <c r="A1134" s="27" t="s">
        <v>2149</v>
      </c>
      <c r="B1134" s="27" t="s">
        <v>2150</v>
      </c>
      <c r="C1134" s="28" t="s">
        <v>1623</v>
      </c>
      <c r="D1134" s="28">
        <v>6000</v>
      </c>
      <c r="E1134" s="132">
        <v>0.68</v>
      </c>
      <c r="F1134" s="29">
        <v>1919.9999999999998</v>
      </c>
    </row>
    <row r="1135" spans="1:7">
      <c r="A1135" s="27" t="s">
        <v>2151</v>
      </c>
      <c r="B1135" s="27" t="s">
        <v>2152</v>
      </c>
      <c r="C1135" s="28" t="s">
        <v>1623</v>
      </c>
      <c r="D1135" s="28">
        <v>9750</v>
      </c>
      <c r="E1135" s="132">
        <v>0.68</v>
      </c>
      <c r="F1135" s="29">
        <v>3119.9999999999995</v>
      </c>
    </row>
    <row r="1136" spans="1:7">
      <c r="A1136" s="27" t="s">
        <v>2153</v>
      </c>
      <c r="B1136" s="27" t="s">
        <v>2154</v>
      </c>
      <c r="C1136" s="28" t="s">
        <v>635</v>
      </c>
      <c r="D1136" s="28">
        <v>1200</v>
      </c>
      <c r="E1136" s="132">
        <v>0.68</v>
      </c>
      <c r="F1136" s="29">
        <v>383.99999999999994</v>
      </c>
    </row>
    <row r="1137" spans="1:7">
      <c r="A1137" s="27" t="s">
        <v>2155</v>
      </c>
      <c r="B1137" s="27" t="s">
        <v>2156</v>
      </c>
      <c r="C1137" s="28" t="s">
        <v>635</v>
      </c>
      <c r="D1137" s="28">
        <v>2000</v>
      </c>
      <c r="E1137" s="132">
        <v>0.68</v>
      </c>
      <c r="F1137" s="29">
        <v>639.99999999999989</v>
      </c>
    </row>
    <row r="1138" spans="1:7">
      <c r="A1138" s="27" t="s">
        <v>2157</v>
      </c>
      <c r="B1138" s="27" t="s">
        <v>2158</v>
      </c>
      <c r="C1138" s="28" t="s">
        <v>635</v>
      </c>
      <c r="D1138" s="28">
        <v>2000</v>
      </c>
      <c r="E1138" s="132">
        <v>0.68</v>
      </c>
      <c r="F1138" s="29">
        <v>639.99999999999989</v>
      </c>
    </row>
    <row r="1139" spans="1:7">
      <c r="A1139" s="27" t="s">
        <v>2159</v>
      </c>
      <c r="B1139" s="27" t="s">
        <v>2160</v>
      </c>
      <c r="C1139" s="28" t="s">
        <v>635</v>
      </c>
      <c r="D1139" s="28">
        <v>2000</v>
      </c>
      <c r="E1139" s="132">
        <v>0.68</v>
      </c>
      <c r="F1139" s="29">
        <v>639.99999999999989</v>
      </c>
    </row>
    <row r="1140" spans="1:7">
      <c r="A1140" s="27" t="s">
        <v>5507</v>
      </c>
      <c r="B1140" s="27" t="s">
        <v>5627</v>
      </c>
      <c r="C1140" s="28" t="s">
        <v>635</v>
      </c>
      <c r="D1140" s="30">
        <v>6200</v>
      </c>
      <c r="E1140" s="132">
        <v>0.68</v>
      </c>
      <c r="F1140" s="29">
        <v>1983.9999999999998</v>
      </c>
      <c r="G1140" s="2" t="s">
        <v>6097</v>
      </c>
    </row>
    <row r="1141" spans="1:7">
      <c r="A1141" s="27" t="s">
        <v>5515</v>
      </c>
      <c r="B1141" s="27" t="s">
        <v>5516</v>
      </c>
      <c r="C1141" s="28" t="s">
        <v>635</v>
      </c>
      <c r="D1141" s="30">
        <v>6200</v>
      </c>
      <c r="E1141" s="132">
        <v>0.68</v>
      </c>
      <c r="F1141" s="29">
        <v>1983.9999999999998</v>
      </c>
      <c r="G1141" s="2" t="s">
        <v>6097</v>
      </c>
    </row>
    <row r="1142" spans="1:7">
      <c r="A1142" s="27" t="s">
        <v>5517</v>
      </c>
      <c r="B1142" s="27" t="s">
        <v>5518</v>
      </c>
      <c r="C1142" s="28" t="s">
        <v>635</v>
      </c>
      <c r="D1142" s="30">
        <v>6200</v>
      </c>
      <c r="E1142" s="132">
        <v>0.68</v>
      </c>
      <c r="F1142" s="29">
        <v>1983.9999999999998</v>
      </c>
      <c r="G1142" s="2" t="s">
        <v>6097</v>
      </c>
    </row>
    <row r="1143" spans="1:7">
      <c r="A1143" s="27" t="s">
        <v>5519</v>
      </c>
      <c r="B1143" s="27" t="s">
        <v>5520</v>
      </c>
      <c r="C1143" s="28" t="s">
        <v>635</v>
      </c>
      <c r="D1143" s="30">
        <v>6200</v>
      </c>
      <c r="E1143" s="132">
        <v>0.68</v>
      </c>
      <c r="F1143" s="29">
        <v>1983.9999999999998</v>
      </c>
      <c r="G1143" s="2" t="s">
        <v>6097</v>
      </c>
    </row>
    <row r="1144" spans="1:7">
      <c r="A1144" s="27" t="s">
        <v>5513</v>
      </c>
      <c r="B1144" s="27" t="s">
        <v>5514</v>
      </c>
      <c r="C1144" s="28" t="s">
        <v>635</v>
      </c>
      <c r="D1144" s="30">
        <v>6200</v>
      </c>
      <c r="E1144" s="132">
        <v>0.68</v>
      </c>
      <c r="F1144" s="29">
        <v>1983.9999999999998</v>
      </c>
      <c r="G1144" s="2" t="s">
        <v>6097</v>
      </c>
    </row>
    <row r="1145" spans="1:7">
      <c r="A1145" s="27" t="s">
        <v>5509</v>
      </c>
      <c r="B1145" s="27" t="s">
        <v>5510</v>
      </c>
      <c r="C1145" s="28" t="s">
        <v>635</v>
      </c>
      <c r="D1145" s="30">
        <v>6200</v>
      </c>
      <c r="E1145" s="132">
        <v>0.68</v>
      </c>
      <c r="F1145" s="29">
        <v>1983.9999999999998</v>
      </c>
      <c r="G1145" s="2" t="s">
        <v>6097</v>
      </c>
    </row>
    <row r="1146" spans="1:7">
      <c r="A1146" s="27" t="s">
        <v>5511</v>
      </c>
      <c r="B1146" s="27" t="s">
        <v>5512</v>
      </c>
      <c r="C1146" s="28" t="s">
        <v>635</v>
      </c>
      <c r="D1146" s="30">
        <v>6200</v>
      </c>
      <c r="E1146" s="132">
        <v>0.68</v>
      </c>
      <c r="F1146" s="29">
        <v>1983.9999999999998</v>
      </c>
      <c r="G1146" s="2" t="s">
        <v>6097</v>
      </c>
    </row>
    <row r="1147" spans="1:7">
      <c r="A1147" s="27" t="s">
        <v>5508</v>
      </c>
      <c r="B1147" s="27" t="s">
        <v>5628</v>
      </c>
      <c r="C1147" s="28" t="s">
        <v>635</v>
      </c>
      <c r="D1147" s="30">
        <v>5700</v>
      </c>
      <c r="E1147" s="132">
        <v>0.68</v>
      </c>
      <c r="F1147" s="29">
        <v>1823.9999999999998</v>
      </c>
      <c r="G1147" s="2" t="s">
        <v>6097</v>
      </c>
    </row>
    <row r="1148" spans="1:7">
      <c r="A1148" s="27"/>
      <c r="B1148" s="27"/>
      <c r="C1148" s="28"/>
      <c r="D1148" s="28"/>
      <c r="E1148" s="133"/>
      <c r="F1148" s="29"/>
    </row>
    <row r="1149" spans="1:7">
      <c r="A1149" s="94"/>
      <c r="B1149" s="93" t="s">
        <v>3053</v>
      </c>
      <c r="C1149" s="94"/>
      <c r="D1149" s="94"/>
      <c r="E1149" s="131"/>
      <c r="F1149" s="94"/>
    </row>
    <row r="1150" spans="1:7">
      <c r="A1150" s="27" t="s">
        <v>3054</v>
      </c>
      <c r="B1150" s="27" t="s">
        <v>3055</v>
      </c>
      <c r="C1150" s="73" t="s">
        <v>1623</v>
      </c>
      <c r="D1150" s="73">
        <v>6100</v>
      </c>
      <c r="E1150" s="132">
        <v>0.68</v>
      </c>
      <c r="F1150" s="29">
        <v>1951.9999999999998</v>
      </c>
      <c r="G1150" s="2" t="s">
        <v>6097</v>
      </c>
    </row>
    <row r="1151" spans="1:7">
      <c r="A1151" s="27" t="s">
        <v>3056</v>
      </c>
      <c r="B1151" s="27" t="s">
        <v>3057</v>
      </c>
      <c r="C1151" s="73" t="s">
        <v>1623</v>
      </c>
      <c r="D1151" s="73">
        <v>9750</v>
      </c>
      <c r="E1151" s="132">
        <v>0.68</v>
      </c>
      <c r="F1151" s="29">
        <v>3119.9999999999995</v>
      </c>
    </row>
    <row r="1152" spans="1:7">
      <c r="A1152" s="27" t="s">
        <v>3058</v>
      </c>
      <c r="B1152" s="27" t="s">
        <v>3059</v>
      </c>
      <c r="C1152" s="73" t="s">
        <v>635</v>
      </c>
      <c r="D1152" s="73">
        <v>1200</v>
      </c>
      <c r="E1152" s="132">
        <v>0.68</v>
      </c>
      <c r="F1152" s="29">
        <v>383.99999999999994</v>
      </c>
    </row>
    <row r="1153" spans="1:6">
      <c r="A1153" s="27" t="s">
        <v>3060</v>
      </c>
      <c r="B1153" s="27" t="s">
        <v>3061</v>
      </c>
      <c r="C1153" s="73" t="s">
        <v>635</v>
      </c>
      <c r="D1153" s="73">
        <v>1200</v>
      </c>
      <c r="E1153" s="132">
        <v>0.68</v>
      </c>
      <c r="F1153" s="29">
        <v>383.99999999999994</v>
      </c>
    </row>
    <row r="1154" spans="1:6">
      <c r="A1154" s="27" t="s">
        <v>3062</v>
      </c>
      <c r="B1154" s="27" t="s">
        <v>3063</v>
      </c>
      <c r="C1154" s="73" t="s">
        <v>635</v>
      </c>
      <c r="D1154" s="73">
        <v>1200</v>
      </c>
      <c r="E1154" s="132">
        <v>0.68</v>
      </c>
      <c r="F1154" s="29">
        <v>383.99999999999994</v>
      </c>
    </row>
    <row r="1155" spans="1:6">
      <c r="A1155" s="27" t="s">
        <v>3064</v>
      </c>
      <c r="B1155" s="27" t="s">
        <v>3065</v>
      </c>
      <c r="C1155" s="73" t="s">
        <v>635</v>
      </c>
      <c r="D1155" s="73">
        <v>1200</v>
      </c>
      <c r="E1155" s="132">
        <v>0.68</v>
      </c>
      <c r="F1155" s="29">
        <v>383.99999999999994</v>
      </c>
    </row>
    <row r="1156" spans="1:6">
      <c r="A1156" s="27" t="s">
        <v>3066</v>
      </c>
      <c r="B1156" s="27" t="s">
        <v>3067</v>
      </c>
      <c r="C1156" s="73" t="s">
        <v>635</v>
      </c>
      <c r="D1156" s="73">
        <v>2000</v>
      </c>
      <c r="E1156" s="132">
        <v>0.68</v>
      </c>
      <c r="F1156" s="29">
        <v>639.99999999999989</v>
      </c>
    </row>
    <row r="1157" spans="1:6">
      <c r="A1157" s="27" t="s">
        <v>3068</v>
      </c>
      <c r="B1157" s="27" t="s">
        <v>3069</v>
      </c>
      <c r="C1157" s="73" t="s">
        <v>635</v>
      </c>
      <c r="D1157" s="73">
        <v>2000</v>
      </c>
      <c r="E1157" s="132">
        <v>0.68</v>
      </c>
      <c r="F1157" s="29">
        <v>639.99999999999989</v>
      </c>
    </row>
    <row r="1158" spans="1:6">
      <c r="A1158" s="27" t="s">
        <v>3070</v>
      </c>
      <c r="B1158" s="27" t="s">
        <v>3071</v>
      </c>
      <c r="C1158" s="73" t="s">
        <v>635</v>
      </c>
      <c r="D1158" s="73">
        <v>2000</v>
      </c>
      <c r="E1158" s="132">
        <v>0.68</v>
      </c>
      <c r="F1158" s="29">
        <v>639.99999999999989</v>
      </c>
    </row>
    <row r="1159" spans="1:6">
      <c r="A1159" s="27" t="s">
        <v>3072</v>
      </c>
      <c r="B1159" s="27" t="s">
        <v>3073</v>
      </c>
      <c r="C1159" s="73" t="s">
        <v>635</v>
      </c>
      <c r="D1159" s="73">
        <v>2000</v>
      </c>
      <c r="E1159" s="132">
        <v>0.68</v>
      </c>
      <c r="F1159" s="29">
        <v>639.99999999999989</v>
      </c>
    </row>
    <row r="1160" spans="1:6">
      <c r="A1160" s="27" t="s">
        <v>3074</v>
      </c>
      <c r="B1160" s="27" t="s">
        <v>3075</v>
      </c>
      <c r="C1160" s="73" t="s">
        <v>635</v>
      </c>
      <c r="D1160" s="73">
        <v>2000</v>
      </c>
      <c r="E1160" s="132">
        <v>0.68</v>
      </c>
      <c r="F1160" s="29">
        <v>639.99999999999989</v>
      </c>
    </row>
    <row r="1161" spans="1:6">
      <c r="A1161" s="27" t="s">
        <v>3076</v>
      </c>
      <c r="B1161" s="27" t="s">
        <v>3077</v>
      </c>
      <c r="C1161" s="73" t="s">
        <v>635</v>
      </c>
      <c r="D1161" s="73">
        <v>2000</v>
      </c>
      <c r="E1161" s="132">
        <v>0.68</v>
      </c>
      <c r="F1161" s="29">
        <v>639.99999999999989</v>
      </c>
    </row>
    <row r="1162" spans="1:6">
      <c r="A1162" s="27" t="s">
        <v>3078</v>
      </c>
      <c r="B1162" s="27" t="s">
        <v>3079</v>
      </c>
      <c r="C1162" s="73" t="s">
        <v>635</v>
      </c>
      <c r="D1162" s="73">
        <v>2000</v>
      </c>
      <c r="E1162" s="132">
        <v>0.68</v>
      </c>
      <c r="F1162" s="29">
        <v>639.99999999999989</v>
      </c>
    </row>
    <row r="1163" spans="1:6">
      <c r="A1163" s="27" t="s">
        <v>3080</v>
      </c>
      <c r="B1163" s="27" t="s">
        <v>3081</v>
      </c>
      <c r="C1163" s="73" t="s">
        <v>635</v>
      </c>
      <c r="D1163" s="73">
        <v>2000</v>
      </c>
      <c r="E1163" s="132">
        <v>0.68</v>
      </c>
      <c r="F1163" s="29">
        <v>639.99999999999989</v>
      </c>
    </row>
    <row r="1164" spans="1:6">
      <c r="A1164" s="27" t="s">
        <v>3082</v>
      </c>
      <c r="B1164" s="27" t="s">
        <v>3083</v>
      </c>
      <c r="C1164" s="73" t="s">
        <v>635</v>
      </c>
      <c r="D1164" s="73">
        <v>2000</v>
      </c>
      <c r="E1164" s="132">
        <v>0.68</v>
      </c>
      <c r="F1164" s="29">
        <v>639.99999999999989</v>
      </c>
    </row>
    <row r="1165" spans="1:6">
      <c r="A1165" s="27" t="s">
        <v>3084</v>
      </c>
      <c r="B1165" s="27" t="s">
        <v>3085</v>
      </c>
      <c r="C1165" s="73" t="s">
        <v>635</v>
      </c>
      <c r="D1165" s="73">
        <v>2000</v>
      </c>
      <c r="E1165" s="132">
        <v>0.68</v>
      </c>
      <c r="F1165" s="29">
        <v>639.99999999999989</v>
      </c>
    </row>
    <row r="1166" spans="1:6">
      <c r="A1166" s="27" t="s">
        <v>3086</v>
      </c>
      <c r="B1166" s="27" t="s">
        <v>3087</v>
      </c>
      <c r="C1166" s="73" t="s">
        <v>635</v>
      </c>
      <c r="D1166" s="73">
        <v>2000</v>
      </c>
      <c r="E1166" s="132">
        <v>0.68</v>
      </c>
      <c r="F1166" s="29">
        <v>639.99999999999989</v>
      </c>
    </row>
    <row r="1167" spans="1:6">
      <c r="A1167" s="27" t="s">
        <v>3088</v>
      </c>
      <c r="B1167" s="27" t="s">
        <v>3089</v>
      </c>
      <c r="C1167" s="73" t="s">
        <v>635</v>
      </c>
      <c r="D1167" s="73">
        <v>2000</v>
      </c>
      <c r="E1167" s="132">
        <v>0.68</v>
      </c>
      <c r="F1167" s="29">
        <v>639.99999999999989</v>
      </c>
    </row>
    <row r="1168" spans="1:6">
      <c r="A1168" s="27" t="s">
        <v>4026</v>
      </c>
      <c r="B1168" s="27" t="s">
        <v>4027</v>
      </c>
      <c r="C1168" s="73" t="s">
        <v>635</v>
      </c>
      <c r="D1168" s="73">
        <v>1200</v>
      </c>
      <c r="E1168" s="132">
        <v>0.68</v>
      </c>
      <c r="F1168" s="29">
        <v>383.99999999999994</v>
      </c>
    </row>
    <row r="1169" spans="1:6">
      <c r="A1169" s="27" t="s">
        <v>4028</v>
      </c>
      <c r="B1169" s="27" t="s">
        <v>4029</v>
      </c>
      <c r="C1169" s="73" t="s">
        <v>635</v>
      </c>
      <c r="D1169" s="73">
        <v>1200</v>
      </c>
      <c r="E1169" s="132">
        <v>0.68</v>
      </c>
      <c r="F1169" s="29">
        <v>383.99999999999994</v>
      </c>
    </row>
    <row r="1170" spans="1:6">
      <c r="A1170" s="27" t="s">
        <v>4030</v>
      </c>
      <c r="B1170" s="27" t="s">
        <v>4031</v>
      </c>
      <c r="C1170" s="73" t="s">
        <v>635</v>
      </c>
      <c r="D1170" s="73">
        <v>2000</v>
      </c>
      <c r="E1170" s="132">
        <v>0.68</v>
      </c>
      <c r="F1170" s="29">
        <v>639.99999999999989</v>
      </c>
    </row>
    <row r="1171" spans="1:6">
      <c r="A1171" s="27" t="s">
        <v>4032</v>
      </c>
      <c r="B1171" s="27" t="s">
        <v>4033</v>
      </c>
      <c r="C1171" s="73" t="s">
        <v>635</v>
      </c>
      <c r="D1171" s="73">
        <v>2000</v>
      </c>
      <c r="E1171" s="132">
        <v>0.68</v>
      </c>
      <c r="F1171" s="29">
        <v>639.99999999999989</v>
      </c>
    </row>
    <row r="1172" spans="1:6">
      <c r="A1172" s="27" t="s">
        <v>4034</v>
      </c>
      <c r="B1172" s="27" t="s">
        <v>4035</v>
      </c>
      <c r="C1172" s="73" t="s">
        <v>635</v>
      </c>
      <c r="D1172" s="73">
        <v>2000</v>
      </c>
      <c r="E1172" s="132">
        <v>0.68</v>
      </c>
      <c r="F1172" s="29">
        <v>639.99999999999989</v>
      </c>
    </row>
    <row r="1173" spans="1:6">
      <c r="A1173" s="27" t="s">
        <v>4036</v>
      </c>
      <c r="B1173" s="27" t="s">
        <v>4037</v>
      </c>
      <c r="C1173" s="73" t="s">
        <v>635</v>
      </c>
      <c r="D1173" s="73">
        <v>2000</v>
      </c>
      <c r="E1173" s="132">
        <v>0.68</v>
      </c>
      <c r="F1173" s="29">
        <v>639.99999999999989</v>
      </c>
    </row>
    <row r="1174" spans="1:6">
      <c r="A1174" s="27" t="s">
        <v>4038</v>
      </c>
      <c r="B1174" s="27" t="s">
        <v>4039</v>
      </c>
      <c r="C1174" s="73" t="s">
        <v>635</v>
      </c>
      <c r="D1174" s="73">
        <v>2000</v>
      </c>
      <c r="E1174" s="132">
        <v>0.68</v>
      </c>
      <c r="F1174" s="29">
        <v>639.99999999999989</v>
      </c>
    </row>
    <row r="1175" spans="1:6">
      <c r="A1175" s="27" t="s">
        <v>4040</v>
      </c>
      <c r="B1175" s="27" t="s">
        <v>4041</v>
      </c>
      <c r="C1175" s="73" t="s">
        <v>635</v>
      </c>
      <c r="D1175" s="73">
        <v>2000</v>
      </c>
      <c r="E1175" s="132">
        <v>0.68</v>
      </c>
      <c r="F1175" s="29">
        <v>639.99999999999989</v>
      </c>
    </row>
    <row r="1176" spans="1:6">
      <c r="A1176" s="27"/>
      <c r="B1176" s="27"/>
      <c r="C1176" s="28"/>
      <c r="D1176" s="28"/>
      <c r="E1176" s="133"/>
      <c r="F1176" s="29"/>
    </row>
    <row r="1177" spans="1:6">
      <c r="A1177" s="94"/>
      <c r="B1177" s="93" t="s">
        <v>2161</v>
      </c>
      <c r="C1177" s="94"/>
      <c r="D1177" s="94"/>
      <c r="E1177" s="131"/>
      <c r="F1177" s="94"/>
    </row>
    <row r="1178" spans="1:6">
      <c r="A1178" s="27" t="s">
        <v>2164</v>
      </c>
      <c r="B1178" s="27" t="s">
        <v>2162</v>
      </c>
      <c r="C1178" s="73" t="s">
        <v>1623</v>
      </c>
      <c r="D1178" s="73">
        <v>6000</v>
      </c>
      <c r="E1178" s="132">
        <v>0.68</v>
      </c>
      <c r="F1178" s="29">
        <v>1919.9999999999998</v>
      </c>
    </row>
    <row r="1179" spans="1:6">
      <c r="A1179" s="27" t="s">
        <v>2165</v>
      </c>
      <c r="B1179" s="27" t="s">
        <v>2163</v>
      </c>
      <c r="C1179" s="73" t="s">
        <v>1623</v>
      </c>
      <c r="D1179" s="73">
        <v>9750</v>
      </c>
      <c r="E1179" s="132">
        <v>0.68</v>
      </c>
      <c r="F1179" s="29">
        <v>3119.9999999999995</v>
      </c>
    </row>
    <row r="1180" spans="1:6">
      <c r="A1180" s="27" t="s">
        <v>2166</v>
      </c>
      <c r="B1180" s="27" t="s">
        <v>2167</v>
      </c>
      <c r="C1180" s="73" t="s">
        <v>635</v>
      </c>
      <c r="D1180" s="73">
        <v>1200</v>
      </c>
      <c r="E1180" s="132">
        <v>0.68</v>
      </c>
      <c r="F1180" s="29">
        <v>383.99999999999994</v>
      </c>
    </row>
    <row r="1181" spans="1:6">
      <c r="A1181" s="27" t="s">
        <v>2168</v>
      </c>
      <c r="B1181" s="27" t="s">
        <v>2169</v>
      </c>
      <c r="C1181" s="73" t="s">
        <v>635</v>
      </c>
      <c r="D1181" s="73">
        <v>1200</v>
      </c>
      <c r="E1181" s="132">
        <v>0.68</v>
      </c>
      <c r="F1181" s="29">
        <v>383.99999999999994</v>
      </c>
    </row>
    <row r="1182" spans="1:6">
      <c r="A1182" s="27" t="s">
        <v>2170</v>
      </c>
      <c r="B1182" s="27" t="s">
        <v>2171</v>
      </c>
      <c r="C1182" s="73" t="s">
        <v>635</v>
      </c>
      <c r="D1182" s="73">
        <v>1200</v>
      </c>
      <c r="E1182" s="132">
        <v>0.68</v>
      </c>
      <c r="F1182" s="29">
        <v>383.99999999999994</v>
      </c>
    </row>
    <row r="1183" spans="1:6">
      <c r="A1183" s="27" t="s">
        <v>2172</v>
      </c>
      <c r="B1183" s="27" t="s">
        <v>2173</v>
      </c>
      <c r="C1183" s="73" t="s">
        <v>635</v>
      </c>
      <c r="D1183" s="73">
        <v>1200</v>
      </c>
      <c r="E1183" s="132">
        <v>0.68</v>
      </c>
      <c r="F1183" s="29">
        <v>383.99999999999994</v>
      </c>
    </row>
    <row r="1184" spans="1:6">
      <c r="A1184" s="27" t="s">
        <v>2174</v>
      </c>
      <c r="B1184" s="27" t="s">
        <v>2175</v>
      </c>
      <c r="C1184" s="73" t="s">
        <v>635</v>
      </c>
      <c r="D1184" s="73">
        <v>2000</v>
      </c>
      <c r="E1184" s="132">
        <v>0.68</v>
      </c>
      <c r="F1184" s="29">
        <v>639.99999999999989</v>
      </c>
    </row>
    <row r="1185" spans="1:6">
      <c r="A1185" s="27" t="s">
        <v>2176</v>
      </c>
      <c r="B1185" s="27" t="s">
        <v>2177</v>
      </c>
      <c r="C1185" s="73" t="s">
        <v>635</v>
      </c>
      <c r="D1185" s="73">
        <v>2000</v>
      </c>
      <c r="E1185" s="132">
        <v>0.68</v>
      </c>
      <c r="F1185" s="29">
        <v>639.99999999999989</v>
      </c>
    </row>
    <row r="1186" spans="1:6">
      <c r="A1186" s="27" t="s">
        <v>2178</v>
      </c>
      <c r="B1186" s="27" t="s">
        <v>2179</v>
      </c>
      <c r="C1186" s="73" t="s">
        <v>635</v>
      </c>
      <c r="D1186" s="73">
        <v>2000</v>
      </c>
      <c r="E1186" s="132">
        <v>0.68</v>
      </c>
      <c r="F1186" s="29">
        <v>639.99999999999989</v>
      </c>
    </row>
    <row r="1187" spans="1:6">
      <c r="A1187" s="27" t="s">
        <v>2180</v>
      </c>
      <c r="B1187" s="27" t="s">
        <v>2181</v>
      </c>
      <c r="C1187" s="73" t="s">
        <v>635</v>
      </c>
      <c r="D1187" s="73">
        <v>2000</v>
      </c>
      <c r="E1187" s="132">
        <v>0.68</v>
      </c>
      <c r="F1187" s="29">
        <v>639.99999999999989</v>
      </c>
    </row>
    <row r="1188" spans="1:6">
      <c r="A1188" s="27" t="s">
        <v>2182</v>
      </c>
      <c r="B1188" s="27" t="s">
        <v>2183</v>
      </c>
      <c r="C1188" s="73" t="s">
        <v>635</v>
      </c>
      <c r="D1188" s="73">
        <v>2000</v>
      </c>
      <c r="E1188" s="132">
        <v>0.68</v>
      </c>
      <c r="F1188" s="29">
        <v>639.99999999999989</v>
      </c>
    </row>
    <row r="1189" spans="1:6">
      <c r="A1189" s="27" t="s">
        <v>2184</v>
      </c>
      <c r="B1189" s="27" t="s">
        <v>2185</v>
      </c>
      <c r="C1189" s="73" t="s">
        <v>635</v>
      </c>
      <c r="D1189" s="73">
        <v>2000</v>
      </c>
      <c r="E1189" s="132">
        <v>0.68</v>
      </c>
      <c r="F1189" s="29">
        <v>639.99999999999989</v>
      </c>
    </row>
    <row r="1190" spans="1:6">
      <c r="A1190" s="27" t="s">
        <v>2186</v>
      </c>
      <c r="B1190" s="27" t="s">
        <v>2187</v>
      </c>
      <c r="C1190" s="73" t="s">
        <v>635</v>
      </c>
      <c r="D1190" s="73">
        <v>2000</v>
      </c>
      <c r="E1190" s="132">
        <v>0.68</v>
      </c>
      <c r="F1190" s="29">
        <v>639.99999999999989</v>
      </c>
    </row>
    <row r="1191" spans="1:6">
      <c r="A1191" s="27" t="s">
        <v>2188</v>
      </c>
      <c r="B1191" s="27" t="s">
        <v>2189</v>
      </c>
      <c r="C1191" s="73" t="s">
        <v>635</v>
      </c>
      <c r="D1191" s="73">
        <v>2000</v>
      </c>
      <c r="E1191" s="132">
        <v>0.68</v>
      </c>
      <c r="F1191" s="29">
        <v>639.99999999999989</v>
      </c>
    </row>
    <row r="1192" spans="1:6">
      <c r="A1192" s="27" t="s">
        <v>2190</v>
      </c>
      <c r="B1192" s="27" t="s">
        <v>2191</v>
      </c>
      <c r="C1192" s="73" t="s">
        <v>635</v>
      </c>
      <c r="D1192" s="73">
        <v>2000</v>
      </c>
      <c r="E1192" s="132">
        <v>0.68</v>
      </c>
      <c r="F1192" s="29">
        <v>639.99999999999989</v>
      </c>
    </row>
    <row r="1193" spans="1:6">
      <c r="A1193" s="27" t="s">
        <v>2192</v>
      </c>
      <c r="B1193" s="27" t="s">
        <v>2193</v>
      </c>
      <c r="C1193" s="73" t="s">
        <v>635</v>
      </c>
      <c r="D1193" s="73">
        <v>2000</v>
      </c>
      <c r="E1193" s="132">
        <v>0.68</v>
      </c>
      <c r="F1193" s="29">
        <v>639.99999999999989</v>
      </c>
    </row>
    <row r="1194" spans="1:6">
      <c r="A1194" s="27" t="s">
        <v>2194</v>
      </c>
      <c r="B1194" s="27" t="s">
        <v>2195</v>
      </c>
      <c r="C1194" s="73" t="s">
        <v>635</v>
      </c>
      <c r="D1194" s="73">
        <v>2000</v>
      </c>
      <c r="E1194" s="132">
        <v>0.68</v>
      </c>
      <c r="F1194" s="29">
        <v>639.99999999999989</v>
      </c>
    </row>
    <row r="1195" spans="1:6">
      <c r="A1195" s="27" t="s">
        <v>2196</v>
      </c>
      <c r="B1195" s="27" t="s">
        <v>2197</v>
      </c>
      <c r="C1195" s="73" t="s">
        <v>635</v>
      </c>
      <c r="D1195" s="73">
        <v>2000</v>
      </c>
      <c r="E1195" s="132">
        <v>0.68</v>
      </c>
      <c r="F1195" s="29">
        <v>639.99999999999989</v>
      </c>
    </row>
    <row r="1196" spans="1:6">
      <c r="A1196" s="27"/>
      <c r="B1196" s="27"/>
      <c r="C1196" s="28"/>
      <c r="D1196" s="28"/>
      <c r="E1196" s="133"/>
      <c r="F1196" s="29"/>
    </row>
    <row r="1197" spans="1:6">
      <c r="A1197" s="94"/>
      <c r="B1197" s="93" t="s">
        <v>2198</v>
      </c>
      <c r="C1197" s="94"/>
      <c r="D1197" s="94"/>
      <c r="E1197" s="131"/>
      <c r="F1197" s="94"/>
    </row>
    <row r="1198" spans="1:6">
      <c r="A1198" s="27" t="s">
        <v>3090</v>
      </c>
      <c r="B1198" s="27" t="s">
        <v>2199</v>
      </c>
      <c r="C1198" s="28" t="s">
        <v>1623</v>
      </c>
      <c r="D1198" s="28">
        <v>10500</v>
      </c>
      <c r="E1198" s="132">
        <v>0.68</v>
      </c>
      <c r="F1198" s="29">
        <v>3359.9999999999995</v>
      </c>
    </row>
    <row r="1199" spans="1:6">
      <c r="A1199" s="27" t="s">
        <v>3091</v>
      </c>
      <c r="B1199" s="27" t="s">
        <v>2200</v>
      </c>
      <c r="C1199" s="28" t="s">
        <v>1623</v>
      </c>
      <c r="D1199" s="28">
        <v>10500</v>
      </c>
      <c r="E1199" s="132">
        <v>0.68</v>
      </c>
      <c r="F1199" s="29">
        <v>3359.9999999999995</v>
      </c>
    </row>
    <row r="1200" spans="1:6">
      <c r="A1200" s="27" t="s">
        <v>3092</v>
      </c>
      <c r="B1200" s="27" t="s">
        <v>3093</v>
      </c>
      <c r="C1200" s="28" t="s">
        <v>1623</v>
      </c>
      <c r="D1200" s="28">
        <v>11500</v>
      </c>
      <c r="E1200" s="132">
        <v>0.68</v>
      </c>
      <c r="F1200" s="29">
        <v>3679.9999999999995</v>
      </c>
    </row>
    <row r="1201" spans="1:7">
      <c r="A1201" s="27" t="s">
        <v>3094</v>
      </c>
      <c r="B1201" s="27" t="s">
        <v>3095</v>
      </c>
      <c r="C1201" s="28" t="s">
        <v>1623</v>
      </c>
      <c r="D1201" s="28">
        <v>11500</v>
      </c>
      <c r="E1201" s="132">
        <v>0.68</v>
      </c>
      <c r="F1201" s="29">
        <v>3679.9999999999995</v>
      </c>
    </row>
    <row r="1202" spans="1:7">
      <c r="A1202" s="27" t="s">
        <v>3096</v>
      </c>
      <c r="B1202" s="27" t="s">
        <v>3097</v>
      </c>
      <c r="C1202" s="28" t="s">
        <v>1623</v>
      </c>
      <c r="D1202" s="28">
        <v>11000</v>
      </c>
      <c r="E1202" s="132">
        <v>0.68</v>
      </c>
      <c r="F1202" s="29">
        <v>3519.9999999999995</v>
      </c>
    </row>
    <row r="1203" spans="1:7">
      <c r="A1203" s="27" t="s">
        <v>3098</v>
      </c>
      <c r="B1203" s="27" t="s">
        <v>3099</v>
      </c>
      <c r="C1203" s="28" t="s">
        <v>1623</v>
      </c>
      <c r="D1203" s="28">
        <v>11000</v>
      </c>
      <c r="E1203" s="132">
        <v>0.68</v>
      </c>
      <c r="F1203" s="29">
        <v>3519.9999999999995</v>
      </c>
    </row>
    <row r="1204" spans="1:7">
      <c r="A1204" s="27"/>
      <c r="B1204" s="27"/>
      <c r="C1204" s="28"/>
      <c r="D1204" s="28"/>
      <c r="E1204" s="133"/>
      <c r="F1204" s="29"/>
    </row>
    <row r="1205" spans="1:7">
      <c r="A1205" s="94"/>
      <c r="B1205" s="93" t="s">
        <v>5635</v>
      </c>
      <c r="C1205" s="94"/>
      <c r="D1205" s="94"/>
      <c r="E1205" s="131"/>
      <c r="F1205" s="94"/>
    </row>
    <row r="1206" spans="1:7">
      <c r="A1206" s="27" t="s">
        <v>5439</v>
      </c>
      <c r="B1206" s="27" t="s">
        <v>5629</v>
      </c>
      <c r="C1206" s="28" t="s">
        <v>1623</v>
      </c>
      <c r="D1206" s="28">
        <v>10500</v>
      </c>
      <c r="E1206" s="132">
        <v>0.68</v>
      </c>
      <c r="F1206" s="29">
        <v>3359.9999999999995</v>
      </c>
    </row>
    <row r="1207" spans="1:7">
      <c r="A1207" s="27" t="s">
        <v>5442</v>
      </c>
      <c r="B1207" s="27" t="s">
        <v>5630</v>
      </c>
      <c r="C1207" s="28" t="s">
        <v>1623</v>
      </c>
      <c r="D1207" s="28">
        <v>10500</v>
      </c>
      <c r="E1207" s="132">
        <v>0.68</v>
      </c>
      <c r="F1207" s="29">
        <v>3359.9999999999995</v>
      </c>
    </row>
    <row r="1208" spans="1:7">
      <c r="A1208" s="27" t="s">
        <v>5438</v>
      </c>
      <c r="B1208" s="27" t="s">
        <v>5631</v>
      </c>
      <c r="C1208" s="28" t="s">
        <v>1623</v>
      </c>
      <c r="D1208" s="28">
        <v>11500</v>
      </c>
      <c r="E1208" s="132">
        <v>0.68</v>
      </c>
      <c r="F1208" s="29">
        <v>3679.9999999999995</v>
      </c>
    </row>
    <row r="1209" spans="1:7">
      <c r="A1209" s="27" t="s">
        <v>5441</v>
      </c>
      <c r="B1209" s="27" t="s">
        <v>5632</v>
      </c>
      <c r="C1209" s="28" t="s">
        <v>1623</v>
      </c>
      <c r="D1209" s="28">
        <v>11500</v>
      </c>
      <c r="E1209" s="132">
        <v>0.68</v>
      </c>
      <c r="F1209" s="29">
        <v>3679.9999999999995</v>
      </c>
    </row>
    <row r="1210" spans="1:7">
      <c r="A1210" s="27" t="s">
        <v>5440</v>
      </c>
      <c r="B1210" s="27" t="s">
        <v>5633</v>
      </c>
      <c r="C1210" s="28" t="s">
        <v>1623</v>
      </c>
      <c r="D1210" s="28">
        <v>12000</v>
      </c>
      <c r="E1210" s="132">
        <v>0.68</v>
      </c>
      <c r="F1210" s="29">
        <v>3839.9999999999995</v>
      </c>
    </row>
    <row r="1211" spans="1:7">
      <c r="A1211" s="27" t="s">
        <v>5443</v>
      </c>
      <c r="B1211" s="27" t="s">
        <v>5634</v>
      </c>
      <c r="C1211" s="28" t="s">
        <v>1623</v>
      </c>
      <c r="D1211" s="28">
        <v>12000</v>
      </c>
      <c r="E1211" s="132">
        <v>0.68</v>
      </c>
      <c r="F1211" s="29">
        <v>3839.9999999999995</v>
      </c>
    </row>
    <row r="1212" spans="1:7">
      <c r="A1212" s="27" t="s">
        <v>5761</v>
      </c>
      <c r="B1212" s="27" t="s">
        <v>5831</v>
      </c>
      <c r="C1212" s="28" t="s">
        <v>1623</v>
      </c>
      <c r="D1212" s="28">
        <v>13000</v>
      </c>
      <c r="E1212" s="132">
        <v>0.68</v>
      </c>
      <c r="F1212" s="29">
        <v>4159.9999999999991</v>
      </c>
    </row>
    <row r="1213" spans="1:7">
      <c r="A1213" s="27" t="s">
        <v>5762</v>
      </c>
      <c r="B1213" s="27" t="s">
        <v>5832</v>
      </c>
      <c r="C1213" s="28" t="s">
        <v>1623</v>
      </c>
      <c r="D1213" s="28">
        <v>13000</v>
      </c>
      <c r="E1213" s="132">
        <v>0.68</v>
      </c>
      <c r="F1213" s="29">
        <v>4159.9999999999991</v>
      </c>
    </row>
    <row r="1214" spans="1:7">
      <c r="A1214" s="27"/>
      <c r="B1214" s="27"/>
      <c r="C1214" s="28"/>
      <c r="D1214" s="28"/>
      <c r="E1214" s="133"/>
      <c r="F1214" s="29"/>
    </row>
    <row r="1215" spans="1:7">
      <c r="A1215" s="94"/>
      <c r="B1215" s="93" t="s">
        <v>6132</v>
      </c>
      <c r="C1215" s="94"/>
      <c r="D1215" s="94"/>
      <c r="E1215" s="131"/>
      <c r="F1215" s="94"/>
      <c r="G1215" s="2" t="s">
        <v>6095</v>
      </c>
    </row>
    <row r="1216" spans="1:7">
      <c r="A1216" s="27" t="s">
        <v>6061</v>
      </c>
      <c r="B1216" s="27" t="s">
        <v>6133</v>
      </c>
      <c r="C1216" s="28" t="s">
        <v>1623</v>
      </c>
      <c r="D1216" s="28">
        <v>11500</v>
      </c>
      <c r="E1216" s="132">
        <v>0.68</v>
      </c>
      <c r="F1216" s="29">
        <v>3679.9999999999995</v>
      </c>
      <c r="G1216" s="2" t="s">
        <v>6095</v>
      </c>
    </row>
    <row r="1217" spans="1:7">
      <c r="A1217" s="27" t="s">
        <v>6065</v>
      </c>
      <c r="B1217" s="27" t="s">
        <v>6134</v>
      </c>
      <c r="C1217" s="28" t="s">
        <v>1623</v>
      </c>
      <c r="D1217" s="28">
        <v>11500</v>
      </c>
      <c r="E1217" s="132">
        <v>0.68</v>
      </c>
      <c r="F1217" s="29">
        <v>3679.9999999999995</v>
      </c>
      <c r="G1217" s="2" t="s">
        <v>6095</v>
      </c>
    </row>
    <row r="1218" spans="1:7">
      <c r="A1218" s="27" t="s">
        <v>6062</v>
      </c>
      <c r="B1218" s="27" t="s">
        <v>6135</v>
      </c>
      <c r="C1218" s="28" t="s">
        <v>1623</v>
      </c>
      <c r="D1218" s="28">
        <v>12000</v>
      </c>
      <c r="E1218" s="132">
        <v>0.68</v>
      </c>
      <c r="F1218" s="29">
        <v>3839.9999999999995</v>
      </c>
      <c r="G1218" s="2" t="s">
        <v>6095</v>
      </c>
    </row>
    <row r="1219" spans="1:7">
      <c r="A1219" s="27" t="s">
        <v>6066</v>
      </c>
      <c r="B1219" s="27" t="s">
        <v>6136</v>
      </c>
      <c r="C1219" s="28" t="s">
        <v>1623</v>
      </c>
      <c r="D1219" s="28">
        <v>12000</v>
      </c>
      <c r="E1219" s="132">
        <v>0.68</v>
      </c>
      <c r="F1219" s="29">
        <v>3839.9999999999995</v>
      </c>
      <c r="G1219" s="2" t="s">
        <v>6095</v>
      </c>
    </row>
    <row r="1220" spans="1:7">
      <c r="A1220" s="27" t="s">
        <v>6059</v>
      </c>
      <c r="B1220" s="27" t="s">
        <v>6060</v>
      </c>
      <c r="C1220" s="28" t="s">
        <v>1623</v>
      </c>
      <c r="D1220" s="28">
        <v>13000</v>
      </c>
      <c r="E1220" s="132">
        <v>0.68</v>
      </c>
      <c r="F1220" s="29">
        <v>4159.9999999999991</v>
      </c>
      <c r="G1220" s="2" t="s">
        <v>6095</v>
      </c>
    </row>
    <row r="1221" spans="1:7">
      <c r="A1221" s="27" t="s">
        <v>6063</v>
      </c>
      <c r="B1221" s="27" t="s">
        <v>6064</v>
      </c>
      <c r="C1221" s="28" t="s">
        <v>1623</v>
      </c>
      <c r="D1221" s="28">
        <v>13000</v>
      </c>
      <c r="E1221" s="132">
        <v>0.68</v>
      </c>
      <c r="F1221" s="29">
        <v>4159.9999999999991</v>
      </c>
      <c r="G1221" s="2" t="s">
        <v>6095</v>
      </c>
    </row>
    <row r="1222" spans="1:7">
      <c r="A1222" s="27"/>
      <c r="B1222" s="27"/>
      <c r="C1222" s="28"/>
      <c r="D1222" s="28"/>
      <c r="E1222" s="132"/>
      <c r="F1222" s="29"/>
    </row>
    <row r="1223" spans="1:7">
      <c r="A1223" s="94"/>
      <c r="B1223" s="93" t="s">
        <v>3101</v>
      </c>
      <c r="C1223" s="94"/>
      <c r="D1223" s="94"/>
      <c r="E1223" s="131"/>
      <c r="F1223" s="94"/>
    </row>
    <row r="1224" spans="1:7">
      <c r="A1224" s="27" t="s">
        <v>3100</v>
      </c>
      <c r="B1224" s="27" t="s">
        <v>3102</v>
      </c>
      <c r="C1224" s="28" t="s">
        <v>1623</v>
      </c>
      <c r="D1224" s="28">
        <v>3450</v>
      </c>
      <c r="E1224" s="132">
        <v>0.68</v>
      </c>
      <c r="F1224" s="29">
        <v>1103.9999999999998</v>
      </c>
    </row>
    <row r="1225" spans="1:7">
      <c r="A1225" s="27"/>
      <c r="B1225" s="27"/>
      <c r="C1225" s="28"/>
      <c r="D1225" s="28"/>
      <c r="E1225" s="132"/>
      <c r="F1225" s="29"/>
    </row>
    <row r="1226" spans="1:7">
      <c r="A1226" s="94"/>
      <c r="B1226" s="93" t="s">
        <v>2201</v>
      </c>
      <c r="C1226" s="94"/>
      <c r="D1226" s="94"/>
      <c r="E1226" s="131"/>
      <c r="F1226" s="94"/>
    </row>
    <row r="1227" spans="1:7">
      <c r="A1227" s="27" t="s">
        <v>2208</v>
      </c>
      <c r="B1227" s="27" t="s">
        <v>2209</v>
      </c>
      <c r="C1227" s="73" t="s">
        <v>635</v>
      </c>
      <c r="D1227" s="73">
        <v>525</v>
      </c>
      <c r="E1227" s="132">
        <v>0.68</v>
      </c>
      <c r="F1227" s="29">
        <v>167.99999999999997</v>
      </c>
      <c r="G1227" s="2" t="s">
        <v>6097</v>
      </c>
    </row>
    <row r="1228" spans="1:7">
      <c r="A1228" s="27" t="s">
        <v>2210</v>
      </c>
      <c r="B1228" s="27" t="s">
        <v>2211</v>
      </c>
      <c r="C1228" s="73" t="s">
        <v>635</v>
      </c>
      <c r="D1228" s="73">
        <v>731</v>
      </c>
      <c r="E1228" s="132">
        <v>0.68</v>
      </c>
      <c r="F1228" s="29">
        <v>233.91999999999996</v>
      </c>
    </row>
    <row r="1229" spans="1:7">
      <c r="A1229" s="27" t="s">
        <v>2212</v>
      </c>
      <c r="B1229" s="27" t="s">
        <v>2213</v>
      </c>
      <c r="C1229" s="73" t="s">
        <v>635</v>
      </c>
      <c r="D1229" s="73">
        <v>475</v>
      </c>
      <c r="E1229" s="132">
        <v>0.68</v>
      </c>
      <c r="F1229" s="29">
        <v>151.99999999999997</v>
      </c>
    </row>
    <row r="1230" spans="1:7">
      <c r="A1230" s="27" t="s">
        <v>2214</v>
      </c>
      <c r="B1230" s="27" t="s">
        <v>2215</v>
      </c>
      <c r="C1230" s="73" t="s">
        <v>635</v>
      </c>
      <c r="D1230" s="73">
        <v>890</v>
      </c>
      <c r="E1230" s="132">
        <v>0.68</v>
      </c>
      <c r="F1230" s="29">
        <v>284.79999999999995</v>
      </c>
    </row>
    <row r="1231" spans="1:7">
      <c r="A1231" s="27" t="s">
        <v>3103</v>
      </c>
      <c r="B1231" s="27" t="s">
        <v>3104</v>
      </c>
      <c r="C1231" s="73" t="s">
        <v>635</v>
      </c>
      <c r="D1231" s="73">
        <v>220</v>
      </c>
      <c r="E1231" s="132">
        <v>0.68</v>
      </c>
      <c r="F1231" s="29">
        <v>70.399999999999991</v>
      </c>
      <c r="G1231" s="2" t="s">
        <v>6097</v>
      </c>
    </row>
    <row r="1232" spans="1:7">
      <c r="A1232" s="27" t="s">
        <v>2218</v>
      </c>
      <c r="B1232" s="27" t="s">
        <v>2219</v>
      </c>
      <c r="C1232" s="73" t="s">
        <v>635</v>
      </c>
      <c r="D1232" s="73">
        <v>165</v>
      </c>
      <c r="E1232" s="132">
        <v>0.68</v>
      </c>
      <c r="F1232" s="29">
        <v>52.79999999999999</v>
      </c>
      <c r="G1232" s="2" t="s">
        <v>6097</v>
      </c>
    </row>
    <row r="1233" spans="1:7">
      <c r="A1233" s="27" t="s">
        <v>2220</v>
      </c>
      <c r="B1233" s="27" t="s">
        <v>2221</v>
      </c>
      <c r="C1233" s="73" t="s">
        <v>635</v>
      </c>
      <c r="D1233" s="73">
        <v>170</v>
      </c>
      <c r="E1233" s="132">
        <v>0.68</v>
      </c>
      <c r="F1233" s="154">
        <v>54.399999999999991</v>
      </c>
      <c r="G1233" s="2" t="s">
        <v>6097</v>
      </c>
    </row>
    <row r="1234" spans="1:7">
      <c r="A1234" s="27" t="s">
        <v>2222</v>
      </c>
      <c r="B1234" s="27" t="s">
        <v>2223</v>
      </c>
      <c r="C1234" s="73" t="s">
        <v>635</v>
      </c>
      <c r="D1234" s="73">
        <v>155</v>
      </c>
      <c r="E1234" s="132">
        <v>0.68</v>
      </c>
      <c r="F1234" s="29">
        <v>49.599999999999994</v>
      </c>
      <c r="G1234" s="2" t="s">
        <v>6097</v>
      </c>
    </row>
    <row r="1235" spans="1:7">
      <c r="A1235" s="27" t="s">
        <v>2224</v>
      </c>
      <c r="B1235" s="27" t="s">
        <v>2225</v>
      </c>
      <c r="C1235" s="73" t="s">
        <v>635</v>
      </c>
      <c r="D1235" s="73">
        <v>175</v>
      </c>
      <c r="E1235" s="132">
        <v>0.68</v>
      </c>
      <c r="F1235" s="29">
        <v>55.999999999999993</v>
      </c>
      <c r="G1235" s="2" t="s">
        <v>6097</v>
      </c>
    </row>
    <row r="1236" spans="1:7">
      <c r="A1236" s="27" t="s">
        <v>2226</v>
      </c>
      <c r="B1236" s="27" t="s">
        <v>2227</v>
      </c>
      <c r="C1236" s="73" t="s">
        <v>635</v>
      </c>
      <c r="D1236" s="73">
        <v>175</v>
      </c>
      <c r="E1236" s="132">
        <v>0.68</v>
      </c>
      <c r="F1236" s="29">
        <v>55.999999999999993</v>
      </c>
      <c r="G1236" s="2" t="s">
        <v>6097</v>
      </c>
    </row>
    <row r="1237" spans="1:7">
      <c r="A1237" s="27" t="s">
        <v>2228</v>
      </c>
      <c r="B1237" s="27" t="s">
        <v>2229</v>
      </c>
      <c r="C1237" s="73" t="s">
        <v>635</v>
      </c>
      <c r="D1237" s="73">
        <v>160</v>
      </c>
      <c r="E1237" s="132">
        <v>0.68</v>
      </c>
      <c r="F1237" s="29">
        <v>51.199999999999989</v>
      </c>
      <c r="G1237" s="2" t="s">
        <v>6097</v>
      </c>
    </row>
    <row r="1238" spans="1:7">
      <c r="A1238" s="27" t="s">
        <v>2230</v>
      </c>
      <c r="B1238" s="27" t="s">
        <v>2231</v>
      </c>
      <c r="C1238" s="73" t="s">
        <v>635</v>
      </c>
      <c r="D1238" s="73">
        <v>155</v>
      </c>
      <c r="E1238" s="132">
        <v>0.68</v>
      </c>
      <c r="F1238" s="29">
        <v>49.599999999999994</v>
      </c>
      <c r="G1238" s="2" t="s">
        <v>6097</v>
      </c>
    </row>
    <row r="1239" spans="1:7">
      <c r="A1239" s="27" t="s">
        <v>2232</v>
      </c>
      <c r="B1239" s="27" t="s">
        <v>2233</v>
      </c>
      <c r="C1239" s="73" t="s">
        <v>635</v>
      </c>
      <c r="D1239" s="73">
        <v>886</v>
      </c>
      <c r="E1239" s="132">
        <v>0.68</v>
      </c>
      <c r="F1239" s="29">
        <v>283.52</v>
      </c>
    </row>
    <row r="1240" spans="1:7">
      <c r="A1240" s="27" t="s">
        <v>2234</v>
      </c>
      <c r="B1240" s="27" t="s">
        <v>2235</v>
      </c>
      <c r="C1240" s="73" t="s">
        <v>635</v>
      </c>
      <c r="D1240" s="73">
        <v>886</v>
      </c>
      <c r="E1240" s="132">
        <v>0.68</v>
      </c>
      <c r="F1240" s="29">
        <v>283.52</v>
      </c>
    </row>
    <row r="1241" spans="1:7">
      <c r="A1241" s="27" t="s">
        <v>2236</v>
      </c>
      <c r="B1241" s="27" t="s">
        <v>2237</v>
      </c>
      <c r="C1241" s="73" t="s">
        <v>635</v>
      </c>
      <c r="D1241" s="73">
        <v>1800</v>
      </c>
      <c r="E1241" s="132">
        <v>0.68</v>
      </c>
      <c r="F1241" s="29">
        <v>575.99999999999989</v>
      </c>
    </row>
    <row r="1242" spans="1:7">
      <c r="A1242" s="27" t="s">
        <v>2238</v>
      </c>
      <c r="B1242" s="27" t="s">
        <v>2239</v>
      </c>
      <c r="C1242" s="73" t="s">
        <v>635</v>
      </c>
      <c r="D1242" s="73">
        <v>886</v>
      </c>
      <c r="E1242" s="132">
        <v>0.68</v>
      </c>
      <c r="F1242" s="29">
        <v>283.52</v>
      </c>
    </row>
    <row r="1243" spans="1:7">
      <c r="A1243" s="27" t="s">
        <v>2240</v>
      </c>
      <c r="B1243" s="27" t="s">
        <v>2241</v>
      </c>
      <c r="C1243" s="73" t="s">
        <v>635</v>
      </c>
      <c r="D1243" s="73">
        <v>886</v>
      </c>
      <c r="E1243" s="132">
        <v>0.68</v>
      </c>
      <c r="F1243" s="29">
        <v>283.52</v>
      </c>
    </row>
    <row r="1244" spans="1:7">
      <c r="A1244" s="27" t="s">
        <v>2242</v>
      </c>
      <c r="B1244" s="27" t="s">
        <v>2243</v>
      </c>
      <c r="C1244" s="73" t="s">
        <v>635</v>
      </c>
      <c r="D1244" s="73">
        <v>886</v>
      </c>
      <c r="E1244" s="132">
        <v>0.68</v>
      </c>
      <c r="F1244" s="29">
        <v>283.52</v>
      </c>
    </row>
    <row r="1245" spans="1:7">
      <c r="A1245" s="27" t="s">
        <v>2244</v>
      </c>
      <c r="B1245" s="27" t="s">
        <v>2245</v>
      </c>
      <c r="C1245" s="73" t="s">
        <v>635</v>
      </c>
      <c r="D1245" s="73">
        <v>886</v>
      </c>
      <c r="E1245" s="132">
        <v>0.68</v>
      </c>
      <c r="F1245" s="29">
        <v>283.52</v>
      </c>
    </row>
    <row r="1246" spans="1:7">
      <c r="A1246" s="27" t="s">
        <v>2246</v>
      </c>
      <c r="B1246" s="27" t="s">
        <v>2247</v>
      </c>
      <c r="C1246" s="73" t="s">
        <v>635</v>
      </c>
      <c r="D1246" s="73">
        <v>886</v>
      </c>
      <c r="E1246" s="132">
        <v>0.68</v>
      </c>
      <c r="F1246" s="29">
        <v>283.52</v>
      </c>
    </row>
    <row r="1247" spans="1:7">
      <c r="A1247" s="27" t="s">
        <v>2248</v>
      </c>
      <c r="B1247" s="27" t="s">
        <v>2249</v>
      </c>
      <c r="C1247" s="73" t="s">
        <v>635</v>
      </c>
      <c r="D1247" s="73">
        <v>886</v>
      </c>
      <c r="E1247" s="132">
        <v>0.68</v>
      </c>
      <c r="F1247" s="29">
        <v>283.52</v>
      </c>
    </row>
    <row r="1248" spans="1:7">
      <c r="A1248" s="27" t="s">
        <v>2250</v>
      </c>
      <c r="B1248" s="27" t="s">
        <v>2251</v>
      </c>
      <c r="C1248" s="73" t="s">
        <v>635</v>
      </c>
      <c r="D1248" s="73">
        <v>886</v>
      </c>
      <c r="E1248" s="132">
        <v>0.68</v>
      </c>
      <c r="F1248" s="29">
        <v>283.52</v>
      </c>
    </row>
    <row r="1249" spans="1:6">
      <c r="A1249" s="27" t="s">
        <v>3795</v>
      </c>
      <c r="B1249" s="27" t="s">
        <v>2252</v>
      </c>
      <c r="C1249" s="73" t="s">
        <v>635</v>
      </c>
      <c r="D1249" s="73">
        <v>886</v>
      </c>
      <c r="E1249" s="132">
        <v>0.68</v>
      </c>
      <c r="F1249" s="29">
        <v>283.52</v>
      </c>
    </row>
    <row r="1250" spans="1:6">
      <c r="A1250" s="27" t="s">
        <v>3105</v>
      </c>
      <c r="B1250" s="27" t="s">
        <v>2253</v>
      </c>
      <c r="C1250" s="73" t="s">
        <v>635</v>
      </c>
      <c r="D1250" s="73">
        <v>886</v>
      </c>
      <c r="E1250" s="132">
        <v>0.68</v>
      </c>
      <c r="F1250" s="29">
        <v>283.52</v>
      </c>
    </row>
    <row r="1251" spans="1:6">
      <c r="A1251" s="27" t="s">
        <v>3106</v>
      </c>
      <c r="B1251" s="27" t="s">
        <v>3107</v>
      </c>
      <c r="C1251" s="73" t="s">
        <v>635</v>
      </c>
      <c r="D1251" s="73">
        <v>886</v>
      </c>
      <c r="E1251" s="132">
        <v>0.68</v>
      </c>
      <c r="F1251" s="29">
        <v>283.52</v>
      </c>
    </row>
    <row r="1252" spans="1:6">
      <c r="A1252" s="27" t="s">
        <v>3108</v>
      </c>
      <c r="B1252" s="27" t="s">
        <v>3109</v>
      </c>
      <c r="C1252" s="73" t="s">
        <v>635</v>
      </c>
      <c r="D1252" s="73">
        <v>886</v>
      </c>
      <c r="E1252" s="132">
        <v>0.68</v>
      </c>
      <c r="F1252" s="29">
        <v>283.52</v>
      </c>
    </row>
    <row r="1253" spans="1:6">
      <c r="A1253" s="27" t="s">
        <v>3110</v>
      </c>
      <c r="B1253" s="27" t="s">
        <v>3111</v>
      </c>
      <c r="C1253" s="73" t="s">
        <v>635</v>
      </c>
      <c r="D1253" s="141">
        <v>930</v>
      </c>
      <c r="E1253" s="132">
        <v>0.68</v>
      </c>
      <c r="F1253" s="29">
        <v>297.59999999999997</v>
      </c>
    </row>
    <row r="1254" spans="1:6">
      <c r="A1254" s="27" t="s">
        <v>3112</v>
      </c>
      <c r="B1254" s="27" t="s">
        <v>3113</v>
      </c>
      <c r="C1254" s="73" t="s">
        <v>635</v>
      </c>
      <c r="D1254" s="73">
        <v>886</v>
      </c>
      <c r="E1254" s="132">
        <v>0.68</v>
      </c>
      <c r="F1254" s="29">
        <v>283.52</v>
      </c>
    </row>
    <row r="1255" spans="1:6">
      <c r="A1255" s="27" t="s">
        <v>3114</v>
      </c>
      <c r="B1255" s="27" t="s">
        <v>3115</v>
      </c>
      <c r="C1255" s="73" t="s">
        <v>635</v>
      </c>
      <c r="D1255" s="73">
        <v>886</v>
      </c>
      <c r="E1255" s="132">
        <v>0.68</v>
      </c>
      <c r="F1255" s="29">
        <v>283.52</v>
      </c>
    </row>
    <row r="1256" spans="1:6">
      <c r="A1256" s="27" t="s">
        <v>3116</v>
      </c>
      <c r="B1256" s="27" t="s">
        <v>3117</v>
      </c>
      <c r="C1256" s="73" t="s">
        <v>635</v>
      </c>
      <c r="D1256" s="73">
        <v>886</v>
      </c>
      <c r="E1256" s="132">
        <v>0.68</v>
      </c>
      <c r="F1256" s="29">
        <v>283.52</v>
      </c>
    </row>
    <row r="1257" spans="1:6">
      <c r="A1257" s="27" t="s">
        <v>3118</v>
      </c>
      <c r="B1257" s="27" t="s">
        <v>3119</v>
      </c>
      <c r="C1257" s="73" t="s">
        <v>635</v>
      </c>
      <c r="D1257" s="73">
        <v>886</v>
      </c>
      <c r="E1257" s="132">
        <v>0.68</v>
      </c>
      <c r="F1257" s="29">
        <v>283.52</v>
      </c>
    </row>
    <row r="1258" spans="1:6">
      <c r="A1258" s="27" t="s">
        <v>3120</v>
      </c>
      <c r="B1258" s="27" t="s">
        <v>3121</v>
      </c>
      <c r="C1258" s="73" t="s">
        <v>635</v>
      </c>
      <c r="D1258" s="73">
        <v>886</v>
      </c>
      <c r="E1258" s="132">
        <v>0.68</v>
      </c>
      <c r="F1258" s="29">
        <v>283.52</v>
      </c>
    </row>
    <row r="1259" spans="1:6">
      <c r="A1259" s="27" t="s">
        <v>3122</v>
      </c>
      <c r="B1259" s="27" t="s">
        <v>3123</v>
      </c>
      <c r="C1259" s="73" t="s">
        <v>635</v>
      </c>
      <c r="D1259" s="73">
        <v>886</v>
      </c>
      <c r="E1259" s="132">
        <v>0.68</v>
      </c>
      <c r="F1259" s="29">
        <v>283.52</v>
      </c>
    </row>
    <row r="1260" spans="1:6">
      <c r="A1260" s="27" t="s">
        <v>3124</v>
      </c>
      <c r="B1260" s="27" t="s">
        <v>3125</v>
      </c>
      <c r="C1260" s="73" t="s">
        <v>635</v>
      </c>
      <c r="D1260" s="73">
        <v>886</v>
      </c>
      <c r="E1260" s="132">
        <v>0.68</v>
      </c>
      <c r="F1260" s="29">
        <v>283.52</v>
      </c>
    </row>
    <row r="1261" spans="1:6">
      <c r="A1261" s="27" t="s">
        <v>3126</v>
      </c>
      <c r="B1261" s="27" t="s">
        <v>3127</v>
      </c>
      <c r="C1261" s="73" t="s">
        <v>635</v>
      </c>
      <c r="D1261" s="73">
        <v>950</v>
      </c>
      <c r="E1261" s="132">
        <v>0.68</v>
      </c>
      <c r="F1261" s="29">
        <v>303.99999999999994</v>
      </c>
    </row>
    <row r="1262" spans="1:6">
      <c r="A1262" s="27" t="s">
        <v>3128</v>
      </c>
      <c r="B1262" s="27" t="s">
        <v>3129</v>
      </c>
      <c r="C1262" s="73" t="s">
        <v>635</v>
      </c>
      <c r="D1262" s="73">
        <v>950</v>
      </c>
      <c r="E1262" s="132">
        <v>0.68</v>
      </c>
      <c r="F1262" s="29">
        <v>303.99999999999994</v>
      </c>
    </row>
    <row r="1263" spans="1:6">
      <c r="A1263" s="27" t="s">
        <v>3130</v>
      </c>
      <c r="B1263" s="27" t="s">
        <v>3131</v>
      </c>
      <c r="C1263" s="73" t="s">
        <v>635</v>
      </c>
      <c r="D1263" s="73">
        <v>886</v>
      </c>
      <c r="E1263" s="132">
        <v>0.68</v>
      </c>
      <c r="F1263" s="29">
        <v>283.52</v>
      </c>
    </row>
    <row r="1264" spans="1:6">
      <c r="A1264" s="27" t="s">
        <v>3132</v>
      </c>
      <c r="B1264" s="27" t="s">
        <v>3133</v>
      </c>
      <c r="C1264" s="73" t="s">
        <v>635</v>
      </c>
      <c r="D1264" s="73">
        <v>886</v>
      </c>
      <c r="E1264" s="132">
        <v>0.68</v>
      </c>
      <c r="F1264" s="29">
        <v>283.52</v>
      </c>
    </row>
    <row r="1265" spans="1:7">
      <c r="A1265" s="27" t="s">
        <v>2254</v>
      </c>
      <c r="B1265" s="27" t="s">
        <v>2255</v>
      </c>
      <c r="C1265" s="73" t="s">
        <v>635</v>
      </c>
      <c r="D1265" s="73">
        <v>2150</v>
      </c>
      <c r="E1265" s="132">
        <v>0.68</v>
      </c>
      <c r="F1265" s="29">
        <v>687.99999999999989</v>
      </c>
    </row>
    <row r="1266" spans="1:7">
      <c r="A1266" s="27" t="s">
        <v>2256</v>
      </c>
      <c r="B1266" s="27" t="s">
        <v>2257</v>
      </c>
      <c r="C1266" s="73" t="s">
        <v>635</v>
      </c>
      <c r="D1266" s="73">
        <v>1984</v>
      </c>
      <c r="E1266" s="132">
        <v>0.68</v>
      </c>
      <c r="F1266" s="29">
        <v>634.87999999999988</v>
      </c>
    </row>
    <row r="1267" spans="1:7">
      <c r="A1267" s="27" t="s">
        <v>2258</v>
      </c>
      <c r="B1267" s="27" t="s">
        <v>2259</v>
      </c>
      <c r="C1267" s="73" t="s">
        <v>635</v>
      </c>
      <c r="D1267" s="73">
        <v>1984</v>
      </c>
      <c r="E1267" s="132">
        <v>0.68</v>
      </c>
      <c r="F1267" s="29">
        <v>634.87999999999988</v>
      </c>
    </row>
    <row r="1268" spans="1:7">
      <c r="A1268" s="27" t="s">
        <v>2262</v>
      </c>
      <c r="B1268" s="27" t="s">
        <v>2263</v>
      </c>
      <c r="C1268" s="73" t="s">
        <v>635</v>
      </c>
      <c r="D1268" s="73">
        <v>1984</v>
      </c>
      <c r="E1268" s="132">
        <v>0.68</v>
      </c>
      <c r="F1268" s="29">
        <v>634.87999999999988</v>
      </c>
    </row>
    <row r="1269" spans="1:7">
      <c r="A1269" s="27" t="s">
        <v>2264</v>
      </c>
      <c r="B1269" s="27" t="s">
        <v>2265</v>
      </c>
      <c r="C1269" s="73" t="s">
        <v>635</v>
      </c>
      <c r="D1269" s="73">
        <v>1984</v>
      </c>
      <c r="E1269" s="132">
        <v>0.68</v>
      </c>
      <c r="F1269" s="29">
        <v>634.87999999999988</v>
      </c>
    </row>
    <row r="1270" spans="1:7">
      <c r="A1270" s="27" t="s">
        <v>2270</v>
      </c>
      <c r="B1270" s="27" t="s">
        <v>2271</v>
      </c>
      <c r="C1270" s="73" t="s">
        <v>635</v>
      </c>
      <c r="D1270" s="73">
        <v>1984</v>
      </c>
      <c r="E1270" s="132">
        <v>0.68</v>
      </c>
      <c r="F1270" s="29">
        <v>634.87999999999988</v>
      </c>
    </row>
    <row r="1271" spans="1:7">
      <c r="A1271" s="27" t="s">
        <v>2272</v>
      </c>
      <c r="B1271" s="27" t="s">
        <v>2273</v>
      </c>
      <c r="C1271" s="73" t="s">
        <v>635</v>
      </c>
      <c r="D1271" s="73">
        <v>1984</v>
      </c>
      <c r="E1271" s="132">
        <v>0.68</v>
      </c>
      <c r="F1271" s="29">
        <v>634.87999999999988</v>
      </c>
    </row>
    <row r="1272" spans="1:7">
      <c r="A1272" s="27" t="s">
        <v>3968</v>
      </c>
      <c r="B1272" s="27" t="s">
        <v>3969</v>
      </c>
      <c r="C1272" s="73" t="s">
        <v>635</v>
      </c>
      <c r="D1272" s="73">
        <v>1200</v>
      </c>
      <c r="E1272" s="132">
        <v>0.68</v>
      </c>
      <c r="F1272" s="29">
        <v>383.99999999999994</v>
      </c>
      <c r="G1272" s="2" t="s">
        <v>6097</v>
      </c>
    </row>
    <row r="1273" spans="1:7">
      <c r="A1273" s="27" t="s">
        <v>3970</v>
      </c>
      <c r="B1273" s="27" t="s">
        <v>3971</v>
      </c>
      <c r="C1273" s="73" t="s">
        <v>635</v>
      </c>
      <c r="D1273" s="73">
        <v>1200</v>
      </c>
      <c r="E1273" s="132">
        <v>0.68</v>
      </c>
      <c r="F1273" s="29">
        <v>383.99999999999994</v>
      </c>
      <c r="G1273" s="2" t="s">
        <v>6097</v>
      </c>
    </row>
    <row r="1274" spans="1:7">
      <c r="A1274" s="27" t="s">
        <v>3972</v>
      </c>
      <c r="B1274" s="27" t="s">
        <v>4303</v>
      </c>
      <c r="C1274" s="73" t="s">
        <v>635</v>
      </c>
      <c r="D1274" s="73">
        <v>1050</v>
      </c>
      <c r="E1274" s="132">
        <v>0.68</v>
      </c>
      <c r="F1274" s="29">
        <v>335.99999999999994</v>
      </c>
      <c r="G1274" s="2" t="s">
        <v>6097</v>
      </c>
    </row>
    <row r="1275" spans="1:7">
      <c r="A1275" s="27" t="s">
        <v>3973</v>
      </c>
      <c r="B1275" s="27" t="s">
        <v>3974</v>
      </c>
      <c r="C1275" s="73" t="s">
        <v>635</v>
      </c>
      <c r="D1275" s="73">
        <v>1200</v>
      </c>
      <c r="E1275" s="132">
        <v>0.68</v>
      </c>
      <c r="F1275" s="29">
        <v>383.99999999999994</v>
      </c>
      <c r="G1275" s="2" t="s">
        <v>6097</v>
      </c>
    </row>
    <row r="1276" spans="1:7">
      <c r="A1276" s="27" t="s">
        <v>5953</v>
      </c>
      <c r="B1276" s="27" t="s">
        <v>6137</v>
      </c>
      <c r="C1276" s="73" t="s">
        <v>635</v>
      </c>
      <c r="D1276" s="73">
        <v>1800</v>
      </c>
      <c r="E1276" s="132">
        <v>0.68</v>
      </c>
      <c r="F1276" s="29">
        <v>575.99999999999989</v>
      </c>
      <c r="G1276" s="2" t="s">
        <v>6095</v>
      </c>
    </row>
    <row r="1277" spans="1:7">
      <c r="A1277" s="27" t="s">
        <v>3975</v>
      </c>
      <c r="B1277" s="27" t="s">
        <v>3976</v>
      </c>
      <c r="C1277" s="73" t="s">
        <v>635</v>
      </c>
      <c r="D1277" s="73">
        <v>1200</v>
      </c>
      <c r="E1277" s="132">
        <v>0.68</v>
      </c>
      <c r="F1277" s="29">
        <v>383.99999999999994</v>
      </c>
      <c r="G1277" s="2" t="s">
        <v>6097</v>
      </c>
    </row>
    <row r="1278" spans="1:7">
      <c r="A1278" s="27" t="s">
        <v>3977</v>
      </c>
      <c r="B1278" s="27" t="s">
        <v>3978</v>
      </c>
      <c r="C1278" s="73" t="s">
        <v>635</v>
      </c>
      <c r="D1278" s="73">
        <v>1200</v>
      </c>
      <c r="E1278" s="132">
        <v>0.68</v>
      </c>
      <c r="F1278" s="29">
        <v>383.99999999999994</v>
      </c>
      <c r="G1278" s="2" t="s">
        <v>6097</v>
      </c>
    </row>
    <row r="1279" spans="1:7">
      <c r="A1279" s="27" t="s">
        <v>3979</v>
      </c>
      <c r="B1279" s="27" t="s">
        <v>3980</v>
      </c>
      <c r="C1279" s="73" t="s">
        <v>635</v>
      </c>
      <c r="D1279" s="73">
        <v>1250</v>
      </c>
      <c r="E1279" s="132">
        <v>0.68</v>
      </c>
      <c r="F1279" s="29">
        <v>399.99999999999994</v>
      </c>
      <c r="G1279" s="2" t="s">
        <v>6097</v>
      </c>
    </row>
    <row r="1280" spans="1:7">
      <c r="A1280" s="27" t="s">
        <v>3981</v>
      </c>
      <c r="B1280" s="27" t="s">
        <v>3982</v>
      </c>
      <c r="C1280" s="73" t="s">
        <v>635</v>
      </c>
      <c r="D1280" s="73">
        <v>1250</v>
      </c>
      <c r="E1280" s="132">
        <v>0.68</v>
      </c>
      <c r="F1280" s="29">
        <v>399.99999999999994</v>
      </c>
      <c r="G1280" s="2" t="s">
        <v>6097</v>
      </c>
    </row>
    <row r="1281" spans="1:7">
      <c r="A1281" s="27" t="s">
        <v>3983</v>
      </c>
      <c r="B1281" s="27" t="s">
        <v>3984</v>
      </c>
      <c r="C1281" s="73" t="s">
        <v>635</v>
      </c>
      <c r="D1281" s="73">
        <v>1250</v>
      </c>
      <c r="E1281" s="132">
        <v>0.68</v>
      </c>
      <c r="F1281" s="29">
        <v>399.99999999999994</v>
      </c>
      <c r="G1281" s="2" t="s">
        <v>6097</v>
      </c>
    </row>
    <row r="1282" spans="1:7">
      <c r="A1282" s="27" t="s">
        <v>3985</v>
      </c>
      <c r="B1282" s="27" t="s">
        <v>3986</v>
      </c>
      <c r="C1282" s="73" t="s">
        <v>635</v>
      </c>
      <c r="D1282" s="73">
        <v>1450</v>
      </c>
      <c r="E1282" s="132">
        <v>0.68</v>
      </c>
      <c r="F1282" s="29">
        <v>463.99999999999994</v>
      </c>
      <c r="G1282" s="2" t="s">
        <v>6097</v>
      </c>
    </row>
    <row r="1283" spans="1:7">
      <c r="A1283" s="27" t="s">
        <v>3791</v>
      </c>
      <c r="B1283" s="27" t="s">
        <v>4304</v>
      </c>
      <c r="C1283" s="73" t="s">
        <v>635</v>
      </c>
      <c r="D1283" s="73">
        <v>1775</v>
      </c>
      <c r="E1283" s="132">
        <v>0.68</v>
      </c>
      <c r="F1283" s="29">
        <v>567.99999999999989</v>
      </c>
      <c r="G1283" s="2" t="s">
        <v>6097</v>
      </c>
    </row>
    <row r="1284" spans="1:7">
      <c r="A1284" s="27" t="s">
        <v>5729</v>
      </c>
      <c r="B1284" s="27" t="s">
        <v>5730</v>
      </c>
      <c r="C1284" s="73" t="s">
        <v>635</v>
      </c>
      <c r="D1284" s="73">
        <v>2000</v>
      </c>
      <c r="E1284" s="132">
        <v>0.68</v>
      </c>
      <c r="F1284" s="29">
        <v>639.99999999999989</v>
      </c>
    </row>
    <row r="1285" spans="1:7">
      <c r="A1285" s="27" t="s">
        <v>5731</v>
      </c>
      <c r="B1285" s="27" t="s">
        <v>5732</v>
      </c>
      <c r="C1285" s="73" t="s">
        <v>635</v>
      </c>
      <c r="D1285" s="73">
        <v>2000</v>
      </c>
      <c r="E1285" s="132">
        <v>0.68</v>
      </c>
      <c r="F1285" s="29">
        <v>639.99999999999989</v>
      </c>
    </row>
    <row r="1286" spans="1:7">
      <c r="A1286" s="27" t="s">
        <v>5953</v>
      </c>
      <c r="B1286" s="27" t="s">
        <v>5954</v>
      </c>
      <c r="C1286" s="73" t="s">
        <v>635</v>
      </c>
      <c r="D1286" s="73">
        <v>2000</v>
      </c>
      <c r="E1286" s="132">
        <v>0.68</v>
      </c>
      <c r="F1286" s="29">
        <v>639.99999999999989</v>
      </c>
    </row>
    <row r="1287" spans="1:7">
      <c r="A1287" s="27" t="s">
        <v>2276</v>
      </c>
      <c r="B1287" s="27" t="s">
        <v>4305</v>
      </c>
      <c r="C1287" s="73" t="s">
        <v>635</v>
      </c>
      <c r="D1287" s="73">
        <v>5850</v>
      </c>
      <c r="E1287" s="132">
        <v>0.68</v>
      </c>
      <c r="F1287" s="29">
        <v>1871.9999999999998</v>
      </c>
    </row>
    <row r="1288" spans="1:7">
      <c r="A1288" s="27" t="s">
        <v>2277</v>
      </c>
      <c r="B1288" s="27" t="s">
        <v>4306</v>
      </c>
      <c r="C1288" s="73" t="s">
        <v>635</v>
      </c>
      <c r="D1288" s="73">
        <v>5850</v>
      </c>
      <c r="E1288" s="132">
        <v>0.68</v>
      </c>
      <c r="F1288" s="29">
        <v>1871.9999999999998</v>
      </c>
    </row>
    <row r="1289" spans="1:7">
      <c r="A1289" s="27" t="s">
        <v>4733</v>
      </c>
      <c r="B1289" s="27" t="s">
        <v>4306</v>
      </c>
      <c r="C1289" s="73" t="s">
        <v>635</v>
      </c>
      <c r="D1289" s="73">
        <v>5850</v>
      </c>
      <c r="E1289" s="132">
        <v>0.68</v>
      </c>
      <c r="F1289" s="29">
        <v>1871.9999999999998</v>
      </c>
    </row>
    <row r="1290" spans="1:7">
      <c r="A1290" s="27" t="s">
        <v>2278</v>
      </c>
      <c r="B1290" s="27" t="s">
        <v>4307</v>
      </c>
      <c r="C1290" s="73" t="s">
        <v>635</v>
      </c>
      <c r="D1290" s="73">
        <v>5850</v>
      </c>
      <c r="E1290" s="132">
        <v>0.68</v>
      </c>
      <c r="F1290" s="29">
        <v>1871.9999999999998</v>
      </c>
    </row>
    <row r="1291" spans="1:7">
      <c r="A1291" s="27" t="s">
        <v>2279</v>
      </c>
      <c r="B1291" s="27" t="s">
        <v>4308</v>
      </c>
      <c r="C1291" s="73" t="s">
        <v>635</v>
      </c>
      <c r="D1291" s="73">
        <v>5850</v>
      </c>
      <c r="E1291" s="132">
        <v>0.68</v>
      </c>
      <c r="F1291" s="29">
        <v>1871.9999999999998</v>
      </c>
    </row>
    <row r="1292" spans="1:7">
      <c r="A1292" s="27" t="s">
        <v>2280</v>
      </c>
      <c r="B1292" s="27" t="s">
        <v>4309</v>
      </c>
      <c r="C1292" s="73" t="s">
        <v>635</v>
      </c>
      <c r="D1292" s="73">
        <v>5850</v>
      </c>
      <c r="E1292" s="132">
        <v>0.68</v>
      </c>
      <c r="F1292" s="29">
        <v>1871.9999999999998</v>
      </c>
    </row>
    <row r="1293" spans="1:7">
      <c r="A1293" s="27" t="s">
        <v>2281</v>
      </c>
      <c r="B1293" s="27" t="s">
        <v>4310</v>
      </c>
      <c r="C1293" s="73" t="s">
        <v>635</v>
      </c>
      <c r="D1293" s="73">
        <v>5850</v>
      </c>
      <c r="E1293" s="132">
        <v>0.68</v>
      </c>
      <c r="F1293" s="29">
        <v>1871.9999999999998</v>
      </c>
    </row>
    <row r="1294" spans="1:7">
      <c r="A1294" s="27" t="s">
        <v>2282</v>
      </c>
      <c r="B1294" s="27" t="s">
        <v>4311</v>
      </c>
      <c r="C1294" s="73" t="s">
        <v>635</v>
      </c>
      <c r="D1294" s="73">
        <v>5850</v>
      </c>
      <c r="E1294" s="132">
        <v>0.68</v>
      </c>
      <c r="F1294" s="29">
        <v>1871.9999999999998</v>
      </c>
    </row>
    <row r="1295" spans="1:7">
      <c r="A1295" s="27" t="s">
        <v>2283</v>
      </c>
      <c r="B1295" s="27" t="s">
        <v>4312</v>
      </c>
      <c r="C1295" s="73" t="s">
        <v>635</v>
      </c>
      <c r="D1295" s="73">
        <v>5850</v>
      </c>
      <c r="E1295" s="132">
        <v>0.68</v>
      </c>
      <c r="F1295" s="29">
        <v>1871.9999999999998</v>
      </c>
    </row>
    <row r="1296" spans="1:7">
      <c r="A1296" s="27" t="s">
        <v>2284</v>
      </c>
      <c r="B1296" s="27" t="s">
        <v>4313</v>
      </c>
      <c r="C1296" s="73" t="s">
        <v>635</v>
      </c>
      <c r="D1296" s="73">
        <v>5850</v>
      </c>
      <c r="E1296" s="132">
        <v>0.68</v>
      </c>
      <c r="F1296" s="29">
        <v>1871.9999999999998</v>
      </c>
    </row>
    <row r="1297" spans="1:7">
      <c r="A1297" s="27" t="s">
        <v>2285</v>
      </c>
      <c r="B1297" s="27" t="s">
        <v>4314</v>
      </c>
      <c r="C1297" s="73" t="s">
        <v>635</v>
      </c>
      <c r="D1297" s="73">
        <v>5850</v>
      </c>
      <c r="E1297" s="132">
        <v>0.68</v>
      </c>
      <c r="F1297" s="29">
        <v>1871.9999999999998</v>
      </c>
    </row>
    <row r="1298" spans="1:7">
      <c r="A1298" s="27" t="s">
        <v>2286</v>
      </c>
      <c r="B1298" s="27" t="s">
        <v>4315</v>
      </c>
      <c r="C1298" s="73" t="s">
        <v>635</v>
      </c>
      <c r="D1298" s="73">
        <v>5850</v>
      </c>
      <c r="E1298" s="132">
        <v>0.68</v>
      </c>
      <c r="F1298" s="29">
        <v>1871.9999999999998</v>
      </c>
    </row>
    <row r="1299" spans="1:7">
      <c r="A1299" s="27" t="s">
        <v>3134</v>
      </c>
      <c r="B1299" s="27" t="s">
        <v>3135</v>
      </c>
      <c r="C1299" s="73" t="s">
        <v>635</v>
      </c>
      <c r="D1299" s="73">
        <v>187</v>
      </c>
      <c r="E1299" s="132">
        <v>0.68</v>
      </c>
      <c r="F1299" s="29">
        <v>59.839999999999989</v>
      </c>
      <c r="G1299" s="2" t="s">
        <v>6097</v>
      </c>
    </row>
    <row r="1300" spans="1:7">
      <c r="A1300" s="27" t="s">
        <v>3800</v>
      </c>
      <c r="B1300" s="27" t="s">
        <v>4250</v>
      </c>
      <c r="C1300" s="73" t="s">
        <v>635</v>
      </c>
      <c r="D1300" s="73">
        <v>185</v>
      </c>
      <c r="E1300" s="132">
        <v>0.68</v>
      </c>
      <c r="F1300" s="29">
        <v>59.199999999999989</v>
      </c>
      <c r="G1300" s="2" t="s">
        <v>6097</v>
      </c>
    </row>
    <row r="1301" spans="1:7">
      <c r="A1301" s="27" t="s">
        <v>3796</v>
      </c>
      <c r="B1301" s="27" t="s">
        <v>5833</v>
      </c>
      <c r="C1301" s="73" t="s">
        <v>635</v>
      </c>
      <c r="D1301" s="73">
        <v>190</v>
      </c>
      <c r="E1301" s="132">
        <v>0.68</v>
      </c>
      <c r="F1301" s="29">
        <v>60.79999999999999</v>
      </c>
    </row>
    <row r="1302" spans="1:7">
      <c r="A1302" s="27" t="s">
        <v>3797</v>
      </c>
      <c r="B1302" s="27" t="s">
        <v>5834</v>
      </c>
      <c r="C1302" s="73" t="s">
        <v>635</v>
      </c>
      <c r="D1302" s="73">
        <v>210</v>
      </c>
      <c r="E1302" s="132">
        <v>0.68</v>
      </c>
      <c r="F1302" s="29">
        <v>67.199999999999989</v>
      </c>
      <c r="G1302" s="2" t="s">
        <v>6097</v>
      </c>
    </row>
    <row r="1303" spans="1:7">
      <c r="A1303" s="27" t="s">
        <v>3798</v>
      </c>
      <c r="B1303" s="27" t="s">
        <v>5835</v>
      </c>
      <c r="C1303" s="73" t="s">
        <v>635</v>
      </c>
      <c r="D1303" s="73">
        <v>200</v>
      </c>
      <c r="E1303" s="132">
        <v>0.68</v>
      </c>
      <c r="F1303" s="29">
        <v>63.999999999999993</v>
      </c>
    </row>
    <row r="1304" spans="1:7">
      <c r="A1304" s="27" t="s">
        <v>3799</v>
      </c>
      <c r="B1304" s="27" t="s">
        <v>5836</v>
      </c>
      <c r="C1304" s="73" t="s">
        <v>635</v>
      </c>
      <c r="D1304" s="73">
        <v>200</v>
      </c>
      <c r="E1304" s="132">
        <v>0.68</v>
      </c>
      <c r="F1304" s="29">
        <v>63.999999999999993</v>
      </c>
    </row>
    <row r="1305" spans="1:7">
      <c r="A1305" s="27" t="s">
        <v>2287</v>
      </c>
      <c r="B1305" s="27" t="s">
        <v>2288</v>
      </c>
      <c r="C1305" s="73" t="s">
        <v>635</v>
      </c>
      <c r="D1305" s="73">
        <v>375</v>
      </c>
      <c r="E1305" s="132">
        <v>0.68</v>
      </c>
      <c r="F1305" s="29">
        <v>119.99999999999999</v>
      </c>
    </row>
    <row r="1306" spans="1:7">
      <c r="A1306" s="27" t="s">
        <v>2289</v>
      </c>
      <c r="B1306" s="27" t="s">
        <v>2290</v>
      </c>
      <c r="C1306" s="73" t="s">
        <v>635</v>
      </c>
      <c r="D1306" s="73">
        <v>329</v>
      </c>
      <c r="E1306" s="132">
        <v>0.68</v>
      </c>
      <c r="F1306" s="29">
        <v>105.27999999999999</v>
      </c>
    </row>
    <row r="1307" spans="1:7">
      <c r="A1307" s="27" t="s">
        <v>3136</v>
      </c>
      <c r="B1307" s="27" t="s">
        <v>3137</v>
      </c>
      <c r="C1307" s="73" t="s">
        <v>635</v>
      </c>
      <c r="D1307" s="73">
        <v>285</v>
      </c>
      <c r="E1307" s="132">
        <v>0.68</v>
      </c>
      <c r="F1307" s="29">
        <v>91.199999999999989</v>
      </c>
    </row>
    <row r="1308" spans="1:7">
      <c r="A1308" s="27" t="s">
        <v>3138</v>
      </c>
      <c r="B1308" s="27" t="s">
        <v>3139</v>
      </c>
      <c r="C1308" s="73" t="s">
        <v>635</v>
      </c>
      <c r="D1308" s="73">
        <v>900</v>
      </c>
      <c r="E1308" s="132">
        <v>0.68</v>
      </c>
      <c r="F1308" s="29">
        <v>287.99999999999994</v>
      </c>
    </row>
    <row r="1309" spans="1:7">
      <c r="A1309" s="27" t="s">
        <v>3140</v>
      </c>
      <c r="B1309" s="27" t="s">
        <v>3141</v>
      </c>
      <c r="C1309" s="73" t="s">
        <v>635</v>
      </c>
      <c r="D1309" s="73">
        <v>850</v>
      </c>
      <c r="E1309" s="132">
        <v>0.68</v>
      </c>
      <c r="F1309" s="29">
        <v>271.99999999999994</v>
      </c>
    </row>
    <row r="1310" spans="1:7">
      <c r="A1310" s="27"/>
      <c r="B1310" s="27"/>
      <c r="C1310" s="73"/>
      <c r="D1310" s="73"/>
      <c r="E1310" s="138"/>
      <c r="F1310" s="29"/>
    </row>
    <row r="1311" spans="1:7">
      <c r="A1311" s="94"/>
      <c r="B1311" s="93" t="s">
        <v>3142</v>
      </c>
      <c r="C1311" s="94"/>
      <c r="D1311" s="94"/>
      <c r="E1311" s="131"/>
      <c r="F1311" s="94"/>
    </row>
    <row r="1312" spans="1:7">
      <c r="A1312" s="36" t="s">
        <v>3143</v>
      </c>
      <c r="B1312" s="27" t="s">
        <v>3144</v>
      </c>
      <c r="C1312" s="28" t="s">
        <v>834</v>
      </c>
      <c r="D1312" s="30">
        <v>430</v>
      </c>
      <c r="E1312" s="132">
        <v>0.68</v>
      </c>
      <c r="F1312" s="29">
        <v>137.59999999999997</v>
      </c>
      <c r="G1312" s="2" t="s">
        <v>6097</v>
      </c>
    </row>
    <row r="1313" spans="1:7">
      <c r="A1313" s="36" t="s">
        <v>3145</v>
      </c>
      <c r="B1313" s="27" t="s">
        <v>3146</v>
      </c>
      <c r="C1313" s="28" t="s">
        <v>834</v>
      </c>
      <c r="D1313" s="30">
        <v>325</v>
      </c>
      <c r="E1313" s="132">
        <v>0.68</v>
      </c>
      <c r="F1313" s="29">
        <v>103.99999999999999</v>
      </c>
      <c r="G1313" s="2" t="s">
        <v>6097</v>
      </c>
    </row>
    <row r="1314" spans="1:7">
      <c r="A1314" s="36" t="s">
        <v>3147</v>
      </c>
      <c r="B1314" s="27" t="s">
        <v>3148</v>
      </c>
      <c r="C1314" s="28" t="s">
        <v>834</v>
      </c>
      <c r="D1314" s="30">
        <v>31</v>
      </c>
      <c r="E1314" s="132">
        <v>0.68</v>
      </c>
      <c r="F1314" s="29">
        <v>9.9199999999999982</v>
      </c>
    </row>
    <row r="1315" spans="1:7">
      <c r="A1315" s="36" t="s">
        <v>3149</v>
      </c>
      <c r="B1315" s="27" t="s">
        <v>3150</v>
      </c>
      <c r="C1315" s="28" t="s">
        <v>635</v>
      </c>
      <c r="D1315" s="30">
        <v>3038</v>
      </c>
      <c r="E1315" s="132">
        <v>0.68</v>
      </c>
      <c r="F1315" s="29">
        <v>972.15999999999985</v>
      </c>
    </row>
    <row r="1316" spans="1:7">
      <c r="A1316" s="36" t="s">
        <v>3812</v>
      </c>
      <c r="B1316" s="27" t="s">
        <v>4419</v>
      </c>
      <c r="C1316" s="28" t="s">
        <v>635</v>
      </c>
      <c r="D1316" s="30">
        <v>375</v>
      </c>
      <c r="E1316" s="132">
        <v>0.68</v>
      </c>
      <c r="F1316" s="29">
        <v>119.99999999999999</v>
      </c>
    </row>
    <row r="1317" spans="1:7">
      <c r="A1317" s="36" t="s">
        <v>5728</v>
      </c>
      <c r="B1317" s="27" t="s">
        <v>5837</v>
      </c>
      <c r="C1317" s="28" t="s">
        <v>635</v>
      </c>
      <c r="D1317" s="30">
        <v>2475</v>
      </c>
      <c r="E1317" s="132">
        <v>0.68</v>
      </c>
      <c r="F1317" s="29">
        <v>791.99999999999989</v>
      </c>
      <c r="G1317" s="2" t="s">
        <v>6097</v>
      </c>
    </row>
    <row r="1318" spans="1:7">
      <c r="A1318" s="36"/>
      <c r="B1318" s="27"/>
      <c r="C1318" s="28"/>
      <c r="D1318" s="28"/>
      <c r="E1318" s="133"/>
      <c r="F1318" s="29"/>
    </row>
    <row r="1319" spans="1:7">
      <c r="A1319" s="94"/>
      <c r="B1319" s="93" t="s">
        <v>2291</v>
      </c>
      <c r="C1319" s="94"/>
      <c r="D1319" s="94"/>
      <c r="E1319" s="131"/>
      <c r="F1319" s="94"/>
    </row>
    <row r="1320" spans="1:7">
      <c r="A1320" s="36" t="s">
        <v>5722</v>
      </c>
      <c r="B1320" s="27" t="s">
        <v>5839</v>
      </c>
      <c r="C1320" s="28" t="s">
        <v>635</v>
      </c>
      <c r="D1320" s="30">
        <v>5400</v>
      </c>
      <c r="E1320" s="132">
        <v>0.68</v>
      </c>
      <c r="F1320" s="29">
        <v>1727.9999999999998</v>
      </c>
      <c r="G1320" s="2" t="s">
        <v>6097</v>
      </c>
    </row>
    <row r="1321" spans="1:7">
      <c r="A1321" s="36" t="s">
        <v>4253</v>
      </c>
      <c r="B1321" s="27" t="s">
        <v>2293</v>
      </c>
      <c r="C1321" s="28" t="s">
        <v>834</v>
      </c>
      <c r="D1321" s="30">
        <v>2300</v>
      </c>
      <c r="E1321" s="132">
        <v>0.68</v>
      </c>
      <c r="F1321" s="29">
        <v>735.99999999999989</v>
      </c>
      <c r="G1321" s="2" t="s">
        <v>6097</v>
      </c>
    </row>
    <row r="1322" spans="1:7">
      <c r="A1322" s="36" t="s">
        <v>4788</v>
      </c>
      <c r="B1322" s="27" t="s">
        <v>4789</v>
      </c>
      <c r="C1322" s="28" t="s">
        <v>834</v>
      </c>
      <c r="D1322" s="30">
        <v>2800</v>
      </c>
      <c r="E1322" s="132">
        <v>0.68</v>
      </c>
      <c r="F1322" s="29">
        <v>895.99999999999989</v>
      </c>
      <c r="G1322" s="2" t="s">
        <v>6097</v>
      </c>
    </row>
    <row r="1323" spans="1:7">
      <c r="A1323" s="36" t="s">
        <v>4251</v>
      </c>
      <c r="B1323" s="27" t="s">
        <v>5838</v>
      </c>
      <c r="C1323" s="28" t="s">
        <v>834</v>
      </c>
      <c r="D1323" s="30">
        <v>2800</v>
      </c>
      <c r="E1323" s="132">
        <v>0.68</v>
      </c>
      <c r="F1323" s="29">
        <v>895.99999999999989</v>
      </c>
      <c r="G1323" s="2" t="s">
        <v>6097</v>
      </c>
    </row>
    <row r="1324" spans="1:7">
      <c r="A1324" s="36" t="s">
        <v>4252</v>
      </c>
      <c r="B1324" s="27" t="s">
        <v>2292</v>
      </c>
      <c r="C1324" s="28" t="s">
        <v>834</v>
      </c>
      <c r="D1324" s="30">
        <v>2300</v>
      </c>
      <c r="E1324" s="132">
        <v>0.68</v>
      </c>
      <c r="F1324" s="29">
        <v>735.99999999999989</v>
      </c>
      <c r="G1324" s="2" t="s">
        <v>6097</v>
      </c>
    </row>
    <row r="1325" spans="1:7">
      <c r="A1325" s="36" t="s">
        <v>5407</v>
      </c>
      <c r="B1325" s="27" t="s">
        <v>5636</v>
      </c>
      <c r="C1325" s="28" t="s">
        <v>834</v>
      </c>
      <c r="D1325" s="30">
        <v>3200</v>
      </c>
      <c r="E1325" s="132">
        <v>0.68</v>
      </c>
      <c r="F1325" s="29">
        <v>1023.9999999999999</v>
      </c>
      <c r="G1325" s="2" t="s">
        <v>6097</v>
      </c>
    </row>
    <row r="1326" spans="1:7">
      <c r="A1326" s="36" t="s">
        <v>2294</v>
      </c>
      <c r="B1326" s="27" t="s">
        <v>2295</v>
      </c>
      <c r="C1326" s="28" t="s">
        <v>834</v>
      </c>
      <c r="D1326" s="30">
        <v>650</v>
      </c>
      <c r="E1326" s="132">
        <v>0.68</v>
      </c>
      <c r="F1326" s="29">
        <v>207.99999999999997</v>
      </c>
    </row>
    <row r="1327" spans="1:7">
      <c r="A1327" s="36" t="s">
        <v>2296</v>
      </c>
      <c r="B1327" s="27" t="s">
        <v>2297</v>
      </c>
      <c r="C1327" s="28" t="s">
        <v>834</v>
      </c>
      <c r="D1327" s="30">
        <v>650</v>
      </c>
      <c r="E1327" s="132">
        <v>0.68</v>
      </c>
      <c r="F1327" s="29">
        <v>207.99999999999997</v>
      </c>
    </row>
    <row r="1328" spans="1:7">
      <c r="A1328" s="36" t="s">
        <v>2298</v>
      </c>
      <c r="B1328" s="27" t="s">
        <v>2299</v>
      </c>
      <c r="C1328" s="28" t="s">
        <v>834</v>
      </c>
      <c r="D1328" s="30">
        <v>650</v>
      </c>
      <c r="E1328" s="132">
        <v>0.68</v>
      </c>
      <c r="F1328" s="29">
        <v>207.99999999999997</v>
      </c>
    </row>
    <row r="1329" spans="1:7">
      <c r="A1329" s="36" t="s">
        <v>4901</v>
      </c>
      <c r="B1329" s="27" t="s">
        <v>5840</v>
      </c>
      <c r="C1329" s="28" t="s">
        <v>635</v>
      </c>
      <c r="D1329" s="30">
        <v>425</v>
      </c>
      <c r="E1329" s="132">
        <v>0.68</v>
      </c>
      <c r="F1329" s="29">
        <v>135.99999999999997</v>
      </c>
    </row>
    <row r="1330" spans="1:7">
      <c r="A1330" s="36"/>
      <c r="B1330" s="27"/>
      <c r="C1330" s="28"/>
      <c r="D1330" s="30"/>
      <c r="E1330" s="133"/>
      <c r="F1330" s="29"/>
    </row>
    <row r="1331" spans="1:7">
      <c r="A1331" s="94"/>
      <c r="B1331" s="93" t="s">
        <v>5841</v>
      </c>
      <c r="C1331" s="94"/>
      <c r="D1331" s="94"/>
      <c r="E1331" s="131"/>
      <c r="F1331" s="94"/>
    </row>
    <row r="1332" spans="1:7">
      <c r="A1332" s="36" t="s">
        <v>5723</v>
      </c>
      <c r="B1332" s="27" t="s">
        <v>5842</v>
      </c>
      <c r="C1332" s="28" t="s">
        <v>635</v>
      </c>
      <c r="D1332" s="30">
        <v>6000</v>
      </c>
      <c r="E1332" s="132">
        <v>0.68</v>
      </c>
      <c r="F1332" s="29">
        <v>1919.9999999999998</v>
      </c>
    </row>
    <row r="1333" spans="1:7">
      <c r="A1333" s="36" t="s">
        <v>5724</v>
      </c>
      <c r="B1333" s="27" t="s">
        <v>5843</v>
      </c>
      <c r="C1333" s="28" t="s">
        <v>635</v>
      </c>
      <c r="D1333" s="30">
        <v>6500</v>
      </c>
      <c r="E1333" s="132">
        <v>0.68</v>
      </c>
      <c r="F1333" s="29">
        <v>2079.9999999999995</v>
      </c>
    </row>
    <row r="1334" spans="1:7">
      <c r="A1334" s="36" t="s">
        <v>5720</v>
      </c>
      <c r="B1334" s="27" t="s">
        <v>5721</v>
      </c>
      <c r="C1334" s="28" t="s">
        <v>635</v>
      </c>
      <c r="D1334" s="30">
        <v>290</v>
      </c>
      <c r="E1334" s="132">
        <v>0.68</v>
      </c>
      <c r="F1334" s="29">
        <v>92.799999999999983</v>
      </c>
      <c r="G1334" s="2" t="s">
        <v>6097</v>
      </c>
    </row>
    <row r="1335" spans="1:7">
      <c r="A1335" s="36" t="s">
        <v>5725</v>
      </c>
      <c r="B1335" s="27" t="s">
        <v>5844</v>
      </c>
      <c r="C1335" s="28" t="s">
        <v>1623</v>
      </c>
      <c r="D1335" s="30">
        <v>2750</v>
      </c>
      <c r="E1335" s="132">
        <v>0.68</v>
      </c>
      <c r="F1335" s="29">
        <v>879.99999999999989</v>
      </c>
    </row>
    <row r="1336" spans="1:7">
      <c r="A1336" s="36" t="s">
        <v>5726</v>
      </c>
      <c r="B1336" s="27" t="s">
        <v>5845</v>
      </c>
      <c r="C1336" s="28" t="s">
        <v>1623</v>
      </c>
      <c r="D1336" s="30">
        <v>2850</v>
      </c>
      <c r="E1336" s="132">
        <v>0.68</v>
      </c>
      <c r="F1336" s="29">
        <v>911.99999999999989</v>
      </c>
    </row>
    <row r="1337" spans="1:7">
      <c r="A1337" s="36" t="s">
        <v>5727</v>
      </c>
      <c r="B1337" s="27" t="s">
        <v>5846</v>
      </c>
      <c r="C1337" s="28" t="s">
        <v>1623</v>
      </c>
      <c r="D1337" s="30">
        <v>1150</v>
      </c>
      <c r="E1337" s="132">
        <v>0.68</v>
      </c>
      <c r="F1337" s="29">
        <v>367.99999999999994</v>
      </c>
    </row>
    <row r="1338" spans="1:7">
      <c r="A1338" s="36"/>
      <c r="B1338" s="27"/>
      <c r="C1338" s="28"/>
      <c r="D1338" s="28"/>
      <c r="E1338" s="132"/>
      <c r="F1338" s="29"/>
    </row>
    <row r="1339" spans="1:7">
      <c r="A1339" s="94"/>
      <c r="B1339" s="93" t="s">
        <v>2300</v>
      </c>
      <c r="C1339" s="94"/>
      <c r="D1339" s="94"/>
      <c r="E1339" s="131"/>
      <c r="F1339" s="94"/>
    </row>
    <row r="1340" spans="1:7">
      <c r="A1340" s="36" t="s">
        <v>2301</v>
      </c>
      <c r="B1340" s="27" t="s">
        <v>2302</v>
      </c>
      <c r="C1340" s="28" t="s">
        <v>834</v>
      </c>
      <c r="D1340" s="30">
        <v>925</v>
      </c>
      <c r="E1340" s="132">
        <v>0.68</v>
      </c>
      <c r="F1340" s="29">
        <v>295.99999999999994</v>
      </c>
      <c r="G1340" s="2" t="s">
        <v>6097</v>
      </c>
    </row>
    <row r="1341" spans="1:7">
      <c r="A1341" s="36" t="s">
        <v>2303</v>
      </c>
      <c r="B1341" s="27" t="s">
        <v>2304</v>
      </c>
      <c r="C1341" s="28" t="s">
        <v>834</v>
      </c>
      <c r="D1341" s="30">
        <v>890</v>
      </c>
      <c r="E1341" s="132">
        <v>0.68</v>
      </c>
      <c r="F1341" s="29">
        <v>284.79999999999995</v>
      </c>
      <c r="G1341" s="2" t="s">
        <v>6097</v>
      </c>
    </row>
    <row r="1342" spans="1:7">
      <c r="A1342" s="36" t="s">
        <v>2305</v>
      </c>
      <c r="B1342" s="27" t="s">
        <v>2306</v>
      </c>
      <c r="C1342" s="28" t="s">
        <v>834</v>
      </c>
      <c r="D1342" s="30">
        <v>800</v>
      </c>
      <c r="E1342" s="132">
        <v>0.68</v>
      </c>
      <c r="F1342" s="29">
        <v>255.99999999999997</v>
      </c>
      <c r="G1342" s="2" t="s">
        <v>6097</v>
      </c>
    </row>
    <row r="1343" spans="1:7">
      <c r="A1343" s="36" t="s">
        <v>2307</v>
      </c>
      <c r="B1343" s="27" t="s">
        <v>2308</v>
      </c>
      <c r="C1343" s="28" t="s">
        <v>834</v>
      </c>
      <c r="D1343" s="30">
        <v>925</v>
      </c>
      <c r="E1343" s="132">
        <v>0.68</v>
      </c>
      <c r="F1343" s="29">
        <v>295.99999999999994</v>
      </c>
      <c r="G1343" s="2" t="s">
        <v>6097</v>
      </c>
    </row>
    <row r="1344" spans="1:7">
      <c r="A1344" s="36"/>
      <c r="B1344" s="27"/>
      <c r="C1344" s="28"/>
      <c r="D1344" s="28"/>
      <c r="E1344" s="133"/>
      <c r="F1344" s="29"/>
    </row>
    <row r="1345" spans="1:7">
      <c r="A1345" s="94"/>
      <c r="B1345" s="93" t="s">
        <v>2309</v>
      </c>
      <c r="C1345" s="94"/>
      <c r="D1345" s="94"/>
      <c r="E1345" s="131"/>
      <c r="F1345" s="94"/>
    </row>
    <row r="1346" spans="1:7">
      <c r="A1346" s="36" t="s">
        <v>2310</v>
      </c>
      <c r="B1346" s="27" t="s">
        <v>2311</v>
      </c>
      <c r="C1346" s="28" t="s">
        <v>635</v>
      </c>
      <c r="D1346" s="30">
        <v>575</v>
      </c>
      <c r="E1346" s="132">
        <v>0.68</v>
      </c>
      <c r="F1346" s="29">
        <v>183.99999999999997</v>
      </c>
    </row>
    <row r="1347" spans="1:7">
      <c r="A1347" s="36" t="s">
        <v>2312</v>
      </c>
      <c r="B1347" s="27" t="s">
        <v>2313</v>
      </c>
      <c r="C1347" s="28" t="s">
        <v>635</v>
      </c>
      <c r="D1347" s="30">
        <v>1050</v>
      </c>
      <c r="E1347" s="132">
        <v>0.68</v>
      </c>
      <c r="F1347" s="29">
        <v>335.99999999999994</v>
      </c>
    </row>
    <row r="1348" spans="1:7">
      <c r="A1348" s="36" t="s">
        <v>2314</v>
      </c>
      <c r="B1348" s="27" t="s">
        <v>2315</v>
      </c>
      <c r="C1348" s="28" t="s">
        <v>635</v>
      </c>
      <c r="D1348" s="30">
        <v>575</v>
      </c>
      <c r="E1348" s="132">
        <v>0.68</v>
      </c>
      <c r="F1348" s="29">
        <v>183.99999999999997</v>
      </c>
      <c r="G1348" s="2" t="s">
        <v>6097</v>
      </c>
    </row>
    <row r="1349" spans="1:7">
      <c r="A1349" s="36" t="s">
        <v>2316</v>
      </c>
      <c r="B1349" s="27" t="s">
        <v>2317</v>
      </c>
      <c r="C1349" s="28" t="s">
        <v>635</v>
      </c>
      <c r="D1349" s="30">
        <v>300</v>
      </c>
      <c r="E1349" s="132">
        <v>0.68</v>
      </c>
      <c r="F1349" s="29">
        <v>95.999999999999986</v>
      </c>
    </row>
    <row r="1350" spans="1:7">
      <c r="A1350" s="36" t="s">
        <v>2320</v>
      </c>
      <c r="B1350" s="27" t="s">
        <v>2321</v>
      </c>
      <c r="C1350" s="28" t="s">
        <v>635</v>
      </c>
      <c r="D1350" s="30">
        <v>250</v>
      </c>
      <c r="E1350" s="132">
        <v>0.68</v>
      </c>
      <c r="F1350" s="29">
        <v>79.999999999999986</v>
      </c>
    </row>
    <row r="1351" spans="1:7">
      <c r="A1351" s="36" t="s">
        <v>2322</v>
      </c>
      <c r="B1351" s="27" t="s">
        <v>2323</v>
      </c>
      <c r="C1351" s="28" t="s">
        <v>635</v>
      </c>
      <c r="D1351" s="30">
        <v>330</v>
      </c>
      <c r="E1351" s="132">
        <v>0.68</v>
      </c>
      <c r="F1351" s="29">
        <v>105.59999999999998</v>
      </c>
    </row>
    <row r="1352" spans="1:7">
      <c r="A1352" s="36" t="s">
        <v>2324</v>
      </c>
      <c r="B1352" s="27" t="s">
        <v>2325</v>
      </c>
      <c r="C1352" s="28" t="s">
        <v>635</v>
      </c>
      <c r="D1352" s="30">
        <v>250</v>
      </c>
      <c r="E1352" s="132">
        <v>0.68</v>
      </c>
      <c r="F1352" s="29">
        <v>79.999999999999986</v>
      </c>
      <c r="G1352" s="2" t="s">
        <v>6097</v>
      </c>
    </row>
    <row r="1353" spans="1:7">
      <c r="A1353" s="36" t="s">
        <v>2326</v>
      </c>
      <c r="B1353" s="27" t="s">
        <v>2327</v>
      </c>
      <c r="C1353" s="28" t="s">
        <v>635</v>
      </c>
      <c r="D1353" s="30">
        <v>220</v>
      </c>
      <c r="E1353" s="132">
        <v>0.68</v>
      </c>
      <c r="F1353" s="29">
        <v>70.399999999999991</v>
      </c>
    </row>
    <row r="1354" spans="1:7">
      <c r="A1354" s="36" t="s">
        <v>2328</v>
      </c>
      <c r="B1354" s="27" t="s">
        <v>2329</v>
      </c>
      <c r="C1354" s="28" t="s">
        <v>635</v>
      </c>
      <c r="D1354" s="30">
        <v>240</v>
      </c>
      <c r="E1354" s="132">
        <v>0.68</v>
      </c>
      <c r="F1354" s="29">
        <v>76.799999999999983</v>
      </c>
      <c r="G1354" s="2" t="s">
        <v>6097</v>
      </c>
    </row>
    <row r="1355" spans="1:7">
      <c r="A1355" s="36"/>
      <c r="B1355" s="27"/>
      <c r="C1355" s="28"/>
      <c r="D1355" s="28"/>
      <c r="E1355" s="133"/>
      <c r="F1355" s="29"/>
    </row>
    <row r="1356" spans="1:7">
      <c r="A1356" s="94"/>
      <c r="B1356" s="93" t="s">
        <v>3151</v>
      </c>
      <c r="C1356" s="94"/>
      <c r="D1356" s="94"/>
      <c r="E1356" s="131"/>
      <c r="F1356" s="94"/>
    </row>
    <row r="1357" spans="1:7">
      <c r="A1357" s="36" t="s">
        <v>3152</v>
      </c>
      <c r="B1357" s="27" t="s">
        <v>3153</v>
      </c>
      <c r="C1357" s="28" t="s">
        <v>834</v>
      </c>
      <c r="D1357" s="28">
        <v>53</v>
      </c>
      <c r="E1357" s="132">
        <v>0.68</v>
      </c>
      <c r="F1357" s="29">
        <v>16.959999999999997</v>
      </c>
    </row>
    <row r="1358" spans="1:7">
      <c r="A1358" s="36" t="s">
        <v>3154</v>
      </c>
      <c r="B1358" s="27" t="s">
        <v>3155</v>
      </c>
      <c r="C1358" s="28" t="s">
        <v>834</v>
      </c>
      <c r="D1358" s="28">
        <v>81</v>
      </c>
      <c r="E1358" s="132">
        <v>0.68</v>
      </c>
      <c r="F1358" s="29">
        <v>25.919999999999995</v>
      </c>
    </row>
    <row r="1359" spans="1:7">
      <c r="A1359" s="36" t="s">
        <v>3156</v>
      </c>
      <c r="B1359" s="27" t="s">
        <v>3157</v>
      </c>
      <c r="C1359" s="28" t="s">
        <v>834</v>
      </c>
      <c r="D1359" s="28">
        <v>65</v>
      </c>
      <c r="E1359" s="132">
        <v>0.68</v>
      </c>
      <c r="F1359" s="29">
        <v>20.799999999999997</v>
      </c>
    </row>
    <row r="1360" spans="1:7">
      <c r="A1360" s="36" t="s">
        <v>3158</v>
      </c>
      <c r="B1360" s="27" t="s">
        <v>3159</v>
      </c>
      <c r="C1360" s="28" t="s">
        <v>834</v>
      </c>
      <c r="D1360" s="28">
        <v>104</v>
      </c>
      <c r="E1360" s="132">
        <v>0.68</v>
      </c>
      <c r="F1360" s="29">
        <v>33.279999999999994</v>
      </c>
    </row>
    <row r="1361" spans="1:6">
      <c r="A1361" s="36"/>
      <c r="B1361" s="27"/>
      <c r="C1361" s="28"/>
      <c r="D1361" s="28"/>
      <c r="E1361" s="133"/>
      <c r="F1361" s="29"/>
    </row>
    <row r="1362" spans="1:6">
      <c r="A1362" s="94"/>
      <c r="B1362" s="93" t="s">
        <v>3151</v>
      </c>
      <c r="C1362" s="94"/>
      <c r="D1362" s="94"/>
      <c r="E1362" s="131"/>
      <c r="F1362" s="94"/>
    </row>
    <row r="1363" spans="1:6">
      <c r="A1363" s="36" t="s">
        <v>5484</v>
      </c>
      <c r="B1363" s="27" t="s">
        <v>5637</v>
      </c>
      <c r="C1363" s="28" t="s">
        <v>834</v>
      </c>
      <c r="D1363" s="30">
        <v>490</v>
      </c>
      <c r="E1363" s="132">
        <v>0.68</v>
      </c>
      <c r="F1363" s="29">
        <v>156.79999999999998</v>
      </c>
    </row>
    <row r="1364" spans="1:6">
      <c r="A1364" s="36" t="s">
        <v>5485</v>
      </c>
      <c r="B1364" s="27" t="s">
        <v>5638</v>
      </c>
      <c r="C1364" s="28" t="s">
        <v>834</v>
      </c>
      <c r="D1364" s="30">
        <v>410</v>
      </c>
      <c r="E1364" s="132">
        <v>0.68</v>
      </c>
      <c r="F1364" s="29">
        <v>131.19999999999999</v>
      </c>
    </row>
    <row r="1365" spans="1:6">
      <c r="A1365" s="36"/>
      <c r="B1365" s="27"/>
      <c r="C1365" s="28"/>
      <c r="D1365" s="28"/>
      <c r="E1365" s="132"/>
      <c r="F1365" s="29"/>
    </row>
    <row r="1366" spans="1:6">
      <c r="A1366" s="94"/>
      <c r="B1366" s="93" t="s">
        <v>5848</v>
      </c>
      <c r="C1366" s="94"/>
      <c r="D1366" s="94"/>
      <c r="E1366" s="131"/>
      <c r="F1366" s="94"/>
    </row>
    <row r="1367" spans="1:6">
      <c r="A1367" s="36" t="s">
        <v>5484</v>
      </c>
      <c r="B1367" s="27" t="s">
        <v>5637</v>
      </c>
      <c r="C1367" s="28" t="s">
        <v>834</v>
      </c>
      <c r="D1367" s="30">
        <v>250</v>
      </c>
      <c r="E1367" s="132">
        <v>0.34</v>
      </c>
      <c r="F1367" s="29">
        <v>164.99999999999997</v>
      </c>
    </row>
    <row r="1368" spans="1:6">
      <c r="A1368" s="36" t="s">
        <v>5485</v>
      </c>
      <c r="B1368" s="27" t="s">
        <v>5638</v>
      </c>
      <c r="C1368" s="28" t="s">
        <v>834</v>
      </c>
      <c r="D1368" s="30">
        <v>200</v>
      </c>
      <c r="E1368" s="132">
        <v>0.34</v>
      </c>
      <c r="F1368" s="29">
        <v>131.99999999999997</v>
      </c>
    </row>
    <row r="1369" spans="1:6">
      <c r="A1369" s="36" t="s">
        <v>5506</v>
      </c>
      <c r="B1369" s="27" t="s">
        <v>5847</v>
      </c>
      <c r="C1369" s="28" t="s">
        <v>834</v>
      </c>
      <c r="D1369" s="30">
        <v>175</v>
      </c>
      <c r="E1369" s="132">
        <v>0.34</v>
      </c>
      <c r="F1369" s="29">
        <v>115.49999999999999</v>
      </c>
    </row>
    <row r="1370" spans="1:6">
      <c r="A1370" s="36"/>
      <c r="B1370" s="27"/>
      <c r="C1370" s="28"/>
      <c r="D1370" s="28"/>
      <c r="E1370" s="133"/>
      <c r="F1370" s="29"/>
    </row>
    <row r="1371" spans="1:6">
      <c r="A1371" s="94"/>
      <c r="B1371" s="93" t="s">
        <v>5639</v>
      </c>
      <c r="C1371" s="94"/>
      <c r="D1371" s="94"/>
      <c r="E1371" s="131"/>
      <c r="F1371" s="94"/>
    </row>
    <row r="1372" spans="1:6">
      <c r="A1372" s="36" t="s">
        <v>4874</v>
      </c>
      <c r="B1372" s="27" t="s">
        <v>5640</v>
      </c>
      <c r="C1372" s="28" t="s">
        <v>1623</v>
      </c>
      <c r="D1372" s="28">
        <v>18000</v>
      </c>
      <c r="E1372" s="132">
        <v>0.68</v>
      </c>
      <c r="F1372" s="29">
        <v>5759.9999999999991</v>
      </c>
    </row>
    <row r="1373" spans="1:6">
      <c r="A1373" s="36" t="s">
        <v>4875</v>
      </c>
      <c r="B1373" s="27" t="s">
        <v>5641</v>
      </c>
      <c r="C1373" s="28" t="s">
        <v>1623</v>
      </c>
      <c r="D1373" s="28">
        <v>18000</v>
      </c>
      <c r="E1373" s="132">
        <v>0.68</v>
      </c>
      <c r="F1373" s="29">
        <v>5759.9999999999991</v>
      </c>
    </row>
    <row r="1374" spans="1:6">
      <c r="A1374" s="36" t="s">
        <v>4824</v>
      </c>
      <c r="B1374" s="27" t="s">
        <v>4825</v>
      </c>
      <c r="C1374" s="28" t="s">
        <v>635</v>
      </c>
      <c r="D1374" s="28">
        <v>2500</v>
      </c>
      <c r="E1374" s="132">
        <v>0.68</v>
      </c>
      <c r="F1374" s="29">
        <v>799.99999999999989</v>
      </c>
    </row>
    <row r="1375" spans="1:6">
      <c r="A1375" s="36" t="s">
        <v>4826</v>
      </c>
      <c r="B1375" s="27" t="s">
        <v>4827</v>
      </c>
      <c r="C1375" s="28" t="s">
        <v>635</v>
      </c>
      <c r="D1375" s="28">
        <v>2500</v>
      </c>
      <c r="E1375" s="132">
        <v>0.68</v>
      </c>
      <c r="F1375" s="29">
        <v>799.99999999999989</v>
      </c>
    </row>
    <row r="1376" spans="1:6">
      <c r="A1376" s="36" t="s">
        <v>4828</v>
      </c>
      <c r="B1376" s="27" t="s">
        <v>4829</v>
      </c>
      <c r="C1376" s="28" t="s">
        <v>635</v>
      </c>
      <c r="D1376" s="28">
        <v>2500</v>
      </c>
      <c r="E1376" s="132">
        <v>0.68</v>
      </c>
      <c r="F1376" s="29">
        <v>799.99999999999989</v>
      </c>
    </row>
    <row r="1377" spans="1:6">
      <c r="A1377" s="36" t="s">
        <v>4862</v>
      </c>
      <c r="B1377" s="27" t="s">
        <v>5642</v>
      </c>
      <c r="C1377" s="28" t="s">
        <v>635</v>
      </c>
      <c r="D1377" s="28">
        <v>2500</v>
      </c>
      <c r="E1377" s="132">
        <v>0.68</v>
      </c>
      <c r="F1377" s="29">
        <v>799.99999999999989</v>
      </c>
    </row>
    <row r="1378" spans="1:6">
      <c r="A1378" s="36" t="s">
        <v>4863</v>
      </c>
      <c r="B1378" s="27" t="s">
        <v>5643</v>
      </c>
      <c r="C1378" s="28" t="s">
        <v>635</v>
      </c>
      <c r="D1378" s="28">
        <v>2500</v>
      </c>
      <c r="E1378" s="132">
        <v>0.68</v>
      </c>
      <c r="F1378" s="29">
        <v>799.99999999999989</v>
      </c>
    </row>
    <row r="1379" spans="1:6">
      <c r="A1379" s="36" t="s">
        <v>5444</v>
      </c>
      <c r="B1379" s="27" t="s">
        <v>5445</v>
      </c>
      <c r="C1379" s="28" t="s">
        <v>635</v>
      </c>
      <c r="D1379" s="28">
        <v>2500</v>
      </c>
      <c r="E1379" s="132">
        <v>0.68</v>
      </c>
      <c r="F1379" s="29">
        <v>799.99999999999989</v>
      </c>
    </row>
    <row r="1380" spans="1:6">
      <c r="A1380" s="36" t="s">
        <v>5446</v>
      </c>
      <c r="B1380" s="27" t="s">
        <v>5447</v>
      </c>
      <c r="C1380" s="28" t="s">
        <v>635</v>
      </c>
      <c r="D1380" s="28">
        <v>2500</v>
      </c>
      <c r="E1380" s="132">
        <v>0.68</v>
      </c>
      <c r="F1380" s="29">
        <v>799.99999999999989</v>
      </c>
    </row>
    <row r="1381" spans="1:6">
      <c r="A1381" s="36" t="s">
        <v>5448</v>
      </c>
      <c r="B1381" s="27" t="s">
        <v>5449</v>
      </c>
      <c r="C1381" s="28" t="s">
        <v>635</v>
      </c>
      <c r="D1381" s="28">
        <v>2500</v>
      </c>
      <c r="E1381" s="132">
        <v>0.68</v>
      </c>
      <c r="F1381" s="29">
        <v>799.99999999999989</v>
      </c>
    </row>
    <row r="1382" spans="1:6">
      <c r="A1382" s="36" t="s">
        <v>5450</v>
      </c>
      <c r="B1382" s="27" t="s">
        <v>5451</v>
      </c>
      <c r="C1382" s="28" t="s">
        <v>635</v>
      </c>
      <c r="D1382" s="28">
        <v>2500</v>
      </c>
      <c r="E1382" s="132">
        <v>0.68</v>
      </c>
      <c r="F1382" s="29">
        <v>799.99999999999989</v>
      </c>
    </row>
    <row r="1383" spans="1:6">
      <c r="A1383" s="36" t="s">
        <v>5452</v>
      </c>
      <c r="B1383" s="27" t="s">
        <v>5453</v>
      </c>
      <c r="C1383" s="28" t="s">
        <v>635</v>
      </c>
      <c r="D1383" s="28">
        <v>2500</v>
      </c>
      <c r="E1383" s="132">
        <v>0.68</v>
      </c>
      <c r="F1383" s="29">
        <v>799.99999999999989</v>
      </c>
    </row>
    <row r="1384" spans="1:6">
      <c r="A1384" s="36" t="s">
        <v>5454</v>
      </c>
      <c r="B1384" s="27" t="s">
        <v>5455</v>
      </c>
      <c r="C1384" s="28" t="s">
        <v>635</v>
      </c>
      <c r="D1384" s="28">
        <v>2500</v>
      </c>
      <c r="E1384" s="132">
        <v>0.68</v>
      </c>
      <c r="F1384" s="29">
        <v>799.99999999999989</v>
      </c>
    </row>
    <row r="1385" spans="1:6">
      <c r="A1385" s="36" t="s">
        <v>4852</v>
      </c>
      <c r="B1385" s="27" t="s">
        <v>4853</v>
      </c>
      <c r="C1385" s="28" t="s">
        <v>635</v>
      </c>
      <c r="D1385" s="28">
        <v>2500</v>
      </c>
      <c r="E1385" s="132">
        <v>0.68</v>
      </c>
      <c r="F1385" s="29">
        <v>799.99999999999989</v>
      </c>
    </row>
    <row r="1386" spans="1:6">
      <c r="A1386" s="36" t="s">
        <v>4854</v>
      </c>
      <c r="B1386" s="27" t="s">
        <v>4855</v>
      </c>
      <c r="C1386" s="28" t="s">
        <v>635</v>
      </c>
      <c r="D1386" s="28">
        <v>2500</v>
      </c>
      <c r="E1386" s="132">
        <v>0.68</v>
      </c>
      <c r="F1386" s="29">
        <v>799.99999999999989</v>
      </c>
    </row>
    <row r="1387" spans="1:6">
      <c r="A1387" s="36" t="s">
        <v>4856</v>
      </c>
      <c r="B1387" s="27" t="s">
        <v>4857</v>
      </c>
      <c r="C1387" s="28" t="s">
        <v>635</v>
      </c>
      <c r="D1387" s="28">
        <v>2500</v>
      </c>
      <c r="E1387" s="132">
        <v>0.68</v>
      </c>
      <c r="F1387" s="29">
        <v>799.99999999999989</v>
      </c>
    </row>
    <row r="1388" spans="1:6">
      <c r="A1388" s="36" t="s">
        <v>4866</v>
      </c>
      <c r="B1388" s="27" t="s">
        <v>5644</v>
      </c>
      <c r="C1388" s="28" t="s">
        <v>635</v>
      </c>
      <c r="D1388" s="28">
        <v>2500</v>
      </c>
      <c r="E1388" s="132">
        <v>0.68</v>
      </c>
      <c r="F1388" s="29">
        <v>799.99999999999989</v>
      </c>
    </row>
    <row r="1389" spans="1:6">
      <c r="A1389" s="36" t="s">
        <v>4867</v>
      </c>
      <c r="B1389" s="27" t="s">
        <v>5645</v>
      </c>
      <c r="C1389" s="28" t="s">
        <v>635</v>
      </c>
      <c r="D1389" s="28">
        <v>2500</v>
      </c>
      <c r="E1389" s="132">
        <v>0.68</v>
      </c>
      <c r="F1389" s="29">
        <v>799.99999999999989</v>
      </c>
    </row>
    <row r="1390" spans="1:6">
      <c r="A1390" s="36" t="s">
        <v>5470</v>
      </c>
      <c r="B1390" s="27" t="s">
        <v>5471</v>
      </c>
      <c r="C1390" s="28" t="s">
        <v>635</v>
      </c>
      <c r="D1390" s="28">
        <v>2500</v>
      </c>
      <c r="E1390" s="132">
        <v>0.68</v>
      </c>
      <c r="F1390" s="29">
        <v>799.99999999999989</v>
      </c>
    </row>
    <row r="1391" spans="1:6">
      <c r="A1391" s="36" t="s">
        <v>5472</v>
      </c>
      <c r="B1391" s="27" t="s">
        <v>5473</v>
      </c>
      <c r="C1391" s="28" t="s">
        <v>635</v>
      </c>
      <c r="D1391" s="28">
        <v>2500</v>
      </c>
      <c r="E1391" s="132">
        <v>0.68</v>
      </c>
      <c r="F1391" s="29">
        <v>799.99999999999989</v>
      </c>
    </row>
    <row r="1392" spans="1:6">
      <c r="A1392" s="36" t="s">
        <v>5474</v>
      </c>
      <c r="B1392" s="27" t="s">
        <v>5475</v>
      </c>
      <c r="C1392" s="28" t="s">
        <v>635</v>
      </c>
      <c r="D1392" s="28">
        <v>2500</v>
      </c>
      <c r="E1392" s="132">
        <v>0.68</v>
      </c>
      <c r="F1392" s="29">
        <v>799.99999999999989</v>
      </c>
    </row>
    <row r="1393" spans="1:6">
      <c r="A1393" s="36" t="s">
        <v>5476</v>
      </c>
      <c r="B1393" s="27" t="s">
        <v>5477</v>
      </c>
      <c r="C1393" s="28" t="s">
        <v>635</v>
      </c>
      <c r="D1393" s="28">
        <v>2500</v>
      </c>
      <c r="E1393" s="132">
        <v>0.68</v>
      </c>
      <c r="F1393" s="29">
        <v>799.99999999999989</v>
      </c>
    </row>
    <row r="1394" spans="1:6">
      <c r="A1394" s="36" t="s">
        <v>5478</v>
      </c>
      <c r="B1394" s="27" t="s">
        <v>5479</v>
      </c>
      <c r="C1394" s="28" t="s">
        <v>635</v>
      </c>
      <c r="D1394" s="28">
        <v>2500</v>
      </c>
      <c r="E1394" s="132">
        <v>0.68</v>
      </c>
      <c r="F1394" s="29">
        <v>799.99999999999989</v>
      </c>
    </row>
    <row r="1395" spans="1:6">
      <c r="A1395" s="36" t="s">
        <v>5480</v>
      </c>
      <c r="B1395" s="27" t="s">
        <v>5481</v>
      </c>
      <c r="C1395" s="28" t="s">
        <v>635</v>
      </c>
      <c r="D1395" s="28">
        <v>2500</v>
      </c>
      <c r="E1395" s="132">
        <v>0.68</v>
      </c>
      <c r="F1395" s="29">
        <v>799.99999999999989</v>
      </c>
    </row>
    <row r="1396" spans="1:6">
      <c r="A1396" s="36" t="s">
        <v>5482</v>
      </c>
      <c r="B1396" s="27" t="s">
        <v>5483</v>
      </c>
      <c r="C1396" s="28" t="s">
        <v>635</v>
      </c>
      <c r="D1396" s="28">
        <v>2500</v>
      </c>
      <c r="E1396" s="132">
        <v>0.68</v>
      </c>
      <c r="F1396" s="29">
        <v>799.99999999999989</v>
      </c>
    </row>
    <row r="1397" spans="1:6">
      <c r="A1397" s="36" t="s">
        <v>4838</v>
      </c>
      <c r="B1397" s="27" t="s">
        <v>4839</v>
      </c>
      <c r="C1397" s="28" t="s">
        <v>635</v>
      </c>
      <c r="D1397" s="28">
        <v>2500</v>
      </c>
      <c r="E1397" s="132">
        <v>0.68</v>
      </c>
      <c r="F1397" s="29">
        <v>799.99999999999989</v>
      </c>
    </row>
    <row r="1398" spans="1:6">
      <c r="A1398" s="36" t="s">
        <v>4840</v>
      </c>
      <c r="B1398" s="27" t="s">
        <v>4841</v>
      </c>
      <c r="C1398" s="28" t="s">
        <v>635</v>
      </c>
      <c r="D1398" s="28">
        <v>2500</v>
      </c>
      <c r="E1398" s="132">
        <v>0.68</v>
      </c>
      <c r="F1398" s="29">
        <v>799.99999999999989</v>
      </c>
    </row>
    <row r="1399" spans="1:6">
      <c r="A1399" s="36" t="s">
        <v>4842</v>
      </c>
      <c r="B1399" s="27" t="s">
        <v>4843</v>
      </c>
      <c r="C1399" s="28" t="s">
        <v>635</v>
      </c>
      <c r="D1399" s="28">
        <v>2500</v>
      </c>
      <c r="E1399" s="132">
        <v>0.68</v>
      </c>
      <c r="F1399" s="29">
        <v>799.99999999999989</v>
      </c>
    </row>
    <row r="1400" spans="1:6">
      <c r="A1400" s="36" t="s">
        <v>4864</v>
      </c>
      <c r="B1400" s="27" t="s">
        <v>5646</v>
      </c>
      <c r="C1400" s="28" t="s">
        <v>635</v>
      </c>
      <c r="D1400" s="28">
        <v>2500</v>
      </c>
      <c r="E1400" s="132">
        <v>0.68</v>
      </c>
      <c r="F1400" s="29">
        <v>799.99999999999989</v>
      </c>
    </row>
    <row r="1401" spans="1:6">
      <c r="A1401" s="36" t="s">
        <v>4865</v>
      </c>
      <c r="B1401" s="27" t="s">
        <v>5647</v>
      </c>
      <c r="C1401" s="28" t="s">
        <v>635</v>
      </c>
      <c r="D1401" s="28">
        <v>2500</v>
      </c>
      <c r="E1401" s="132">
        <v>0.68</v>
      </c>
      <c r="F1401" s="29">
        <v>799.99999999999989</v>
      </c>
    </row>
    <row r="1402" spans="1:6">
      <c r="A1402" s="36" t="s">
        <v>5456</v>
      </c>
      <c r="B1402" s="27" t="s">
        <v>5457</v>
      </c>
      <c r="C1402" s="28" t="s">
        <v>635</v>
      </c>
      <c r="D1402" s="28">
        <v>2500</v>
      </c>
      <c r="E1402" s="132">
        <v>0.68</v>
      </c>
      <c r="F1402" s="29">
        <v>799.99999999999989</v>
      </c>
    </row>
    <row r="1403" spans="1:6">
      <c r="A1403" s="36" t="s">
        <v>5458</v>
      </c>
      <c r="B1403" s="27" t="s">
        <v>5459</v>
      </c>
      <c r="C1403" s="28" t="s">
        <v>635</v>
      </c>
      <c r="D1403" s="28">
        <v>2500</v>
      </c>
      <c r="E1403" s="132">
        <v>0.68</v>
      </c>
      <c r="F1403" s="29">
        <v>799.99999999999989</v>
      </c>
    </row>
    <row r="1404" spans="1:6">
      <c r="A1404" s="36" t="s">
        <v>5460</v>
      </c>
      <c r="B1404" s="27" t="s">
        <v>5461</v>
      </c>
      <c r="C1404" s="28" t="s">
        <v>635</v>
      </c>
      <c r="D1404" s="28">
        <v>2500</v>
      </c>
      <c r="E1404" s="132">
        <v>0.68</v>
      </c>
      <c r="F1404" s="29">
        <v>799.99999999999989</v>
      </c>
    </row>
    <row r="1405" spans="1:6">
      <c r="A1405" s="36" t="s">
        <v>5462</v>
      </c>
      <c r="B1405" s="27" t="s">
        <v>5463</v>
      </c>
      <c r="C1405" s="28" t="s">
        <v>635</v>
      </c>
      <c r="D1405" s="28">
        <v>2500</v>
      </c>
      <c r="E1405" s="132">
        <v>0.68</v>
      </c>
      <c r="F1405" s="29">
        <v>799.99999999999989</v>
      </c>
    </row>
    <row r="1406" spans="1:6">
      <c r="A1406" s="36" t="s">
        <v>5464</v>
      </c>
      <c r="B1406" s="27" t="s">
        <v>5465</v>
      </c>
      <c r="C1406" s="28" t="s">
        <v>635</v>
      </c>
      <c r="D1406" s="28">
        <v>2500</v>
      </c>
      <c r="E1406" s="132">
        <v>0.68</v>
      </c>
      <c r="F1406" s="29">
        <v>799.99999999999989</v>
      </c>
    </row>
    <row r="1407" spans="1:6">
      <c r="A1407" s="36" t="s">
        <v>5466</v>
      </c>
      <c r="B1407" s="27" t="s">
        <v>5467</v>
      </c>
      <c r="C1407" s="28" t="s">
        <v>635</v>
      </c>
      <c r="D1407" s="28">
        <v>2500</v>
      </c>
      <c r="E1407" s="132">
        <v>0.68</v>
      </c>
      <c r="F1407" s="29">
        <v>799.99999999999989</v>
      </c>
    </row>
    <row r="1408" spans="1:6">
      <c r="A1408" s="36" t="s">
        <v>5468</v>
      </c>
      <c r="B1408" s="27" t="s">
        <v>5469</v>
      </c>
      <c r="C1408" s="28" t="s">
        <v>635</v>
      </c>
      <c r="D1408" s="28">
        <v>2500</v>
      </c>
      <c r="E1408" s="132">
        <v>0.68</v>
      </c>
      <c r="F1408" s="29">
        <v>799.99999999999989</v>
      </c>
    </row>
    <row r="1409" spans="1:7">
      <c r="A1409" s="36" t="s">
        <v>5784</v>
      </c>
      <c r="B1409" s="27" t="s">
        <v>5785</v>
      </c>
      <c r="C1409" s="28" t="s">
        <v>635</v>
      </c>
      <c r="D1409" s="28">
        <v>2500</v>
      </c>
      <c r="E1409" s="132">
        <v>0.68</v>
      </c>
      <c r="F1409" s="29">
        <v>799.99999999999989</v>
      </c>
    </row>
    <row r="1410" spans="1:7">
      <c r="A1410" s="36" t="s">
        <v>5786</v>
      </c>
      <c r="B1410" s="27" t="s">
        <v>5787</v>
      </c>
      <c r="C1410" s="28" t="s">
        <v>635</v>
      </c>
      <c r="D1410" s="28">
        <v>2500</v>
      </c>
      <c r="E1410" s="132">
        <v>0.68</v>
      </c>
      <c r="F1410" s="29">
        <v>799.99999999999989</v>
      </c>
    </row>
    <row r="1411" spans="1:7">
      <c r="A1411" s="36" t="s">
        <v>5788</v>
      </c>
      <c r="B1411" s="27" t="s">
        <v>5789</v>
      </c>
      <c r="C1411" s="28" t="s">
        <v>635</v>
      </c>
      <c r="D1411" s="28">
        <v>2500</v>
      </c>
      <c r="E1411" s="132">
        <v>0.68</v>
      </c>
      <c r="F1411" s="29">
        <v>799.99999999999989</v>
      </c>
    </row>
    <row r="1412" spans="1:7">
      <c r="A1412" s="36" t="s">
        <v>5790</v>
      </c>
      <c r="B1412" s="27" t="s">
        <v>5791</v>
      </c>
      <c r="C1412" s="28" t="s">
        <v>635</v>
      </c>
      <c r="D1412" s="28">
        <v>2500</v>
      </c>
      <c r="E1412" s="132">
        <v>0.68</v>
      </c>
      <c r="F1412" s="29">
        <v>799.99999999999989</v>
      </c>
    </row>
    <row r="1413" spans="1:7">
      <c r="A1413" s="36" t="s">
        <v>5792</v>
      </c>
      <c r="B1413" s="27" t="s">
        <v>5793</v>
      </c>
      <c r="C1413" s="28" t="s">
        <v>635</v>
      </c>
      <c r="D1413" s="28">
        <v>2500</v>
      </c>
      <c r="E1413" s="132">
        <v>0.68</v>
      </c>
      <c r="F1413" s="29">
        <v>799.99999999999989</v>
      </c>
    </row>
    <row r="1414" spans="1:7">
      <c r="A1414" s="36" t="s">
        <v>5794</v>
      </c>
      <c r="B1414" s="27" t="s">
        <v>5795</v>
      </c>
      <c r="C1414" s="28" t="s">
        <v>635</v>
      </c>
      <c r="D1414" s="28">
        <v>2500</v>
      </c>
      <c r="E1414" s="132">
        <v>0.68</v>
      </c>
      <c r="F1414" s="29">
        <v>799.99999999999989</v>
      </c>
    </row>
    <row r="1415" spans="1:7">
      <c r="A1415" s="36" t="s">
        <v>5796</v>
      </c>
      <c r="B1415" s="27" t="s">
        <v>5797</v>
      </c>
      <c r="C1415" s="28" t="s">
        <v>635</v>
      </c>
      <c r="D1415" s="28">
        <v>2500</v>
      </c>
      <c r="E1415" s="132">
        <v>0.68</v>
      </c>
      <c r="F1415" s="29">
        <v>799.99999999999989</v>
      </c>
    </row>
    <row r="1416" spans="1:7">
      <c r="A1416" s="36" t="s">
        <v>5798</v>
      </c>
      <c r="B1416" s="27" t="s">
        <v>5799</v>
      </c>
      <c r="C1416" s="28" t="s">
        <v>635</v>
      </c>
      <c r="D1416" s="28">
        <v>2500</v>
      </c>
      <c r="E1416" s="132">
        <v>0.68</v>
      </c>
      <c r="F1416" s="29">
        <v>799.99999999999989</v>
      </c>
    </row>
    <row r="1417" spans="1:7">
      <c r="A1417" s="36" t="s">
        <v>5800</v>
      </c>
      <c r="B1417" s="27" t="s">
        <v>5801</v>
      </c>
      <c r="C1417" s="28" t="s">
        <v>635</v>
      </c>
      <c r="D1417" s="28">
        <v>2500</v>
      </c>
      <c r="E1417" s="132">
        <v>0.68</v>
      </c>
      <c r="F1417" s="29">
        <v>799.99999999999989</v>
      </c>
    </row>
    <row r="1418" spans="1:7">
      <c r="A1418" s="36"/>
      <c r="B1418" s="27"/>
      <c r="C1418" s="28"/>
      <c r="D1418" s="28"/>
      <c r="E1418" s="133"/>
      <c r="F1418" s="29"/>
    </row>
    <row r="1419" spans="1:7">
      <c r="A1419" s="94"/>
      <c r="B1419" s="93" t="s">
        <v>5648</v>
      </c>
      <c r="C1419" s="94"/>
      <c r="D1419" s="94"/>
      <c r="E1419" s="131"/>
      <c r="F1419" s="94"/>
    </row>
    <row r="1420" spans="1:7">
      <c r="A1420" s="36" t="s">
        <v>5521</v>
      </c>
      <c r="B1420" s="27" t="s">
        <v>5649</v>
      </c>
      <c r="C1420" s="28" t="s">
        <v>1623</v>
      </c>
      <c r="D1420" s="28">
        <v>18000</v>
      </c>
      <c r="E1420" s="132">
        <v>0.68</v>
      </c>
      <c r="F1420" s="29">
        <v>5759.9999999999991</v>
      </c>
    </row>
    <row r="1421" spans="1:7">
      <c r="A1421" s="36" t="s">
        <v>5522</v>
      </c>
      <c r="B1421" s="27" t="s">
        <v>5650</v>
      </c>
      <c r="C1421" s="28" t="s">
        <v>1623</v>
      </c>
      <c r="D1421" s="28">
        <v>18000</v>
      </c>
      <c r="E1421" s="132">
        <v>0.68</v>
      </c>
      <c r="F1421" s="29">
        <v>5759.9999999999991</v>
      </c>
    </row>
    <row r="1422" spans="1:7">
      <c r="A1422" s="36" t="s">
        <v>5782</v>
      </c>
      <c r="B1422" s="27" t="s">
        <v>6138</v>
      </c>
      <c r="C1422" s="28" t="s">
        <v>635</v>
      </c>
      <c r="D1422" s="28">
        <v>2500</v>
      </c>
      <c r="E1422" s="132">
        <v>0.68</v>
      </c>
      <c r="F1422" s="29">
        <v>799.99999999999989</v>
      </c>
      <c r="G1422" s="2" t="s">
        <v>6095</v>
      </c>
    </row>
    <row r="1423" spans="1:7">
      <c r="A1423" s="36" t="s">
        <v>5781</v>
      </c>
      <c r="B1423" s="27" t="s">
        <v>6139</v>
      </c>
      <c r="C1423" s="28" t="s">
        <v>635</v>
      </c>
      <c r="D1423" s="28">
        <v>2500</v>
      </c>
      <c r="E1423" s="132">
        <v>0.68</v>
      </c>
      <c r="F1423" s="29">
        <v>799.99999999999989</v>
      </c>
      <c r="G1423" s="2" t="s">
        <v>6095</v>
      </c>
    </row>
    <row r="1424" spans="1:7">
      <c r="A1424" s="36" t="s">
        <v>5783</v>
      </c>
      <c r="B1424" s="27" t="s">
        <v>6140</v>
      </c>
      <c r="C1424" s="28" t="s">
        <v>635</v>
      </c>
      <c r="D1424" s="28">
        <v>2500</v>
      </c>
      <c r="E1424" s="132">
        <v>0.68</v>
      </c>
      <c r="F1424" s="29">
        <v>799.99999999999989</v>
      </c>
      <c r="G1424" s="2" t="s">
        <v>6095</v>
      </c>
    </row>
    <row r="1425" spans="1:6">
      <c r="A1425" s="36"/>
      <c r="B1425" s="27"/>
      <c r="C1425" s="28"/>
      <c r="D1425" s="28"/>
      <c r="E1425" s="133"/>
      <c r="F1425" s="29"/>
    </row>
    <row r="1426" spans="1:6">
      <c r="A1426" s="94"/>
      <c r="B1426" s="93" t="s">
        <v>5671</v>
      </c>
      <c r="C1426" s="94"/>
      <c r="D1426" s="94"/>
      <c r="E1426" s="131"/>
      <c r="F1426" s="94"/>
    </row>
    <row r="1427" spans="1:6">
      <c r="A1427" s="36" t="s">
        <v>4876</v>
      </c>
      <c r="B1427" s="27" t="s">
        <v>5849</v>
      </c>
      <c r="C1427" s="28" t="s">
        <v>1623</v>
      </c>
      <c r="D1427" s="28">
        <v>18000</v>
      </c>
      <c r="E1427" s="132">
        <v>0.68</v>
      </c>
      <c r="F1427" s="29">
        <v>5759.9999999999991</v>
      </c>
    </row>
    <row r="1428" spans="1:6">
      <c r="A1428" s="36" t="s">
        <v>4830</v>
      </c>
      <c r="B1428" s="27" t="s">
        <v>4831</v>
      </c>
      <c r="C1428" s="28" t="s">
        <v>635</v>
      </c>
      <c r="D1428" s="28">
        <v>2500</v>
      </c>
      <c r="E1428" s="132">
        <v>0.68</v>
      </c>
      <c r="F1428" s="29">
        <v>799.99999999999989</v>
      </c>
    </row>
    <row r="1429" spans="1:6">
      <c r="A1429" s="36" t="s">
        <v>4832</v>
      </c>
      <c r="B1429" s="27" t="s">
        <v>4833</v>
      </c>
      <c r="C1429" s="28" t="s">
        <v>635</v>
      </c>
      <c r="D1429" s="28">
        <v>2500</v>
      </c>
      <c r="E1429" s="132">
        <v>0.68</v>
      </c>
      <c r="F1429" s="29">
        <v>799.99999999999989</v>
      </c>
    </row>
    <row r="1430" spans="1:6">
      <c r="A1430" s="36" t="s">
        <v>4834</v>
      </c>
      <c r="B1430" s="27" t="s">
        <v>4835</v>
      </c>
      <c r="C1430" s="28" t="s">
        <v>635</v>
      </c>
      <c r="D1430" s="28">
        <v>2500</v>
      </c>
      <c r="E1430" s="132">
        <v>0.68</v>
      </c>
      <c r="F1430" s="29">
        <v>799.99999999999989</v>
      </c>
    </row>
    <row r="1431" spans="1:6">
      <c r="A1431" s="36" t="s">
        <v>4836</v>
      </c>
      <c r="B1431" s="27" t="s">
        <v>4837</v>
      </c>
      <c r="C1431" s="28" t="s">
        <v>635</v>
      </c>
      <c r="D1431" s="28">
        <v>2500</v>
      </c>
      <c r="E1431" s="132">
        <v>0.68</v>
      </c>
      <c r="F1431" s="29">
        <v>799.99999999999989</v>
      </c>
    </row>
    <row r="1432" spans="1:6">
      <c r="A1432" s="36" t="s">
        <v>4844</v>
      </c>
      <c r="B1432" s="27" t="s">
        <v>4845</v>
      </c>
      <c r="C1432" s="28" t="s">
        <v>635</v>
      </c>
      <c r="D1432" s="28">
        <v>2500</v>
      </c>
      <c r="E1432" s="132">
        <v>0.68</v>
      </c>
      <c r="F1432" s="29">
        <v>799.99999999999989</v>
      </c>
    </row>
    <row r="1433" spans="1:6">
      <c r="A1433" s="36" t="s">
        <v>4846</v>
      </c>
      <c r="B1433" s="27" t="s">
        <v>4847</v>
      </c>
      <c r="C1433" s="28" t="s">
        <v>635</v>
      </c>
      <c r="D1433" s="28">
        <v>2500</v>
      </c>
      <c r="E1433" s="132">
        <v>0.68</v>
      </c>
      <c r="F1433" s="29">
        <v>799.99999999999989</v>
      </c>
    </row>
    <row r="1434" spans="1:6">
      <c r="A1434" s="36" t="s">
        <v>4848</v>
      </c>
      <c r="B1434" s="27" t="s">
        <v>4849</v>
      </c>
      <c r="C1434" s="28" t="s">
        <v>635</v>
      </c>
      <c r="D1434" s="28">
        <v>2500</v>
      </c>
      <c r="E1434" s="132">
        <v>0.68</v>
      </c>
      <c r="F1434" s="29">
        <v>799.99999999999989</v>
      </c>
    </row>
    <row r="1435" spans="1:6">
      <c r="A1435" s="36" t="s">
        <v>4850</v>
      </c>
      <c r="B1435" s="27" t="s">
        <v>4851</v>
      </c>
      <c r="C1435" s="28" t="s">
        <v>635</v>
      </c>
      <c r="D1435" s="28">
        <v>2500</v>
      </c>
      <c r="E1435" s="132">
        <v>0.68</v>
      </c>
      <c r="F1435" s="29">
        <v>799.99999999999989</v>
      </c>
    </row>
    <row r="1436" spans="1:6">
      <c r="A1436" s="36" t="s">
        <v>4868</v>
      </c>
      <c r="B1436" s="27" t="s">
        <v>5850</v>
      </c>
      <c r="C1436" s="28" t="s">
        <v>635</v>
      </c>
      <c r="D1436" s="28">
        <v>2500</v>
      </c>
      <c r="E1436" s="132">
        <v>0.68</v>
      </c>
      <c r="F1436" s="29">
        <v>799.99999999999989</v>
      </c>
    </row>
    <row r="1437" spans="1:6">
      <c r="A1437" s="36" t="s">
        <v>4869</v>
      </c>
      <c r="B1437" s="27" t="s">
        <v>5851</v>
      </c>
      <c r="C1437" s="28" t="s">
        <v>635</v>
      </c>
      <c r="D1437" s="28">
        <v>2500</v>
      </c>
      <c r="E1437" s="132">
        <v>0.68</v>
      </c>
      <c r="F1437" s="29">
        <v>799.99999999999989</v>
      </c>
    </row>
    <row r="1438" spans="1:6">
      <c r="A1438" s="36" t="s">
        <v>4870</v>
      </c>
      <c r="B1438" s="27" t="s">
        <v>5852</v>
      </c>
      <c r="C1438" s="28" t="s">
        <v>635</v>
      </c>
      <c r="D1438" s="28">
        <v>2500</v>
      </c>
      <c r="E1438" s="132">
        <v>0.68</v>
      </c>
      <c r="F1438" s="29">
        <v>799.99999999999989</v>
      </c>
    </row>
    <row r="1439" spans="1:6">
      <c r="A1439" s="36" t="s">
        <v>4871</v>
      </c>
      <c r="B1439" s="27" t="s">
        <v>5856</v>
      </c>
      <c r="C1439" s="28" t="s">
        <v>635</v>
      </c>
      <c r="D1439" s="28">
        <v>2500</v>
      </c>
      <c r="E1439" s="132">
        <v>0.68</v>
      </c>
      <c r="F1439" s="29">
        <v>799.99999999999989</v>
      </c>
    </row>
    <row r="1440" spans="1:6">
      <c r="A1440" s="36" t="s">
        <v>4872</v>
      </c>
      <c r="B1440" s="27" t="s">
        <v>5857</v>
      </c>
      <c r="C1440" s="28" t="s">
        <v>635</v>
      </c>
      <c r="D1440" s="28">
        <v>2500</v>
      </c>
      <c r="E1440" s="132">
        <v>0.68</v>
      </c>
      <c r="F1440" s="29">
        <v>799.99999999999989</v>
      </c>
    </row>
    <row r="1441" spans="1:7">
      <c r="A1441" s="36" t="s">
        <v>4873</v>
      </c>
      <c r="B1441" s="27" t="s">
        <v>5858</v>
      </c>
      <c r="C1441" s="28" t="s">
        <v>635</v>
      </c>
      <c r="D1441" s="28">
        <v>2500</v>
      </c>
      <c r="E1441" s="132">
        <v>0.68</v>
      </c>
      <c r="F1441" s="29">
        <v>799.99999999999989</v>
      </c>
    </row>
    <row r="1442" spans="1:7">
      <c r="A1442" s="36" t="s">
        <v>5763</v>
      </c>
      <c r="B1442" s="27" t="s">
        <v>4858</v>
      </c>
      <c r="C1442" s="28" t="s">
        <v>635</v>
      </c>
      <c r="D1442" s="28">
        <v>2500</v>
      </c>
      <c r="E1442" s="132">
        <v>0.68</v>
      </c>
      <c r="F1442" s="29">
        <v>799.99999999999989</v>
      </c>
    </row>
    <row r="1443" spans="1:7">
      <c r="A1443" s="36" t="s">
        <v>5764</v>
      </c>
      <c r="B1443" s="27" t="s">
        <v>4859</v>
      </c>
      <c r="C1443" s="28" t="s">
        <v>635</v>
      </c>
      <c r="D1443" s="28">
        <v>2500</v>
      </c>
      <c r="E1443" s="132">
        <v>0.68</v>
      </c>
      <c r="F1443" s="29">
        <v>799.99999999999989</v>
      </c>
    </row>
    <row r="1444" spans="1:7">
      <c r="A1444" s="36" t="s">
        <v>5765</v>
      </c>
      <c r="B1444" s="27" t="s">
        <v>4860</v>
      </c>
      <c r="C1444" s="28" t="s">
        <v>635</v>
      </c>
      <c r="D1444" s="28">
        <v>2500</v>
      </c>
      <c r="E1444" s="132">
        <v>0.68</v>
      </c>
      <c r="F1444" s="29">
        <v>799.99999999999989</v>
      </c>
    </row>
    <row r="1445" spans="1:7">
      <c r="A1445" s="36" t="s">
        <v>5766</v>
      </c>
      <c r="B1445" s="27" t="s">
        <v>4861</v>
      </c>
      <c r="C1445" s="28" t="s">
        <v>635</v>
      </c>
      <c r="D1445" s="28">
        <v>2500</v>
      </c>
      <c r="E1445" s="132">
        <v>0.68</v>
      </c>
      <c r="F1445" s="29">
        <v>799.99999999999989</v>
      </c>
    </row>
    <row r="1446" spans="1:7">
      <c r="A1446" s="36" t="s">
        <v>5768</v>
      </c>
      <c r="B1446" s="27" t="s">
        <v>5853</v>
      </c>
      <c r="C1446" s="28" t="s">
        <v>635</v>
      </c>
      <c r="D1446" s="28">
        <v>2500</v>
      </c>
      <c r="E1446" s="132">
        <v>0.68</v>
      </c>
      <c r="F1446" s="29">
        <v>799.99999999999989</v>
      </c>
    </row>
    <row r="1447" spans="1:7">
      <c r="A1447" s="36" t="s">
        <v>5769</v>
      </c>
      <c r="B1447" s="27" t="s">
        <v>5854</v>
      </c>
      <c r="C1447" s="28" t="s">
        <v>635</v>
      </c>
      <c r="D1447" s="28">
        <v>2500</v>
      </c>
      <c r="E1447" s="132">
        <v>0.68</v>
      </c>
      <c r="F1447" s="29">
        <v>799.99999999999989</v>
      </c>
    </row>
    <row r="1448" spans="1:7">
      <c r="A1448" s="36" t="s">
        <v>5770</v>
      </c>
      <c r="B1448" s="27" t="s">
        <v>5855</v>
      </c>
      <c r="C1448" s="28" t="s">
        <v>635</v>
      </c>
      <c r="D1448" s="28">
        <v>2500</v>
      </c>
      <c r="E1448" s="132">
        <v>0.68</v>
      </c>
      <c r="F1448" s="29">
        <v>799.99999999999989</v>
      </c>
    </row>
    <row r="1449" spans="1:7">
      <c r="A1449" s="36"/>
      <c r="B1449" s="27"/>
      <c r="C1449" s="28"/>
      <c r="D1449" s="28"/>
      <c r="E1449" s="133"/>
      <c r="F1449" s="29"/>
    </row>
    <row r="1450" spans="1:7">
      <c r="A1450" s="94"/>
      <c r="B1450" s="93" t="s">
        <v>2106</v>
      </c>
      <c r="C1450" s="94"/>
      <c r="D1450" s="94"/>
      <c r="E1450" s="131"/>
      <c r="F1450" s="94"/>
    </row>
    <row r="1451" spans="1:7">
      <c r="A1451" s="36" t="s">
        <v>5802</v>
      </c>
      <c r="B1451" s="27" t="s">
        <v>5859</v>
      </c>
      <c r="C1451" s="28" t="s">
        <v>1623</v>
      </c>
      <c r="D1451" s="28">
        <v>14575</v>
      </c>
      <c r="E1451" s="132">
        <v>0.68</v>
      </c>
      <c r="F1451" s="29">
        <v>4663.9999999999991</v>
      </c>
    </row>
    <row r="1452" spans="1:7">
      <c r="A1452" s="36" t="s">
        <v>5758</v>
      </c>
      <c r="B1452" s="27" t="s">
        <v>2110</v>
      </c>
      <c r="C1452" s="28" t="s">
        <v>635</v>
      </c>
      <c r="D1452" s="28">
        <v>2000</v>
      </c>
      <c r="E1452" s="132">
        <v>0.68</v>
      </c>
      <c r="F1452" s="29">
        <v>639.99999999999989</v>
      </c>
    </row>
    <row r="1453" spans="1:7">
      <c r="A1453" s="36" t="s">
        <v>5759</v>
      </c>
      <c r="B1453" s="27" t="s">
        <v>2112</v>
      </c>
      <c r="C1453" s="28" t="s">
        <v>635</v>
      </c>
      <c r="D1453" s="28">
        <v>2000</v>
      </c>
      <c r="E1453" s="132">
        <v>0.68</v>
      </c>
      <c r="F1453" s="29">
        <v>639.99999999999989</v>
      </c>
    </row>
    <row r="1454" spans="1:7">
      <c r="A1454" s="36" t="s">
        <v>6048</v>
      </c>
      <c r="B1454" s="27" t="s">
        <v>6141</v>
      </c>
      <c r="C1454" s="28" t="s">
        <v>635</v>
      </c>
      <c r="D1454" s="28">
        <v>2000</v>
      </c>
      <c r="E1454" s="132">
        <v>0.68</v>
      </c>
      <c r="F1454" s="29">
        <v>639.99999999999989</v>
      </c>
      <c r="G1454" s="2" t="s">
        <v>6095</v>
      </c>
    </row>
    <row r="1455" spans="1:7">
      <c r="A1455" s="36" t="s">
        <v>5760</v>
      </c>
      <c r="B1455" s="27" t="s">
        <v>2114</v>
      </c>
      <c r="C1455" s="28" t="s">
        <v>635</v>
      </c>
      <c r="D1455" s="28">
        <v>2000</v>
      </c>
      <c r="E1455" s="132">
        <v>0.68</v>
      </c>
      <c r="F1455" s="29">
        <v>639.99999999999989</v>
      </c>
    </row>
    <row r="1456" spans="1:7">
      <c r="A1456" s="36"/>
      <c r="B1456" s="27"/>
      <c r="C1456" s="28"/>
      <c r="D1456" s="28"/>
      <c r="E1456" s="132"/>
      <c r="F1456" s="29"/>
    </row>
    <row r="1457" spans="1:7">
      <c r="A1457" s="94"/>
      <c r="B1457" s="93" t="s">
        <v>3160</v>
      </c>
      <c r="C1457" s="94"/>
      <c r="D1457" s="94"/>
      <c r="E1457" s="131"/>
      <c r="F1457" s="94"/>
    </row>
    <row r="1458" spans="1:7">
      <c r="A1458" s="27" t="s">
        <v>2330</v>
      </c>
      <c r="B1458" s="27" t="s">
        <v>2331</v>
      </c>
      <c r="C1458" s="73" t="s">
        <v>635</v>
      </c>
      <c r="D1458" s="73">
        <v>190</v>
      </c>
      <c r="E1458" s="132">
        <v>0.34</v>
      </c>
      <c r="F1458" s="29">
        <v>125.39999999999999</v>
      </c>
    </row>
    <row r="1459" spans="1:7">
      <c r="A1459" s="27" t="s">
        <v>2332</v>
      </c>
      <c r="B1459" s="27" t="s">
        <v>2333</v>
      </c>
      <c r="C1459" s="73" t="s">
        <v>635</v>
      </c>
      <c r="D1459" s="73">
        <v>64</v>
      </c>
      <c r="E1459" s="153">
        <v>0.34</v>
      </c>
      <c r="F1459" s="154">
        <v>42.239999999999995</v>
      </c>
      <c r="G1459" s="117"/>
    </row>
    <row r="1460" spans="1:7">
      <c r="A1460" s="27" t="s">
        <v>2334</v>
      </c>
      <c r="B1460" s="27" t="s">
        <v>2335</v>
      </c>
      <c r="C1460" s="73" t="s">
        <v>635</v>
      </c>
      <c r="D1460" s="73">
        <v>59</v>
      </c>
      <c r="E1460" s="153">
        <v>0.34</v>
      </c>
      <c r="F1460" s="154">
        <v>38.94</v>
      </c>
    </row>
    <row r="1461" spans="1:7">
      <c r="A1461" s="27" t="s">
        <v>2336</v>
      </c>
      <c r="B1461" s="27" t="s">
        <v>2337</v>
      </c>
      <c r="C1461" s="73" t="s">
        <v>635</v>
      </c>
      <c r="D1461" s="73">
        <v>35</v>
      </c>
      <c r="E1461" s="153">
        <v>0.34</v>
      </c>
      <c r="F1461" s="154">
        <v>23.099999999999998</v>
      </c>
      <c r="G1461" s="117"/>
    </row>
    <row r="1462" spans="1:7">
      <c r="A1462" s="27" t="s">
        <v>2338</v>
      </c>
      <c r="B1462" s="27" t="s">
        <v>2339</v>
      </c>
      <c r="C1462" s="73" t="s">
        <v>635</v>
      </c>
      <c r="D1462" s="73">
        <v>320</v>
      </c>
      <c r="E1462" s="132">
        <v>0.34</v>
      </c>
      <c r="F1462" s="29">
        <v>211.2</v>
      </c>
    </row>
    <row r="1463" spans="1:7">
      <c r="A1463" s="27" t="s">
        <v>2340</v>
      </c>
      <c r="B1463" s="27" t="s">
        <v>2341</v>
      </c>
      <c r="C1463" s="73" t="s">
        <v>635</v>
      </c>
      <c r="D1463" s="73">
        <v>720</v>
      </c>
      <c r="E1463" s="132">
        <v>0.34</v>
      </c>
      <c r="F1463" s="29">
        <v>475.19999999999993</v>
      </c>
    </row>
    <row r="1464" spans="1:7">
      <c r="A1464" s="27" t="s">
        <v>2343</v>
      </c>
      <c r="B1464" s="27" t="s">
        <v>2344</v>
      </c>
      <c r="C1464" s="73" t="s">
        <v>635</v>
      </c>
      <c r="D1464" s="73">
        <v>250</v>
      </c>
      <c r="E1464" s="132">
        <v>0.34</v>
      </c>
      <c r="F1464" s="29">
        <v>164.99999999999997</v>
      </c>
    </row>
    <row r="1465" spans="1:7">
      <c r="A1465" s="27" t="s">
        <v>5403</v>
      </c>
      <c r="B1465" s="27" t="s">
        <v>5404</v>
      </c>
      <c r="C1465" s="73" t="s">
        <v>635</v>
      </c>
      <c r="D1465" s="73">
        <v>35</v>
      </c>
      <c r="E1465" s="132">
        <v>0.34</v>
      </c>
      <c r="F1465" s="29">
        <v>23.099999999999998</v>
      </c>
    </row>
    <row r="1466" spans="1:7">
      <c r="A1466" s="27" t="s">
        <v>5405</v>
      </c>
      <c r="B1466" s="27" t="s">
        <v>5406</v>
      </c>
      <c r="C1466" s="73" t="s">
        <v>635</v>
      </c>
      <c r="D1466" s="73">
        <v>64</v>
      </c>
      <c r="E1466" s="132">
        <v>0.34</v>
      </c>
      <c r="F1466" s="29">
        <v>42.239999999999995</v>
      </c>
    </row>
    <row r="1467" spans="1:7">
      <c r="A1467" s="27"/>
      <c r="B1467" s="27"/>
      <c r="C1467" s="73"/>
      <c r="D1467" s="73"/>
      <c r="E1467" s="132"/>
      <c r="F1467" s="29"/>
    </row>
    <row r="1468" spans="1:7">
      <c r="A1468" s="94"/>
      <c r="B1468" s="93" t="s">
        <v>3161</v>
      </c>
      <c r="C1468" s="94"/>
      <c r="D1468" s="94"/>
      <c r="E1468" s="131"/>
      <c r="F1468" s="94"/>
    </row>
    <row r="1469" spans="1:7">
      <c r="A1469" s="27" t="s">
        <v>275</v>
      </c>
      <c r="B1469" s="27" t="s">
        <v>276</v>
      </c>
      <c r="C1469" s="73" t="s">
        <v>635</v>
      </c>
      <c r="D1469" s="73">
        <v>69.3</v>
      </c>
      <c r="E1469" s="132">
        <v>0.34</v>
      </c>
      <c r="F1469" s="29">
        <v>45.737999999999992</v>
      </c>
    </row>
    <row r="1470" spans="1:7">
      <c r="A1470" s="27" t="s">
        <v>277</v>
      </c>
      <c r="B1470" s="27" t="s">
        <v>278</v>
      </c>
      <c r="C1470" s="73" t="s">
        <v>635</v>
      </c>
      <c r="D1470" s="73">
        <v>442</v>
      </c>
      <c r="E1470" s="132">
        <v>0.34</v>
      </c>
      <c r="F1470" s="29">
        <v>291.71999999999997</v>
      </c>
    </row>
    <row r="1471" spans="1:7">
      <c r="A1471" s="27" t="s">
        <v>630</v>
      </c>
      <c r="B1471" s="27" t="s">
        <v>2205</v>
      </c>
      <c r="C1471" s="73" t="s">
        <v>635</v>
      </c>
      <c r="D1471" s="73">
        <v>113</v>
      </c>
      <c r="E1471" s="132">
        <v>0.34</v>
      </c>
      <c r="F1471" s="29">
        <v>74.579999999999984</v>
      </c>
    </row>
    <row r="1472" spans="1:7">
      <c r="A1472" s="27" t="s">
        <v>2206</v>
      </c>
      <c r="B1472" s="27" t="s">
        <v>2207</v>
      </c>
      <c r="C1472" s="73" t="s">
        <v>635</v>
      </c>
      <c r="D1472" s="73">
        <v>113</v>
      </c>
      <c r="E1472" s="132">
        <v>0.34</v>
      </c>
      <c r="F1472" s="29">
        <v>74.579999999999984</v>
      </c>
    </row>
    <row r="1473" spans="1:7">
      <c r="A1473" s="27" t="s">
        <v>2204</v>
      </c>
      <c r="B1473" s="27" t="s">
        <v>3162</v>
      </c>
      <c r="C1473" s="73" t="s">
        <v>635</v>
      </c>
      <c r="D1473" s="73">
        <v>53</v>
      </c>
      <c r="E1473" s="132">
        <v>0.34</v>
      </c>
      <c r="F1473" s="29">
        <v>34.979999999999997</v>
      </c>
    </row>
    <row r="1474" spans="1:7">
      <c r="A1474" s="27" t="s">
        <v>626</v>
      </c>
      <c r="B1474" s="27" t="s">
        <v>3163</v>
      </c>
      <c r="C1474" s="73" t="s">
        <v>635</v>
      </c>
      <c r="D1474" s="73">
        <v>365</v>
      </c>
      <c r="E1474" s="132">
        <v>0.34</v>
      </c>
      <c r="F1474" s="29">
        <v>240.89999999999998</v>
      </c>
      <c r="G1474" s="2" t="s">
        <v>6097</v>
      </c>
    </row>
    <row r="1475" spans="1:7">
      <c r="A1475" s="27" t="s">
        <v>5397</v>
      </c>
      <c r="B1475" s="27" t="s">
        <v>5675</v>
      </c>
      <c r="C1475" s="73" t="s">
        <v>635</v>
      </c>
      <c r="D1475" s="73">
        <v>455</v>
      </c>
      <c r="E1475" s="132">
        <v>0.34</v>
      </c>
      <c r="F1475" s="29">
        <v>300.29999999999995</v>
      </c>
    </row>
    <row r="1476" spans="1:7">
      <c r="A1476" s="27" t="s">
        <v>2347</v>
      </c>
      <c r="B1476" s="27" t="s">
        <v>2348</v>
      </c>
      <c r="C1476" s="73" t="s">
        <v>635</v>
      </c>
      <c r="D1476" s="73">
        <v>86</v>
      </c>
      <c r="E1476" s="132">
        <v>0.34</v>
      </c>
      <c r="F1476" s="29">
        <v>56.759999999999991</v>
      </c>
    </row>
    <row r="1477" spans="1:7">
      <c r="A1477" s="27" t="s">
        <v>1553</v>
      </c>
      <c r="B1477" s="27" t="s">
        <v>5957</v>
      </c>
      <c r="C1477" s="73" t="s">
        <v>635</v>
      </c>
      <c r="D1477" s="73">
        <v>55</v>
      </c>
      <c r="E1477" s="132">
        <v>0.34</v>
      </c>
      <c r="F1477" s="29">
        <v>36.299999999999997</v>
      </c>
    </row>
    <row r="1478" spans="1:7">
      <c r="A1478" s="27"/>
      <c r="B1478" s="27"/>
      <c r="C1478" s="73"/>
      <c r="D1478" s="73"/>
      <c r="E1478" s="132"/>
      <c r="F1478" s="29"/>
    </row>
    <row r="1479" spans="1:7">
      <c r="A1479" s="94"/>
      <c r="B1479" s="93" t="s">
        <v>3164</v>
      </c>
      <c r="C1479" s="94"/>
      <c r="D1479" s="94"/>
      <c r="E1479" s="131"/>
      <c r="F1479" s="94"/>
    </row>
    <row r="1480" spans="1:7">
      <c r="A1480" s="27" t="s">
        <v>2342</v>
      </c>
      <c r="B1480" s="27" t="s">
        <v>3165</v>
      </c>
      <c r="C1480" s="73" t="s">
        <v>635</v>
      </c>
      <c r="D1480" s="73">
        <v>3</v>
      </c>
      <c r="E1480" s="132">
        <v>0.34</v>
      </c>
      <c r="F1480" s="29">
        <v>1.9799999999999998</v>
      </c>
    </row>
    <row r="1481" spans="1:7">
      <c r="A1481" s="27" t="s">
        <v>2345</v>
      </c>
      <c r="B1481" s="27" t="s">
        <v>3166</v>
      </c>
      <c r="C1481" s="73" t="s">
        <v>635</v>
      </c>
      <c r="D1481" s="73">
        <v>92</v>
      </c>
      <c r="E1481" s="132">
        <v>0.34</v>
      </c>
      <c r="F1481" s="29">
        <v>60.719999999999992</v>
      </c>
    </row>
    <row r="1482" spans="1:7">
      <c r="A1482" s="27" t="s">
        <v>2346</v>
      </c>
      <c r="B1482" s="27" t="s">
        <v>3167</v>
      </c>
      <c r="C1482" s="73" t="s">
        <v>635</v>
      </c>
      <c r="D1482" s="73">
        <v>36</v>
      </c>
      <c r="E1482" s="132">
        <v>0.34</v>
      </c>
      <c r="F1482" s="29">
        <v>23.759999999999998</v>
      </c>
    </row>
    <row r="1483" spans="1:7">
      <c r="A1483" s="27" t="s">
        <v>3168</v>
      </c>
      <c r="B1483" s="27" t="s">
        <v>3169</v>
      </c>
      <c r="C1483" s="73" t="s">
        <v>635</v>
      </c>
      <c r="D1483" s="73">
        <v>36</v>
      </c>
      <c r="E1483" s="132">
        <v>0.34</v>
      </c>
      <c r="F1483" s="29">
        <v>23.759999999999998</v>
      </c>
    </row>
    <row r="1484" spans="1:7">
      <c r="A1484" s="27" t="s">
        <v>350</v>
      </c>
      <c r="B1484" s="27" t="s">
        <v>3170</v>
      </c>
      <c r="C1484" s="73" t="s">
        <v>635</v>
      </c>
      <c r="D1484" s="73">
        <v>45</v>
      </c>
      <c r="E1484" s="132">
        <v>0.34</v>
      </c>
      <c r="F1484" s="29">
        <v>29.699999999999996</v>
      </c>
    </row>
    <row r="1485" spans="1:7">
      <c r="A1485" s="27" t="s">
        <v>3380</v>
      </c>
      <c r="B1485" s="27" t="s">
        <v>793</v>
      </c>
      <c r="C1485" s="73" t="s">
        <v>635</v>
      </c>
      <c r="D1485" s="73">
        <v>125</v>
      </c>
      <c r="E1485" s="132">
        <v>0.34</v>
      </c>
      <c r="F1485" s="29">
        <v>82.499999999999986</v>
      </c>
    </row>
    <row r="1486" spans="1:7">
      <c r="A1486" s="27"/>
      <c r="B1486" s="27"/>
      <c r="C1486" s="73"/>
      <c r="D1486" s="73"/>
      <c r="E1486" s="132"/>
      <c r="F1486" s="29"/>
    </row>
    <row r="1487" spans="1:7">
      <c r="A1487" s="94"/>
      <c r="B1487" s="93" t="s">
        <v>3171</v>
      </c>
      <c r="C1487" s="94"/>
      <c r="D1487" s="94"/>
      <c r="E1487" s="131"/>
      <c r="F1487" s="94"/>
    </row>
    <row r="1488" spans="1:7">
      <c r="A1488" s="27" t="s">
        <v>3172</v>
      </c>
      <c r="B1488" s="27" t="s">
        <v>3173</v>
      </c>
      <c r="C1488" s="73" t="s">
        <v>635</v>
      </c>
      <c r="D1488" s="73">
        <v>6</v>
      </c>
      <c r="E1488" s="132">
        <v>0.34</v>
      </c>
      <c r="F1488" s="29">
        <v>3.9599999999999995</v>
      </c>
    </row>
    <row r="1489" spans="1:7">
      <c r="A1489" s="27" t="s">
        <v>3174</v>
      </c>
      <c r="B1489" s="27" t="s">
        <v>3175</v>
      </c>
      <c r="C1489" s="73" t="s">
        <v>635</v>
      </c>
      <c r="D1489" s="73">
        <v>92</v>
      </c>
      <c r="E1489" s="132">
        <v>0.34</v>
      </c>
      <c r="F1489" s="29">
        <v>60.719999999999992</v>
      </c>
    </row>
    <row r="1490" spans="1:7">
      <c r="A1490" s="27" t="s">
        <v>3176</v>
      </c>
      <c r="B1490" s="27" t="s">
        <v>3177</v>
      </c>
      <c r="C1490" s="73" t="s">
        <v>635</v>
      </c>
      <c r="D1490" s="73">
        <v>45</v>
      </c>
      <c r="E1490" s="132">
        <v>0.34</v>
      </c>
      <c r="F1490" s="29">
        <v>29.699999999999996</v>
      </c>
    </row>
    <row r="1491" spans="1:7">
      <c r="A1491" s="27" t="s">
        <v>3178</v>
      </c>
      <c r="B1491" s="27" t="s">
        <v>3179</v>
      </c>
      <c r="C1491" s="73" t="s">
        <v>635</v>
      </c>
      <c r="D1491" s="73">
        <v>45</v>
      </c>
      <c r="E1491" s="132">
        <v>0.34</v>
      </c>
      <c r="F1491" s="29">
        <v>29.699999999999996</v>
      </c>
    </row>
    <row r="1492" spans="1:7">
      <c r="A1492" s="27" t="s">
        <v>3180</v>
      </c>
      <c r="B1492" s="27" t="s">
        <v>3181</v>
      </c>
      <c r="C1492" s="73" t="s">
        <v>635</v>
      </c>
      <c r="D1492" s="73">
        <v>50</v>
      </c>
      <c r="E1492" s="132">
        <v>0.34</v>
      </c>
      <c r="F1492" s="29">
        <v>32.999999999999993</v>
      </c>
    </row>
    <row r="1493" spans="1:7">
      <c r="A1493" s="27"/>
      <c r="B1493" s="27"/>
      <c r="C1493" s="73"/>
      <c r="D1493" s="73"/>
      <c r="E1493" s="132"/>
      <c r="F1493" s="29"/>
    </row>
    <row r="1494" spans="1:7">
      <c r="A1494" s="94"/>
      <c r="B1494" s="93" t="s">
        <v>5676</v>
      </c>
      <c r="C1494" s="94"/>
      <c r="D1494" s="94"/>
      <c r="E1494" s="131"/>
      <c r="F1494" s="94"/>
    </row>
    <row r="1495" spans="1:7">
      <c r="A1495" s="27" t="s">
        <v>4592</v>
      </c>
      <c r="B1495" s="27" t="s">
        <v>5677</v>
      </c>
      <c r="C1495" s="73" t="s">
        <v>635</v>
      </c>
      <c r="D1495" s="73">
        <v>20</v>
      </c>
      <c r="E1495" s="132">
        <v>0.34</v>
      </c>
      <c r="F1495" s="29">
        <v>13.2</v>
      </c>
    </row>
    <row r="1496" spans="1:7">
      <c r="A1496" s="27" t="s">
        <v>5344</v>
      </c>
      <c r="B1496" s="27" t="s">
        <v>5958</v>
      </c>
      <c r="C1496" s="73" t="s">
        <v>635</v>
      </c>
      <c r="D1496" s="73">
        <v>37.5</v>
      </c>
      <c r="E1496" s="132">
        <v>0.34</v>
      </c>
      <c r="F1496" s="29">
        <v>24.749999999999996</v>
      </c>
    </row>
    <row r="1497" spans="1:7">
      <c r="A1497" s="27" t="s">
        <v>4884</v>
      </c>
      <c r="B1497" s="27" t="s">
        <v>5678</v>
      </c>
      <c r="C1497" s="73" t="s">
        <v>635</v>
      </c>
      <c r="D1497" s="73">
        <v>45</v>
      </c>
      <c r="E1497" s="132">
        <v>0.34</v>
      </c>
      <c r="F1497" s="29">
        <v>29.699999999999996</v>
      </c>
    </row>
    <row r="1498" spans="1:7">
      <c r="A1498" s="27" t="s">
        <v>4906</v>
      </c>
      <c r="B1498" s="27" t="s">
        <v>4907</v>
      </c>
      <c r="C1498" s="73" t="s">
        <v>635</v>
      </c>
      <c r="D1498" s="73">
        <v>50</v>
      </c>
      <c r="E1498" s="132">
        <v>0.34</v>
      </c>
      <c r="F1498" s="29">
        <v>32.999999999999993</v>
      </c>
    </row>
    <row r="1499" spans="1:7">
      <c r="A1499" s="27"/>
      <c r="B1499" s="27"/>
      <c r="C1499" s="73"/>
      <c r="D1499" s="73"/>
      <c r="E1499" s="132"/>
      <c r="F1499" s="29"/>
    </row>
    <row r="1500" spans="1:7">
      <c r="A1500" s="94"/>
      <c r="B1500" s="93" t="s">
        <v>5860</v>
      </c>
      <c r="C1500" s="94"/>
      <c r="D1500" s="94"/>
      <c r="E1500" s="131"/>
      <c r="F1500" s="94"/>
    </row>
    <row r="1501" spans="1:7">
      <c r="A1501" s="27" t="s">
        <v>3308</v>
      </c>
      <c r="B1501" s="27" t="s">
        <v>5959</v>
      </c>
      <c r="C1501" s="73" t="s">
        <v>635</v>
      </c>
      <c r="D1501" s="73">
        <v>12</v>
      </c>
      <c r="E1501" s="132">
        <v>0.68</v>
      </c>
      <c r="F1501" s="29">
        <v>3.8399999999999994</v>
      </c>
    </row>
    <row r="1502" spans="1:7">
      <c r="A1502" s="27" t="s">
        <v>5992</v>
      </c>
      <c r="B1502" s="27" t="s">
        <v>5959</v>
      </c>
      <c r="C1502" s="73" t="s">
        <v>635</v>
      </c>
      <c r="D1502" s="73">
        <v>7.49</v>
      </c>
      <c r="E1502" s="132">
        <v>0.34</v>
      </c>
      <c r="F1502" s="29">
        <v>4.9433999999999996</v>
      </c>
      <c r="G1502" s="2" t="s">
        <v>6095</v>
      </c>
    </row>
    <row r="1503" spans="1:7">
      <c r="A1503" s="27" t="s">
        <v>5992</v>
      </c>
      <c r="B1503" s="27" t="s">
        <v>6142</v>
      </c>
      <c r="C1503" s="73" t="s">
        <v>635</v>
      </c>
      <c r="D1503" s="73">
        <v>7.49</v>
      </c>
      <c r="E1503" s="132">
        <v>0.34</v>
      </c>
      <c r="F1503" s="29">
        <v>4.9433999999999996</v>
      </c>
      <c r="G1503" s="2" t="s">
        <v>6095</v>
      </c>
    </row>
    <row r="1504" spans="1:7">
      <c r="A1504" s="27" t="s">
        <v>5991</v>
      </c>
      <c r="B1504" s="27" t="s">
        <v>6143</v>
      </c>
      <c r="C1504" s="73" t="s">
        <v>635</v>
      </c>
      <c r="D1504" s="73">
        <v>5.5</v>
      </c>
      <c r="E1504" s="132">
        <v>0.34</v>
      </c>
      <c r="F1504" s="29">
        <v>3.6299999999999994</v>
      </c>
      <c r="G1504" s="2" t="s">
        <v>6095</v>
      </c>
    </row>
    <row r="1505" spans="1:7">
      <c r="A1505" s="27" t="s">
        <v>5989</v>
      </c>
      <c r="B1505" s="27" t="s">
        <v>6144</v>
      </c>
      <c r="C1505" s="73" t="s">
        <v>635</v>
      </c>
      <c r="D1505" s="73">
        <v>5.79</v>
      </c>
      <c r="E1505" s="132">
        <v>0.34</v>
      </c>
      <c r="F1505" s="29">
        <v>3.8213999999999997</v>
      </c>
      <c r="G1505" s="2" t="s">
        <v>6095</v>
      </c>
    </row>
    <row r="1506" spans="1:7">
      <c r="A1506" s="27" t="s">
        <v>5990</v>
      </c>
      <c r="B1506" s="27" t="s">
        <v>6145</v>
      </c>
      <c r="C1506" s="73" t="s">
        <v>635</v>
      </c>
      <c r="D1506" s="73">
        <v>8.17</v>
      </c>
      <c r="E1506" s="132">
        <v>0.34</v>
      </c>
      <c r="F1506" s="29">
        <v>5.392199999999999</v>
      </c>
      <c r="G1506" s="2" t="s">
        <v>6095</v>
      </c>
    </row>
    <row r="1507" spans="1:7">
      <c r="A1507" s="27" t="s">
        <v>5993</v>
      </c>
      <c r="B1507" s="27" t="s">
        <v>6146</v>
      </c>
      <c r="C1507" s="73" t="s">
        <v>635</v>
      </c>
      <c r="D1507" s="73">
        <v>10.44</v>
      </c>
      <c r="E1507" s="132">
        <v>0.34</v>
      </c>
      <c r="F1507" s="29">
        <v>6.8903999999999987</v>
      </c>
      <c r="G1507" s="2" t="s">
        <v>6095</v>
      </c>
    </row>
    <row r="1508" spans="1:7">
      <c r="A1508" s="27" t="s">
        <v>6016</v>
      </c>
      <c r="B1508" s="27" t="s">
        <v>6147</v>
      </c>
      <c r="C1508" s="73" t="s">
        <v>635</v>
      </c>
      <c r="D1508" s="73">
        <v>75</v>
      </c>
      <c r="E1508" s="132">
        <v>0.34</v>
      </c>
      <c r="F1508" s="29">
        <v>49.499999999999993</v>
      </c>
      <c r="G1508" s="2" t="s">
        <v>6095</v>
      </c>
    </row>
    <row r="1509" spans="1:7">
      <c r="A1509" s="27" t="s">
        <v>5719</v>
      </c>
      <c r="B1509" s="27" t="s">
        <v>5861</v>
      </c>
      <c r="C1509" s="73" t="s">
        <v>635</v>
      </c>
      <c r="D1509" s="73">
        <v>3300</v>
      </c>
      <c r="E1509" s="132">
        <v>0.68</v>
      </c>
      <c r="F1509" s="29">
        <v>1055.9999999999998</v>
      </c>
    </row>
    <row r="1510" spans="1:7">
      <c r="A1510" s="27"/>
      <c r="B1510" s="27"/>
      <c r="C1510" s="73"/>
      <c r="D1510" s="73"/>
      <c r="E1510" s="132"/>
      <c r="F1510" s="29"/>
    </row>
    <row r="1511" spans="1:7">
      <c r="A1511" s="94"/>
      <c r="B1511" s="93" t="s">
        <v>3182</v>
      </c>
      <c r="C1511" s="94"/>
      <c r="D1511" s="94"/>
      <c r="E1511" s="131"/>
      <c r="F1511" s="94"/>
    </row>
    <row r="1512" spans="1:7">
      <c r="A1512" s="27" t="s">
        <v>2202</v>
      </c>
      <c r="B1512" s="27" t="s">
        <v>3183</v>
      </c>
      <c r="C1512" s="73" t="s">
        <v>635</v>
      </c>
      <c r="D1512" s="73">
        <v>1780</v>
      </c>
      <c r="E1512" s="132">
        <v>0.68</v>
      </c>
      <c r="F1512" s="29">
        <v>569.59999999999991</v>
      </c>
    </row>
    <row r="1513" spans="1:7">
      <c r="A1513" s="27" t="s">
        <v>838</v>
      </c>
      <c r="B1513" s="27" t="s">
        <v>2203</v>
      </c>
      <c r="C1513" s="73" t="s">
        <v>635</v>
      </c>
      <c r="D1513" s="73">
        <v>275</v>
      </c>
      <c r="E1513" s="132">
        <v>0.68</v>
      </c>
      <c r="F1513" s="29">
        <v>87.999999999999986</v>
      </c>
    </row>
    <row r="1514" spans="1:7">
      <c r="A1514" s="27" t="s">
        <v>3184</v>
      </c>
      <c r="B1514" s="27" t="s">
        <v>3185</v>
      </c>
      <c r="C1514" s="73" t="s">
        <v>635</v>
      </c>
      <c r="D1514" s="73">
        <v>1400</v>
      </c>
      <c r="E1514" s="132">
        <v>0.34</v>
      </c>
      <c r="F1514" s="29">
        <v>923.99999999999989</v>
      </c>
    </row>
    <row r="1515" spans="1:7">
      <c r="A1515" s="27" t="s">
        <v>844</v>
      </c>
      <c r="B1515" s="27" t="s">
        <v>845</v>
      </c>
      <c r="C1515" s="73" t="s">
        <v>635</v>
      </c>
      <c r="D1515" s="73">
        <v>9</v>
      </c>
      <c r="E1515" s="132">
        <v>0.34</v>
      </c>
      <c r="F1515" s="29">
        <v>5.9399999999999995</v>
      </c>
    </row>
    <row r="1516" spans="1:7">
      <c r="A1516" s="27" t="s">
        <v>4822</v>
      </c>
      <c r="B1516" s="27" t="s">
        <v>5679</v>
      </c>
      <c r="C1516" s="73" t="s">
        <v>635</v>
      </c>
      <c r="D1516" s="73">
        <v>700</v>
      </c>
      <c r="E1516" s="132">
        <v>0.34</v>
      </c>
      <c r="F1516" s="29">
        <v>461.99999999999994</v>
      </c>
    </row>
    <row r="1517" spans="1:7">
      <c r="A1517" s="27" t="s">
        <v>4823</v>
      </c>
      <c r="B1517" s="27" t="s">
        <v>5680</v>
      </c>
      <c r="C1517" s="73" t="s">
        <v>635</v>
      </c>
      <c r="D1517" s="73">
        <v>63</v>
      </c>
      <c r="E1517" s="132">
        <v>0.34</v>
      </c>
      <c r="F1517" s="29">
        <v>41.58</v>
      </c>
      <c r="G1517" s="2" t="s">
        <v>6097</v>
      </c>
    </row>
    <row r="1518" spans="1:7">
      <c r="A1518" s="27" t="s">
        <v>5430</v>
      </c>
      <c r="B1518" s="27" t="s">
        <v>5681</v>
      </c>
      <c r="C1518" s="73" t="s">
        <v>635</v>
      </c>
      <c r="D1518" s="73">
        <v>400</v>
      </c>
      <c r="E1518" s="132">
        <v>0.34</v>
      </c>
      <c r="F1518" s="29">
        <v>263.99999999999994</v>
      </c>
    </row>
    <row r="1519" spans="1:7">
      <c r="A1519" s="27" t="s">
        <v>5431</v>
      </c>
      <c r="B1519" s="27" t="s">
        <v>5682</v>
      </c>
      <c r="C1519" s="73" t="s">
        <v>635</v>
      </c>
      <c r="D1519" s="73">
        <v>400</v>
      </c>
      <c r="E1519" s="132">
        <v>0.34</v>
      </c>
      <c r="F1519" s="29">
        <v>263.99999999999994</v>
      </c>
    </row>
    <row r="1520" spans="1:7">
      <c r="A1520" s="27" t="s">
        <v>5432</v>
      </c>
      <c r="B1520" s="27" t="s">
        <v>5683</v>
      </c>
      <c r="C1520" s="73" t="s">
        <v>635</v>
      </c>
      <c r="D1520" s="73">
        <v>400</v>
      </c>
      <c r="E1520" s="132">
        <v>0.34</v>
      </c>
      <c r="F1520" s="29">
        <v>263.99999999999994</v>
      </c>
    </row>
    <row r="1521" spans="1:6">
      <c r="A1521" s="27" t="s">
        <v>5960</v>
      </c>
      <c r="B1521" s="27" t="s">
        <v>5961</v>
      </c>
      <c r="C1521" s="73" t="s">
        <v>635</v>
      </c>
      <c r="D1521" s="73">
        <v>650</v>
      </c>
      <c r="E1521" s="132">
        <v>0.34</v>
      </c>
      <c r="F1521" s="29">
        <v>428.99999999999994</v>
      </c>
    </row>
    <row r="1522" spans="1:6">
      <c r="A1522" s="27" t="s">
        <v>5962</v>
      </c>
      <c r="B1522" s="27" t="s">
        <v>5963</v>
      </c>
      <c r="C1522" s="73" t="s">
        <v>635</v>
      </c>
      <c r="D1522" s="73">
        <v>650</v>
      </c>
      <c r="E1522" s="132">
        <v>0.34</v>
      </c>
      <c r="F1522" s="29">
        <v>428.99999999999994</v>
      </c>
    </row>
    <row r="1523" spans="1:6">
      <c r="A1523" s="27" t="s">
        <v>5964</v>
      </c>
      <c r="B1523" s="27" t="s">
        <v>5965</v>
      </c>
      <c r="C1523" s="73" t="s">
        <v>635</v>
      </c>
      <c r="D1523" s="73">
        <v>650</v>
      </c>
      <c r="E1523" s="132">
        <v>0.34</v>
      </c>
      <c r="F1523" s="29">
        <v>428.99999999999994</v>
      </c>
    </row>
    <row r="1524" spans="1:6">
      <c r="A1524" s="27"/>
      <c r="B1524" s="27"/>
      <c r="C1524" s="73"/>
      <c r="D1524" s="73"/>
      <c r="E1524" s="132"/>
      <c r="F1524" s="29"/>
    </row>
    <row r="1525" spans="1:6">
      <c r="A1525" s="94"/>
      <c r="B1525" s="93" t="s">
        <v>3186</v>
      </c>
      <c r="C1525" s="94"/>
      <c r="D1525" s="94"/>
      <c r="E1525" s="131"/>
      <c r="F1525" s="94"/>
    </row>
    <row r="1526" spans="1:6">
      <c r="A1526" s="27" t="s">
        <v>2968</v>
      </c>
      <c r="B1526" s="27" t="s">
        <v>1420</v>
      </c>
      <c r="C1526" s="73" t="s">
        <v>1623</v>
      </c>
      <c r="D1526" s="73">
        <v>638</v>
      </c>
      <c r="E1526" s="132">
        <v>0.34</v>
      </c>
      <c r="F1526" s="29">
        <v>421.07999999999993</v>
      </c>
    </row>
    <row r="1527" spans="1:6">
      <c r="A1527" s="27" t="s">
        <v>2969</v>
      </c>
      <c r="B1527" s="27" t="s">
        <v>2349</v>
      </c>
      <c r="C1527" s="73" t="s">
        <v>1623</v>
      </c>
      <c r="D1527" s="73">
        <v>1450</v>
      </c>
      <c r="E1527" s="132">
        <v>0.34</v>
      </c>
      <c r="F1527" s="29">
        <v>956.99999999999989</v>
      </c>
    </row>
    <row r="1528" spans="1:6">
      <c r="A1528" s="27" t="s">
        <v>2350</v>
      </c>
      <c r="B1528" s="27" t="s">
        <v>2351</v>
      </c>
      <c r="C1528" s="73" t="s">
        <v>1623</v>
      </c>
      <c r="D1528" s="73">
        <v>2250</v>
      </c>
      <c r="E1528" s="132">
        <v>0.34</v>
      </c>
      <c r="F1528" s="29">
        <v>1484.9999999999998</v>
      </c>
    </row>
    <row r="1529" spans="1:6">
      <c r="A1529" s="27" t="s">
        <v>4935</v>
      </c>
      <c r="B1529" s="27" t="s">
        <v>5684</v>
      </c>
      <c r="C1529" s="73" t="s">
        <v>1623</v>
      </c>
      <c r="D1529" s="73">
        <v>638</v>
      </c>
      <c r="E1529" s="132">
        <v>0.34</v>
      </c>
      <c r="F1529" s="29">
        <v>421.07999999999993</v>
      </c>
    </row>
    <row r="1530" spans="1:6">
      <c r="A1530" s="27" t="s">
        <v>4936</v>
      </c>
      <c r="B1530" s="27" t="s">
        <v>5685</v>
      </c>
      <c r="C1530" s="73" t="s">
        <v>1623</v>
      </c>
      <c r="D1530" s="73">
        <v>1450</v>
      </c>
      <c r="E1530" s="132">
        <v>0.34</v>
      </c>
      <c r="F1530" s="29">
        <v>956.99999999999989</v>
      </c>
    </row>
    <row r="1531" spans="1:6">
      <c r="A1531" s="27" t="s">
        <v>3385</v>
      </c>
      <c r="B1531" s="27" t="s">
        <v>2352</v>
      </c>
      <c r="C1531" s="73" t="s">
        <v>1623</v>
      </c>
      <c r="D1531" s="73">
        <v>150</v>
      </c>
      <c r="E1531" s="132">
        <v>0.34</v>
      </c>
      <c r="F1531" s="29">
        <v>98.999999999999986</v>
      </c>
    </row>
    <row r="1532" spans="1:6">
      <c r="A1532" s="27" t="s">
        <v>4414</v>
      </c>
      <c r="B1532" s="27" t="s">
        <v>4415</v>
      </c>
      <c r="C1532" s="73" t="s">
        <v>1623</v>
      </c>
      <c r="D1532" s="73">
        <v>225</v>
      </c>
      <c r="E1532" s="132">
        <v>0.34</v>
      </c>
      <c r="F1532" s="29">
        <v>148.49999999999997</v>
      </c>
    </row>
    <row r="1533" spans="1:6">
      <c r="A1533" s="27" t="s">
        <v>863</v>
      </c>
      <c r="B1533" s="27" t="s">
        <v>2353</v>
      </c>
      <c r="C1533" s="73" t="s">
        <v>1623</v>
      </c>
      <c r="D1533" s="73">
        <v>70</v>
      </c>
      <c r="E1533" s="132">
        <v>0.34</v>
      </c>
      <c r="F1533" s="29">
        <v>46.199999999999996</v>
      </c>
    </row>
    <row r="1534" spans="1:6">
      <c r="A1534" s="27" t="s">
        <v>1418</v>
      </c>
      <c r="B1534" s="27" t="s">
        <v>2354</v>
      </c>
      <c r="C1534" s="73" t="s">
        <v>1623</v>
      </c>
      <c r="D1534" s="73">
        <v>225</v>
      </c>
      <c r="E1534" s="132">
        <v>0.34</v>
      </c>
      <c r="F1534" s="29">
        <v>148.49999999999997</v>
      </c>
    </row>
    <row r="1535" spans="1:6">
      <c r="A1535" s="27"/>
      <c r="B1535" s="27"/>
      <c r="C1535" s="73"/>
      <c r="D1535" s="73"/>
      <c r="E1535" s="132"/>
      <c r="F1535" s="29"/>
    </row>
    <row r="1536" spans="1:6">
      <c r="A1536" s="94"/>
      <c r="B1536" s="93" t="s">
        <v>5686</v>
      </c>
      <c r="C1536" s="94"/>
      <c r="D1536" s="94"/>
      <c r="E1536" s="131"/>
      <c r="F1536" s="94"/>
    </row>
    <row r="1537" spans="1:7">
      <c r="A1537" s="27" t="s">
        <v>5343</v>
      </c>
      <c r="B1537" s="27" t="s">
        <v>5687</v>
      </c>
      <c r="C1537" s="73" t="s">
        <v>635</v>
      </c>
      <c r="D1537" s="73">
        <v>210</v>
      </c>
      <c r="E1537" s="132">
        <v>0.34</v>
      </c>
      <c r="F1537" s="29">
        <v>138.6</v>
      </c>
    </row>
    <row r="1538" spans="1:7">
      <c r="A1538" s="27" t="s">
        <v>3307</v>
      </c>
      <c r="B1538" s="27" t="s">
        <v>5688</v>
      </c>
      <c r="C1538" s="73" t="s">
        <v>635</v>
      </c>
      <c r="D1538" s="73">
        <v>8</v>
      </c>
      <c r="E1538" s="132">
        <v>0.34</v>
      </c>
      <c r="F1538" s="29">
        <v>5.2799999999999994</v>
      </c>
    </row>
    <row r="1539" spans="1:7">
      <c r="A1539" s="27" t="s">
        <v>560</v>
      </c>
      <c r="B1539" s="27" t="s">
        <v>210</v>
      </c>
      <c r="C1539" s="73" t="s">
        <v>635</v>
      </c>
      <c r="D1539" s="73">
        <v>550</v>
      </c>
      <c r="E1539" s="132">
        <v>0.34</v>
      </c>
      <c r="F1539" s="29">
        <v>362.99999999999994</v>
      </c>
      <c r="G1539" s="2" t="s">
        <v>6097</v>
      </c>
    </row>
    <row r="1540" spans="1:7">
      <c r="A1540" s="27" t="s">
        <v>738</v>
      </c>
      <c r="B1540" s="27" t="s">
        <v>5689</v>
      </c>
      <c r="C1540" s="73" t="s">
        <v>635</v>
      </c>
      <c r="D1540" s="73">
        <v>1200</v>
      </c>
      <c r="E1540" s="132">
        <v>0.34</v>
      </c>
      <c r="F1540" s="29">
        <v>791.99999999999989</v>
      </c>
    </row>
    <row r="1541" spans="1:7">
      <c r="A1541" s="27"/>
      <c r="B1541" s="27"/>
      <c r="C1541" s="73"/>
      <c r="D1541" s="73"/>
      <c r="E1541" s="132"/>
      <c r="F1541" s="29"/>
    </row>
    <row r="1542" spans="1:7">
      <c r="A1542" s="94"/>
      <c r="B1542" s="93" t="s">
        <v>3187</v>
      </c>
      <c r="C1542" s="94"/>
      <c r="D1542" s="94"/>
      <c r="E1542" s="131"/>
      <c r="F1542" s="94"/>
    </row>
    <row r="1543" spans="1:7">
      <c r="A1543" s="27" t="s">
        <v>2367</v>
      </c>
      <c r="B1543" s="27" t="s">
        <v>3188</v>
      </c>
      <c r="C1543" s="73" t="s">
        <v>635</v>
      </c>
      <c r="D1543" s="73">
        <v>197</v>
      </c>
      <c r="E1543" s="132">
        <v>0.34</v>
      </c>
      <c r="F1543" s="29">
        <v>130.01999999999998</v>
      </c>
    </row>
    <row r="1544" spans="1:7">
      <c r="A1544" s="27" t="s">
        <v>2366</v>
      </c>
      <c r="B1544" s="27" t="s">
        <v>3189</v>
      </c>
      <c r="C1544" s="73" t="s">
        <v>635</v>
      </c>
      <c r="D1544" s="73">
        <v>203</v>
      </c>
      <c r="E1544" s="132">
        <v>0.34</v>
      </c>
      <c r="F1544" s="29">
        <v>133.97999999999999</v>
      </c>
    </row>
    <row r="1545" spans="1:7">
      <c r="A1545" s="27" t="s">
        <v>2365</v>
      </c>
      <c r="B1545" s="27" t="s">
        <v>3190</v>
      </c>
      <c r="C1545" s="73" t="s">
        <v>635</v>
      </c>
      <c r="D1545" s="73">
        <v>222</v>
      </c>
      <c r="E1545" s="132">
        <v>0.34</v>
      </c>
      <c r="F1545" s="29">
        <v>146.51999999999998</v>
      </c>
    </row>
    <row r="1546" spans="1:7">
      <c r="A1546" s="27" t="s">
        <v>2364</v>
      </c>
      <c r="B1546" s="27" t="s">
        <v>3191</v>
      </c>
      <c r="C1546" s="73" t="s">
        <v>635</v>
      </c>
      <c r="D1546" s="73">
        <v>348</v>
      </c>
      <c r="E1546" s="132">
        <v>0.34</v>
      </c>
      <c r="F1546" s="29">
        <v>229.67999999999998</v>
      </c>
    </row>
    <row r="1547" spans="1:7">
      <c r="A1547" s="27" t="s">
        <v>2355</v>
      </c>
      <c r="B1547" s="27" t="s">
        <v>3192</v>
      </c>
      <c r="C1547" s="73" t="s">
        <v>635</v>
      </c>
      <c r="D1547" s="73">
        <v>443</v>
      </c>
      <c r="E1547" s="132">
        <v>0.34</v>
      </c>
      <c r="F1547" s="29">
        <v>292.37999999999994</v>
      </c>
    </row>
    <row r="1548" spans="1:7">
      <c r="A1548" s="27" t="s">
        <v>2368</v>
      </c>
      <c r="B1548" s="27" t="s">
        <v>3193</v>
      </c>
      <c r="C1548" s="73" t="s">
        <v>635</v>
      </c>
      <c r="D1548" s="73">
        <v>570</v>
      </c>
      <c r="E1548" s="132">
        <v>0.34</v>
      </c>
      <c r="F1548" s="29">
        <v>376.19999999999993</v>
      </c>
    </row>
    <row r="1549" spans="1:7">
      <c r="A1549" s="27" t="s">
        <v>2356</v>
      </c>
      <c r="B1549" s="27" t="s">
        <v>3194</v>
      </c>
      <c r="C1549" s="73" t="s">
        <v>635</v>
      </c>
      <c r="D1549" s="73">
        <v>633</v>
      </c>
      <c r="E1549" s="132">
        <v>0.34</v>
      </c>
      <c r="F1549" s="29">
        <v>417.78</v>
      </c>
    </row>
    <row r="1550" spans="1:7">
      <c r="A1550" s="27" t="s">
        <v>2358</v>
      </c>
      <c r="B1550" s="27" t="s">
        <v>3195</v>
      </c>
      <c r="C1550" s="73" t="s">
        <v>635</v>
      </c>
      <c r="D1550" s="73">
        <v>664</v>
      </c>
      <c r="E1550" s="132">
        <v>0.34</v>
      </c>
      <c r="F1550" s="29">
        <v>438.23999999999995</v>
      </c>
    </row>
    <row r="1551" spans="1:7">
      <c r="A1551" s="27" t="s">
        <v>2357</v>
      </c>
      <c r="B1551" s="27" t="s">
        <v>3196</v>
      </c>
      <c r="C1551" s="73" t="s">
        <v>635</v>
      </c>
      <c r="D1551" s="73">
        <v>759</v>
      </c>
      <c r="E1551" s="132">
        <v>0.34</v>
      </c>
      <c r="F1551" s="29">
        <v>500.93999999999994</v>
      </c>
    </row>
    <row r="1552" spans="1:7">
      <c r="A1552" s="27" t="s">
        <v>2359</v>
      </c>
      <c r="B1552" s="27" t="s">
        <v>3197</v>
      </c>
      <c r="C1552" s="73" t="s">
        <v>635</v>
      </c>
      <c r="D1552" s="73">
        <v>949</v>
      </c>
      <c r="E1552" s="132">
        <v>0.34</v>
      </c>
      <c r="F1552" s="29">
        <v>626.33999999999992</v>
      </c>
    </row>
    <row r="1553" spans="1:6">
      <c r="A1553" s="27" t="s">
        <v>2360</v>
      </c>
      <c r="B1553" s="27" t="s">
        <v>3198</v>
      </c>
      <c r="C1553" s="73" t="s">
        <v>635</v>
      </c>
      <c r="D1553" s="73">
        <v>1044</v>
      </c>
      <c r="E1553" s="132">
        <v>0.34</v>
      </c>
      <c r="F1553" s="29">
        <v>689.04</v>
      </c>
    </row>
    <row r="1554" spans="1:6">
      <c r="A1554" s="27" t="s">
        <v>2361</v>
      </c>
      <c r="B1554" s="27" t="s">
        <v>3199</v>
      </c>
      <c r="C1554" s="73" t="s">
        <v>635</v>
      </c>
      <c r="D1554" s="73">
        <v>1076</v>
      </c>
      <c r="E1554" s="132">
        <v>0.34</v>
      </c>
      <c r="F1554" s="29">
        <v>710.16</v>
      </c>
    </row>
    <row r="1555" spans="1:6">
      <c r="A1555" s="27" t="s">
        <v>2362</v>
      </c>
      <c r="B1555" s="27" t="s">
        <v>3200</v>
      </c>
      <c r="C1555" s="73" t="s">
        <v>635</v>
      </c>
      <c r="D1555" s="73">
        <v>1202</v>
      </c>
      <c r="E1555" s="132">
        <v>0.34</v>
      </c>
      <c r="F1555" s="29">
        <v>793.31999999999994</v>
      </c>
    </row>
    <row r="1556" spans="1:6">
      <c r="A1556" s="27" t="s">
        <v>2363</v>
      </c>
      <c r="B1556" s="27" t="s">
        <v>3201</v>
      </c>
      <c r="C1556" s="73" t="s">
        <v>635</v>
      </c>
      <c r="D1556" s="73">
        <v>1392</v>
      </c>
      <c r="E1556" s="132">
        <v>0.34</v>
      </c>
      <c r="F1556" s="29">
        <v>918.71999999999991</v>
      </c>
    </row>
    <row r="1557" spans="1:6">
      <c r="A1557" s="27"/>
      <c r="B1557" s="27"/>
      <c r="C1557" s="73"/>
      <c r="D1557" s="73"/>
      <c r="E1557" s="132"/>
      <c r="F1557" s="29"/>
    </row>
    <row r="1558" spans="1:6">
      <c r="A1558" s="94"/>
      <c r="B1558" s="93" t="s">
        <v>3202</v>
      </c>
      <c r="C1558" s="94"/>
      <c r="D1558" s="94"/>
      <c r="E1558" s="131"/>
      <c r="F1558" s="94"/>
    </row>
    <row r="1559" spans="1:6">
      <c r="A1559" s="27" t="s">
        <v>3203</v>
      </c>
      <c r="B1559" s="27" t="s">
        <v>3204</v>
      </c>
      <c r="C1559" s="73" t="s">
        <v>635</v>
      </c>
      <c r="D1559" s="73">
        <v>114</v>
      </c>
      <c r="E1559" s="132">
        <v>0.34</v>
      </c>
      <c r="F1559" s="29">
        <v>75.239999999999995</v>
      </c>
    </row>
    <row r="1560" spans="1:6">
      <c r="A1560" s="27" t="s">
        <v>3205</v>
      </c>
      <c r="B1560" s="27" t="s">
        <v>3206</v>
      </c>
      <c r="C1560" s="73" t="s">
        <v>635</v>
      </c>
      <c r="D1560" s="73">
        <v>150</v>
      </c>
      <c r="E1560" s="132">
        <v>0.34</v>
      </c>
      <c r="F1560" s="29">
        <v>98.999999999999986</v>
      </c>
    </row>
    <row r="1561" spans="1:6">
      <c r="A1561" s="27" t="s">
        <v>3207</v>
      </c>
      <c r="B1561" s="27" t="s">
        <v>3208</v>
      </c>
      <c r="C1561" s="73" t="s">
        <v>635</v>
      </c>
      <c r="D1561" s="73">
        <v>200</v>
      </c>
      <c r="E1561" s="132">
        <v>0.34</v>
      </c>
      <c r="F1561" s="29">
        <v>131.99999999999997</v>
      </c>
    </row>
    <row r="1562" spans="1:6">
      <c r="A1562" s="27" t="s">
        <v>3209</v>
      </c>
      <c r="B1562" s="27" t="s">
        <v>3210</v>
      </c>
      <c r="C1562" s="73" t="s">
        <v>635</v>
      </c>
      <c r="D1562" s="73">
        <v>360</v>
      </c>
      <c r="E1562" s="132">
        <v>0.34</v>
      </c>
      <c r="F1562" s="29">
        <v>237.59999999999997</v>
      </c>
    </row>
    <row r="1563" spans="1:6">
      <c r="A1563" s="27" t="s">
        <v>3211</v>
      </c>
      <c r="B1563" s="27" t="s">
        <v>3212</v>
      </c>
      <c r="C1563" s="73" t="s">
        <v>635</v>
      </c>
      <c r="D1563" s="73">
        <v>495</v>
      </c>
      <c r="E1563" s="132">
        <v>0.34</v>
      </c>
      <c r="F1563" s="29">
        <v>326.7</v>
      </c>
    </row>
    <row r="1564" spans="1:6">
      <c r="A1564" s="27" t="s">
        <v>2371</v>
      </c>
      <c r="B1564" s="27" t="s">
        <v>2372</v>
      </c>
      <c r="C1564" s="73" t="s">
        <v>635</v>
      </c>
      <c r="D1564" s="73">
        <v>614</v>
      </c>
      <c r="E1564" s="132">
        <v>0.34</v>
      </c>
      <c r="F1564" s="29">
        <v>405.23999999999995</v>
      </c>
    </row>
    <row r="1565" spans="1:6">
      <c r="A1565" s="27" t="s">
        <v>2373</v>
      </c>
      <c r="B1565" s="27" t="s">
        <v>2374</v>
      </c>
      <c r="C1565" s="73" t="s">
        <v>635</v>
      </c>
      <c r="D1565" s="73">
        <v>677</v>
      </c>
      <c r="E1565" s="132">
        <v>0.34</v>
      </c>
      <c r="F1565" s="29">
        <v>446.81999999999994</v>
      </c>
    </row>
    <row r="1566" spans="1:6">
      <c r="A1566" s="27" t="s">
        <v>2375</v>
      </c>
      <c r="B1566" s="27" t="s">
        <v>2376</v>
      </c>
      <c r="C1566" s="73" t="s">
        <v>635</v>
      </c>
      <c r="D1566" s="73">
        <v>728</v>
      </c>
      <c r="E1566" s="132">
        <v>0.34</v>
      </c>
      <c r="F1566" s="29">
        <v>480.47999999999996</v>
      </c>
    </row>
    <row r="1567" spans="1:6">
      <c r="A1567" s="27" t="s">
        <v>2377</v>
      </c>
      <c r="B1567" s="27" t="s">
        <v>2378</v>
      </c>
      <c r="C1567" s="73" t="s">
        <v>635</v>
      </c>
      <c r="D1567" s="73">
        <v>823</v>
      </c>
      <c r="E1567" s="132">
        <v>0.34</v>
      </c>
      <c r="F1567" s="29">
        <v>543.17999999999995</v>
      </c>
    </row>
    <row r="1568" spans="1:6">
      <c r="A1568" s="27" t="s">
        <v>2379</v>
      </c>
      <c r="B1568" s="27" t="s">
        <v>2380</v>
      </c>
      <c r="C1568" s="73" t="s">
        <v>635</v>
      </c>
      <c r="D1568" s="73">
        <v>1012</v>
      </c>
      <c r="E1568" s="132">
        <v>0.34</v>
      </c>
      <c r="F1568" s="29">
        <v>667.92</v>
      </c>
    </row>
    <row r="1569" spans="1:6">
      <c r="A1569" s="27" t="s">
        <v>2381</v>
      </c>
      <c r="B1569" s="27" t="s">
        <v>2382</v>
      </c>
      <c r="C1569" s="73" t="s">
        <v>635</v>
      </c>
      <c r="D1569" s="73">
        <v>1107</v>
      </c>
      <c r="E1569" s="132">
        <v>0.34</v>
      </c>
      <c r="F1569" s="29">
        <v>730.61999999999989</v>
      </c>
    </row>
    <row r="1570" spans="1:6">
      <c r="A1570" s="27" t="s">
        <v>2383</v>
      </c>
      <c r="B1570" s="27" t="s">
        <v>2384</v>
      </c>
      <c r="C1570" s="73" t="s">
        <v>635</v>
      </c>
      <c r="D1570" s="73">
        <v>1265</v>
      </c>
      <c r="E1570" s="132">
        <v>0.34</v>
      </c>
      <c r="F1570" s="29">
        <v>834.89999999999986</v>
      </c>
    </row>
    <row r="1571" spans="1:6">
      <c r="A1571" s="27" t="s">
        <v>2385</v>
      </c>
      <c r="B1571" s="27" t="s">
        <v>2386</v>
      </c>
      <c r="C1571" s="73" t="s">
        <v>635</v>
      </c>
      <c r="D1571" s="73">
        <v>1455</v>
      </c>
      <c r="E1571" s="132">
        <v>0.34</v>
      </c>
      <c r="F1571" s="29">
        <v>960.29999999999984</v>
      </c>
    </row>
    <row r="1572" spans="1:6">
      <c r="A1572" s="27"/>
      <c r="B1572" s="27"/>
      <c r="C1572" s="73"/>
      <c r="D1572" s="73"/>
      <c r="E1572" s="138"/>
      <c r="F1572" s="29"/>
    </row>
    <row r="1573" spans="1:6">
      <c r="A1573" s="94"/>
      <c r="B1573" s="93" t="s">
        <v>3213</v>
      </c>
      <c r="C1573" s="94"/>
      <c r="D1573" s="94"/>
      <c r="E1573" s="131"/>
      <c r="F1573" s="94"/>
    </row>
    <row r="1574" spans="1:6">
      <c r="A1574" s="27" t="s">
        <v>2369</v>
      </c>
      <c r="B1574" s="27" t="s">
        <v>2370</v>
      </c>
      <c r="C1574" s="73" t="s">
        <v>635</v>
      </c>
      <c r="D1574" s="73">
        <v>105</v>
      </c>
      <c r="E1574" s="132">
        <v>0.34</v>
      </c>
      <c r="F1574" s="29">
        <v>69.3</v>
      </c>
    </row>
    <row r="1575" spans="1:6">
      <c r="A1575" s="27" t="s">
        <v>3394</v>
      </c>
      <c r="B1575" s="27" t="s">
        <v>3395</v>
      </c>
      <c r="C1575" s="73" t="s">
        <v>635</v>
      </c>
      <c r="D1575" s="73">
        <v>110</v>
      </c>
      <c r="E1575" s="132">
        <v>0.34</v>
      </c>
      <c r="F1575" s="29">
        <v>72.599999999999994</v>
      </c>
    </row>
    <row r="1576" spans="1:6">
      <c r="A1576" s="27" t="s">
        <v>3396</v>
      </c>
      <c r="B1576" s="27" t="s">
        <v>3397</v>
      </c>
      <c r="C1576" s="73" t="s">
        <v>635</v>
      </c>
      <c r="D1576" s="73">
        <v>114</v>
      </c>
      <c r="E1576" s="132">
        <v>0.34</v>
      </c>
      <c r="F1576" s="29">
        <v>75.239999999999995</v>
      </c>
    </row>
    <row r="1577" spans="1:6">
      <c r="A1577" s="27" t="s">
        <v>3388</v>
      </c>
      <c r="B1577" s="27" t="s">
        <v>3389</v>
      </c>
      <c r="C1577" s="73" t="s">
        <v>635</v>
      </c>
      <c r="D1577" s="73">
        <v>150</v>
      </c>
      <c r="E1577" s="132">
        <v>0.34</v>
      </c>
      <c r="F1577" s="29">
        <v>98.999999999999986</v>
      </c>
    </row>
    <row r="1578" spans="1:6">
      <c r="A1578" s="27" t="s">
        <v>3398</v>
      </c>
      <c r="B1578" s="27" t="s">
        <v>3399</v>
      </c>
      <c r="C1578" s="73" t="s">
        <v>635</v>
      </c>
      <c r="D1578" s="73">
        <v>155</v>
      </c>
      <c r="E1578" s="132">
        <v>0.34</v>
      </c>
      <c r="F1578" s="29">
        <v>102.29999999999998</v>
      </c>
    </row>
    <row r="1579" spans="1:6">
      <c r="A1579" s="27" t="s">
        <v>3390</v>
      </c>
      <c r="B1579" s="27" t="s">
        <v>3391</v>
      </c>
      <c r="C1579" s="73" t="s">
        <v>635</v>
      </c>
      <c r="D1579" s="73">
        <v>161</v>
      </c>
      <c r="E1579" s="132">
        <v>0.34</v>
      </c>
      <c r="F1579" s="29">
        <v>106.25999999999999</v>
      </c>
    </row>
    <row r="1580" spans="1:6">
      <c r="A1580" s="27" t="s">
        <v>3392</v>
      </c>
      <c r="B1580" s="27" t="s">
        <v>3393</v>
      </c>
      <c r="C1580" s="73" t="s">
        <v>635</v>
      </c>
      <c r="D1580" s="73">
        <v>240</v>
      </c>
      <c r="E1580" s="132">
        <v>0.34</v>
      </c>
      <c r="F1580" s="29">
        <v>158.39999999999998</v>
      </c>
    </row>
    <row r="1581" spans="1:6">
      <c r="A1581" s="27"/>
      <c r="B1581" s="27"/>
      <c r="C1581" s="73"/>
      <c r="D1581" s="73"/>
      <c r="E1581" s="132"/>
      <c r="F1581" s="29"/>
    </row>
    <row r="1582" spans="1:6">
      <c r="A1582" s="94"/>
      <c r="B1582" s="93" t="s">
        <v>3236</v>
      </c>
      <c r="C1582" s="94"/>
      <c r="D1582" s="94"/>
      <c r="E1582" s="131"/>
      <c r="F1582" s="94"/>
    </row>
    <row r="1583" spans="1:6">
      <c r="A1583" s="27" t="s">
        <v>3224</v>
      </c>
      <c r="B1583" s="27" t="s">
        <v>3225</v>
      </c>
      <c r="C1583" s="73" t="s">
        <v>635</v>
      </c>
      <c r="D1583" s="73">
        <v>7107</v>
      </c>
      <c r="E1583" s="132">
        <v>0.34</v>
      </c>
      <c r="F1583" s="29">
        <v>4690.619999999999</v>
      </c>
    </row>
    <row r="1584" spans="1:6">
      <c r="A1584" s="27" t="s">
        <v>3226</v>
      </c>
      <c r="B1584" s="27" t="s">
        <v>3227</v>
      </c>
      <c r="C1584" s="73" t="s">
        <v>635</v>
      </c>
      <c r="D1584" s="73">
        <v>5305.95</v>
      </c>
      <c r="E1584" s="132">
        <v>0.34</v>
      </c>
      <c r="F1584" s="29">
        <v>3501.9269999999997</v>
      </c>
    </row>
    <row r="1585" spans="1:7">
      <c r="A1585" s="27" t="s">
        <v>3228</v>
      </c>
      <c r="B1585" s="27" t="s">
        <v>3229</v>
      </c>
      <c r="C1585" s="73" t="s">
        <v>635</v>
      </c>
      <c r="D1585" s="73">
        <v>6206.5</v>
      </c>
      <c r="E1585" s="132">
        <v>0.34</v>
      </c>
      <c r="F1585" s="29">
        <v>4096.2899999999991</v>
      </c>
    </row>
    <row r="1586" spans="1:7">
      <c r="A1586" s="27" t="s">
        <v>3230</v>
      </c>
      <c r="B1586" s="27" t="s">
        <v>3231</v>
      </c>
      <c r="C1586" s="73" t="s">
        <v>635</v>
      </c>
      <c r="D1586" s="73">
        <v>3955.2</v>
      </c>
      <c r="E1586" s="132">
        <v>0.34</v>
      </c>
      <c r="F1586" s="29">
        <v>2610.4319999999998</v>
      </c>
    </row>
    <row r="1587" spans="1:7">
      <c r="A1587" s="27" t="s">
        <v>3232</v>
      </c>
      <c r="B1587" s="27" t="s">
        <v>3233</v>
      </c>
      <c r="C1587" s="73" t="s">
        <v>635</v>
      </c>
      <c r="D1587" s="73">
        <v>2829.55</v>
      </c>
      <c r="E1587" s="132">
        <v>0.34</v>
      </c>
      <c r="F1587" s="29">
        <v>1867.5029999999999</v>
      </c>
    </row>
    <row r="1588" spans="1:7">
      <c r="A1588" s="27"/>
      <c r="B1588" s="27"/>
      <c r="C1588" s="73"/>
      <c r="D1588" s="73"/>
      <c r="E1588" s="132"/>
      <c r="F1588" s="29"/>
    </row>
    <row r="1589" spans="1:7">
      <c r="A1589" s="94"/>
      <c r="B1589" s="93" t="s">
        <v>3237</v>
      </c>
      <c r="C1589" s="94"/>
      <c r="D1589" s="94"/>
      <c r="E1589" s="131"/>
      <c r="F1589" s="94"/>
    </row>
    <row r="1590" spans="1:7">
      <c r="A1590" s="27" t="s">
        <v>2388</v>
      </c>
      <c r="B1590" s="27" t="s">
        <v>2389</v>
      </c>
      <c r="C1590" s="73" t="s">
        <v>635</v>
      </c>
      <c r="D1590" s="73">
        <v>250</v>
      </c>
      <c r="E1590" s="132">
        <v>0.68</v>
      </c>
      <c r="F1590" s="29">
        <v>79.999999999999986</v>
      </c>
    </row>
    <row r="1591" spans="1:7">
      <c r="A1591" s="27" t="s">
        <v>2390</v>
      </c>
      <c r="B1591" s="27" t="s">
        <v>2391</v>
      </c>
      <c r="C1591" s="73" t="s">
        <v>635</v>
      </c>
      <c r="D1591" s="73">
        <v>3000</v>
      </c>
      <c r="E1591" s="132">
        <v>0.68</v>
      </c>
      <c r="F1591" s="29">
        <v>959.99999999999989</v>
      </c>
    </row>
    <row r="1592" spans="1:7">
      <c r="A1592" s="27" t="s">
        <v>2392</v>
      </c>
      <c r="B1592" s="27" t="s">
        <v>2393</v>
      </c>
      <c r="C1592" s="73" t="s">
        <v>635</v>
      </c>
      <c r="D1592" s="73">
        <v>3500</v>
      </c>
      <c r="E1592" s="153">
        <v>0.68</v>
      </c>
      <c r="F1592" s="154">
        <v>1119.9999999999998</v>
      </c>
      <c r="G1592" s="117"/>
    </row>
    <row r="1593" spans="1:7">
      <c r="A1593" s="27" t="s">
        <v>2394</v>
      </c>
      <c r="B1593" s="27" t="s">
        <v>2395</v>
      </c>
      <c r="C1593" s="73" t="s">
        <v>635</v>
      </c>
      <c r="D1593" s="73">
        <v>4000</v>
      </c>
      <c r="E1593" s="132">
        <v>0.68</v>
      </c>
      <c r="F1593" s="29">
        <v>1279.9999999999998</v>
      </c>
    </row>
    <row r="1594" spans="1:7">
      <c r="A1594" s="27" t="s">
        <v>2396</v>
      </c>
      <c r="B1594" s="27" t="s">
        <v>2397</v>
      </c>
      <c r="C1594" s="73" t="s">
        <v>635</v>
      </c>
      <c r="D1594" s="73">
        <v>4500</v>
      </c>
      <c r="E1594" s="132">
        <v>0.68</v>
      </c>
      <c r="F1594" s="29">
        <v>1439.9999999999998</v>
      </c>
    </row>
    <row r="1595" spans="1:7">
      <c r="A1595" s="27" t="s">
        <v>2398</v>
      </c>
      <c r="B1595" s="27" t="s">
        <v>2399</v>
      </c>
      <c r="C1595" s="73" t="s">
        <v>635</v>
      </c>
      <c r="D1595" s="73">
        <v>5000</v>
      </c>
      <c r="E1595" s="132">
        <v>0.68</v>
      </c>
      <c r="F1595" s="29">
        <v>1599.9999999999998</v>
      </c>
    </row>
    <row r="1596" spans="1:7">
      <c r="A1596" s="27" t="s">
        <v>2400</v>
      </c>
      <c r="B1596" s="27" t="s">
        <v>2401</v>
      </c>
      <c r="C1596" s="73" t="s">
        <v>635</v>
      </c>
      <c r="D1596" s="73">
        <v>5500</v>
      </c>
      <c r="E1596" s="132">
        <v>0.68</v>
      </c>
      <c r="F1596" s="29">
        <v>1759.9999999999998</v>
      </c>
    </row>
    <row r="1597" spans="1:7">
      <c r="A1597" s="27" t="s">
        <v>2402</v>
      </c>
      <c r="B1597" s="27" t="s">
        <v>2403</v>
      </c>
      <c r="C1597" s="73" t="s">
        <v>635</v>
      </c>
      <c r="D1597" s="73">
        <v>6000</v>
      </c>
      <c r="E1597" s="132">
        <v>0.68</v>
      </c>
      <c r="F1597" s="29">
        <v>1919.9999999999998</v>
      </c>
    </row>
    <row r="1598" spans="1:7">
      <c r="A1598" s="27" t="s">
        <v>2404</v>
      </c>
      <c r="B1598" s="27" t="s">
        <v>2405</v>
      </c>
      <c r="C1598" s="73" t="s">
        <v>635</v>
      </c>
      <c r="D1598" s="73">
        <v>6500</v>
      </c>
      <c r="E1598" s="132">
        <v>0.68</v>
      </c>
      <c r="F1598" s="29">
        <v>2079.9999999999995</v>
      </c>
    </row>
    <row r="1599" spans="1:7">
      <c r="A1599" s="27" t="s">
        <v>2406</v>
      </c>
      <c r="B1599" s="27" t="s">
        <v>2407</v>
      </c>
      <c r="C1599" s="73" t="s">
        <v>635</v>
      </c>
      <c r="D1599" s="73">
        <v>4500</v>
      </c>
      <c r="E1599" s="132">
        <v>0.68</v>
      </c>
      <c r="F1599" s="29">
        <v>1439.9999999999998</v>
      </c>
    </row>
    <row r="1600" spans="1:7">
      <c r="A1600" s="27" t="s">
        <v>2408</v>
      </c>
      <c r="B1600" s="27" t="s">
        <v>2409</v>
      </c>
      <c r="C1600" s="73" t="s">
        <v>635</v>
      </c>
      <c r="D1600" s="73">
        <v>5000</v>
      </c>
      <c r="E1600" s="132">
        <v>0.68</v>
      </c>
      <c r="F1600" s="29">
        <v>1599.9999999999998</v>
      </c>
    </row>
    <row r="1601" spans="1:6">
      <c r="A1601" s="27" t="s">
        <v>2410</v>
      </c>
      <c r="B1601" s="27" t="s">
        <v>2411</v>
      </c>
      <c r="C1601" s="73" t="s">
        <v>635</v>
      </c>
      <c r="D1601" s="73">
        <v>5500</v>
      </c>
      <c r="E1601" s="132">
        <v>0.68</v>
      </c>
      <c r="F1601" s="29">
        <v>1759.9999999999998</v>
      </c>
    </row>
    <row r="1602" spans="1:6">
      <c r="A1602" s="27" t="s">
        <v>2412</v>
      </c>
      <c r="B1602" s="27" t="s">
        <v>2413</v>
      </c>
      <c r="C1602" s="73" t="s">
        <v>635</v>
      </c>
      <c r="D1602" s="73">
        <v>6000</v>
      </c>
      <c r="E1602" s="132">
        <v>0.68</v>
      </c>
      <c r="F1602" s="29">
        <v>1919.9999999999998</v>
      </c>
    </row>
    <row r="1603" spans="1:6">
      <c r="A1603" s="27" t="s">
        <v>2414</v>
      </c>
      <c r="B1603" s="27" t="s">
        <v>2415</v>
      </c>
      <c r="C1603" s="73" t="s">
        <v>635</v>
      </c>
      <c r="D1603" s="73">
        <v>6500</v>
      </c>
      <c r="E1603" s="132">
        <v>0.68</v>
      </c>
      <c r="F1603" s="29">
        <v>2079.9999999999995</v>
      </c>
    </row>
    <row r="1604" spans="1:6">
      <c r="A1604" s="27" t="s">
        <v>2416</v>
      </c>
      <c r="B1604" s="27" t="s">
        <v>2417</v>
      </c>
      <c r="C1604" s="73" t="s">
        <v>635</v>
      </c>
      <c r="D1604" s="73">
        <v>7000</v>
      </c>
      <c r="E1604" s="132">
        <v>0.68</v>
      </c>
      <c r="F1604" s="29">
        <v>2239.9999999999995</v>
      </c>
    </row>
    <row r="1605" spans="1:6">
      <c r="A1605" s="27" t="s">
        <v>2418</v>
      </c>
      <c r="B1605" s="27" t="s">
        <v>2419</v>
      </c>
      <c r="C1605" s="73" t="s">
        <v>635</v>
      </c>
      <c r="D1605" s="73">
        <v>7500</v>
      </c>
      <c r="E1605" s="132">
        <v>0.68</v>
      </c>
      <c r="F1605" s="29">
        <v>2399.9999999999995</v>
      </c>
    </row>
    <row r="1606" spans="1:6">
      <c r="A1606" s="27" t="s">
        <v>2420</v>
      </c>
      <c r="B1606" s="27" t="s">
        <v>2421</v>
      </c>
      <c r="C1606" s="73" t="s">
        <v>635</v>
      </c>
      <c r="D1606" s="73">
        <v>6500</v>
      </c>
      <c r="E1606" s="132">
        <v>0.68</v>
      </c>
      <c r="F1606" s="29">
        <v>2079.9999999999995</v>
      </c>
    </row>
    <row r="1607" spans="1:6">
      <c r="A1607" s="27" t="s">
        <v>2422</v>
      </c>
      <c r="B1607" s="27" t="s">
        <v>2423</v>
      </c>
      <c r="C1607" s="73" t="s">
        <v>635</v>
      </c>
      <c r="D1607" s="73">
        <v>7000</v>
      </c>
      <c r="E1607" s="132">
        <v>0.68</v>
      </c>
      <c r="F1607" s="29">
        <v>2239.9999999999995</v>
      </c>
    </row>
    <row r="1608" spans="1:6">
      <c r="A1608" s="27" t="s">
        <v>2424</v>
      </c>
      <c r="B1608" s="27" t="s">
        <v>2425</v>
      </c>
      <c r="C1608" s="73" t="s">
        <v>635</v>
      </c>
      <c r="D1608" s="73">
        <v>7500</v>
      </c>
      <c r="E1608" s="132">
        <v>0.68</v>
      </c>
      <c r="F1608" s="29">
        <v>2399.9999999999995</v>
      </c>
    </row>
    <row r="1609" spans="1:6">
      <c r="A1609" s="27" t="s">
        <v>2426</v>
      </c>
      <c r="B1609" s="27" t="s">
        <v>2427</v>
      </c>
      <c r="C1609" s="73" t="s">
        <v>635</v>
      </c>
      <c r="D1609" s="73">
        <v>8000</v>
      </c>
      <c r="E1609" s="132">
        <v>0.68</v>
      </c>
      <c r="F1609" s="29">
        <v>2559.9999999999995</v>
      </c>
    </row>
    <row r="1610" spans="1:6">
      <c r="A1610" s="27" t="s">
        <v>2428</v>
      </c>
      <c r="B1610" s="27" t="s">
        <v>2429</v>
      </c>
      <c r="C1610" s="73" t="s">
        <v>635</v>
      </c>
      <c r="D1610" s="73">
        <v>8500</v>
      </c>
      <c r="E1610" s="132">
        <v>0.68</v>
      </c>
      <c r="F1610" s="29">
        <v>2719.9999999999995</v>
      </c>
    </row>
    <row r="1611" spans="1:6">
      <c r="A1611" s="27" t="s">
        <v>2430</v>
      </c>
      <c r="B1611" s="27" t="s">
        <v>2431</v>
      </c>
      <c r="C1611" s="73" t="s">
        <v>635</v>
      </c>
      <c r="D1611" s="73">
        <v>9000</v>
      </c>
      <c r="E1611" s="132">
        <v>0.68</v>
      </c>
      <c r="F1611" s="29">
        <v>2879.9999999999995</v>
      </c>
    </row>
    <row r="1612" spans="1:6">
      <c r="A1612" s="27" t="s">
        <v>2432</v>
      </c>
      <c r="B1612" s="27" t="s">
        <v>2433</v>
      </c>
      <c r="C1612" s="73" t="s">
        <v>635</v>
      </c>
      <c r="D1612" s="73">
        <v>9500</v>
      </c>
      <c r="E1612" s="132">
        <v>0.68</v>
      </c>
      <c r="F1612" s="29">
        <v>3039.9999999999995</v>
      </c>
    </row>
    <row r="1613" spans="1:6">
      <c r="A1613" s="27" t="s">
        <v>2434</v>
      </c>
      <c r="B1613" s="27" t="s">
        <v>2435</v>
      </c>
      <c r="C1613" s="73" t="s">
        <v>635</v>
      </c>
      <c r="D1613" s="73">
        <v>10000</v>
      </c>
      <c r="E1613" s="132">
        <v>0.68</v>
      </c>
      <c r="F1613" s="29">
        <v>3199.9999999999995</v>
      </c>
    </row>
    <row r="1614" spans="1:6">
      <c r="A1614" s="27"/>
      <c r="B1614" s="27"/>
      <c r="C1614" s="73"/>
      <c r="D1614" s="73"/>
      <c r="E1614" s="138"/>
      <c r="F1614" s="29"/>
    </row>
    <row r="1615" spans="1:6">
      <c r="A1615" s="94"/>
      <c r="B1615" s="93" t="s">
        <v>2436</v>
      </c>
      <c r="C1615" s="94"/>
      <c r="D1615" s="94"/>
      <c r="E1615" s="131"/>
      <c r="F1615" s="94"/>
    </row>
    <row r="1616" spans="1:6">
      <c r="A1616" s="36" t="s">
        <v>2437</v>
      </c>
      <c r="B1616" s="27" t="s">
        <v>2438</v>
      </c>
      <c r="C1616" s="37" t="s">
        <v>648</v>
      </c>
      <c r="D1616" s="37">
        <v>3500</v>
      </c>
      <c r="E1616" s="132">
        <v>0.68</v>
      </c>
      <c r="F1616" s="29">
        <v>1119.9999999999998</v>
      </c>
    </row>
    <row r="1617" spans="1:6">
      <c r="A1617" s="36" t="s">
        <v>2439</v>
      </c>
      <c r="B1617" s="27" t="s">
        <v>2440</v>
      </c>
      <c r="C1617" s="37" t="s">
        <v>648</v>
      </c>
      <c r="D1617" s="37">
        <v>1200</v>
      </c>
      <c r="E1617" s="132">
        <v>0.68</v>
      </c>
      <c r="F1617" s="29">
        <v>383.99999999999994</v>
      </c>
    </row>
    <row r="1618" spans="1:6">
      <c r="A1618" s="36"/>
      <c r="B1618" s="27"/>
      <c r="C1618" s="28"/>
      <c r="D1618" s="28"/>
      <c r="E1618" s="133"/>
      <c r="F1618" s="29"/>
    </row>
    <row r="1619" spans="1:6">
      <c r="A1619" s="94"/>
      <c r="B1619" s="93" t="s">
        <v>2441</v>
      </c>
      <c r="C1619" s="94"/>
      <c r="D1619" s="94"/>
      <c r="E1619" s="131"/>
      <c r="F1619" s="94"/>
    </row>
    <row r="1620" spans="1:6">
      <c r="A1620" s="36" t="s">
        <v>2442</v>
      </c>
      <c r="B1620" s="27" t="s">
        <v>2443</v>
      </c>
      <c r="C1620" s="37" t="s">
        <v>648</v>
      </c>
      <c r="D1620" s="37">
        <v>1500</v>
      </c>
      <c r="E1620" s="132">
        <v>0.68</v>
      </c>
      <c r="F1620" s="29">
        <v>479.99999999999994</v>
      </c>
    </row>
    <row r="1621" spans="1:6">
      <c r="A1621" s="36" t="s">
        <v>2444</v>
      </c>
      <c r="B1621" s="27" t="s">
        <v>2445</v>
      </c>
      <c r="C1621" s="37" t="s">
        <v>648</v>
      </c>
      <c r="D1621" s="37">
        <v>1500</v>
      </c>
      <c r="E1621" s="132">
        <v>0.68</v>
      </c>
      <c r="F1621" s="29">
        <v>479.99999999999994</v>
      </c>
    </row>
    <row r="1622" spans="1:6">
      <c r="A1622" s="36" t="s">
        <v>2446</v>
      </c>
      <c r="B1622" s="27" t="s">
        <v>2447</v>
      </c>
      <c r="C1622" s="37" t="s">
        <v>648</v>
      </c>
      <c r="D1622" s="37">
        <v>1500</v>
      </c>
      <c r="E1622" s="132">
        <v>0.68</v>
      </c>
      <c r="F1622" s="29">
        <v>479.99999999999994</v>
      </c>
    </row>
    <row r="1623" spans="1:6">
      <c r="A1623" s="36"/>
      <c r="B1623" s="27"/>
      <c r="C1623" s="28"/>
      <c r="D1623" s="28"/>
      <c r="E1623" s="133"/>
      <c r="F1623" s="29"/>
    </row>
    <row r="1624" spans="1:6">
      <c r="A1624" s="94"/>
      <c r="B1624" s="93" t="s">
        <v>2448</v>
      </c>
      <c r="C1624" s="94"/>
      <c r="D1624" s="94"/>
      <c r="E1624" s="131"/>
      <c r="F1624" s="94"/>
    </row>
    <row r="1625" spans="1:6">
      <c r="A1625" s="36" t="s">
        <v>2449</v>
      </c>
      <c r="B1625" s="27" t="s">
        <v>2450</v>
      </c>
      <c r="C1625" s="37" t="s">
        <v>648</v>
      </c>
      <c r="D1625" s="37">
        <v>1000</v>
      </c>
      <c r="E1625" s="132">
        <v>0.68</v>
      </c>
      <c r="F1625" s="29">
        <v>319.99999999999994</v>
      </c>
    </row>
    <row r="1626" spans="1:6">
      <c r="A1626" s="36" t="s">
        <v>2451</v>
      </c>
      <c r="B1626" s="27" t="s">
        <v>2452</v>
      </c>
      <c r="C1626" s="37" t="s">
        <v>648</v>
      </c>
      <c r="D1626" s="37">
        <v>1500</v>
      </c>
      <c r="E1626" s="132">
        <v>0.68</v>
      </c>
      <c r="F1626" s="29">
        <v>479.99999999999994</v>
      </c>
    </row>
    <row r="1627" spans="1:6">
      <c r="A1627" s="36" t="s">
        <v>2453</v>
      </c>
      <c r="B1627" s="27" t="s">
        <v>2454</v>
      </c>
      <c r="C1627" s="37" t="s">
        <v>648</v>
      </c>
      <c r="D1627" s="37">
        <v>1000</v>
      </c>
      <c r="E1627" s="132">
        <v>0.68</v>
      </c>
      <c r="F1627" s="29">
        <v>319.99999999999994</v>
      </c>
    </row>
    <row r="1628" spans="1:6">
      <c r="A1628" s="36"/>
      <c r="B1628" s="27"/>
      <c r="C1628" s="28"/>
      <c r="D1628" s="28"/>
      <c r="E1628" s="133"/>
      <c r="F1628" s="29"/>
    </row>
    <row r="1629" spans="1:6">
      <c r="A1629" s="94"/>
      <c r="B1629" s="93" t="s">
        <v>2455</v>
      </c>
      <c r="C1629" s="94"/>
      <c r="D1629" s="94"/>
      <c r="E1629" s="131"/>
      <c r="F1629" s="94"/>
    </row>
    <row r="1630" spans="1:6">
      <c r="A1630" s="36" t="s">
        <v>2456</v>
      </c>
      <c r="B1630" s="27" t="s">
        <v>2457</v>
      </c>
      <c r="C1630" s="37" t="s">
        <v>648</v>
      </c>
      <c r="D1630" s="37">
        <v>1200</v>
      </c>
      <c r="E1630" s="132">
        <v>0.68</v>
      </c>
      <c r="F1630" s="29">
        <v>383.99999999999994</v>
      </c>
    </row>
    <row r="1631" spans="1:6">
      <c r="A1631" s="36" t="s">
        <v>2458</v>
      </c>
      <c r="B1631" s="27" t="s">
        <v>2459</v>
      </c>
      <c r="C1631" s="37" t="s">
        <v>648</v>
      </c>
      <c r="D1631" s="37">
        <v>1200</v>
      </c>
      <c r="E1631" s="132">
        <v>0.68</v>
      </c>
      <c r="F1631" s="29">
        <v>383.99999999999994</v>
      </c>
    </row>
    <row r="1632" spans="1:6">
      <c r="A1632" s="36" t="s">
        <v>2460</v>
      </c>
      <c r="B1632" s="27" t="s">
        <v>2461</v>
      </c>
      <c r="C1632" s="37" t="s">
        <v>648</v>
      </c>
      <c r="D1632" s="37">
        <v>1200</v>
      </c>
      <c r="E1632" s="132">
        <v>0.68</v>
      </c>
      <c r="F1632" s="29">
        <v>383.99999999999994</v>
      </c>
    </row>
    <row r="1633" spans="1:6">
      <c r="A1633" s="36"/>
      <c r="B1633" s="27"/>
      <c r="C1633" s="28"/>
      <c r="D1633" s="28"/>
      <c r="E1633" s="133"/>
      <c r="F1633" s="29"/>
    </row>
    <row r="1634" spans="1:6">
      <c r="A1634" s="94"/>
      <c r="B1634" s="93" t="s">
        <v>2462</v>
      </c>
      <c r="C1634" s="94"/>
      <c r="D1634" s="94"/>
      <c r="E1634" s="131"/>
      <c r="F1634" s="94"/>
    </row>
    <row r="1635" spans="1:6">
      <c r="A1635" s="36" t="s">
        <v>2463</v>
      </c>
      <c r="B1635" s="27" t="s">
        <v>2464</v>
      </c>
      <c r="C1635" s="37" t="s">
        <v>648</v>
      </c>
      <c r="D1635" s="37">
        <v>1000</v>
      </c>
      <c r="E1635" s="132">
        <v>0.68</v>
      </c>
      <c r="F1635" s="29">
        <v>319.99999999999994</v>
      </c>
    </row>
    <row r="1636" spans="1:6">
      <c r="A1636" s="36" t="s">
        <v>2465</v>
      </c>
      <c r="B1636" s="27" t="s">
        <v>2466</v>
      </c>
      <c r="C1636" s="37" t="s">
        <v>648</v>
      </c>
      <c r="D1636" s="37">
        <v>1500</v>
      </c>
      <c r="E1636" s="132">
        <v>0.68</v>
      </c>
      <c r="F1636" s="29">
        <v>479.99999999999994</v>
      </c>
    </row>
    <row r="1637" spans="1:6">
      <c r="A1637" s="36"/>
      <c r="B1637" s="27"/>
      <c r="C1637" s="28"/>
      <c r="D1637" s="28"/>
      <c r="E1637" s="133"/>
      <c r="F1637" s="29"/>
    </row>
    <row r="1638" spans="1:6">
      <c r="A1638" s="94"/>
      <c r="B1638" s="93" t="s">
        <v>2467</v>
      </c>
      <c r="C1638" s="94"/>
      <c r="D1638" s="94"/>
      <c r="E1638" s="131"/>
      <c r="F1638" s="94"/>
    </row>
    <row r="1639" spans="1:6">
      <c r="A1639" s="36" t="s">
        <v>2468</v>
      </c>
      <c r="B1639" s="27" t="s">
        <v>2469</v>
      </c>
      <c r="C1639" s="37" t="s">
        <v>648</v>
      </c>
      <c r="D1639" s="37">
        <v>2500</v>
      </c>
      <c r="E1639" s="132">
        <v>0.68</v>
      </c>
      <c r="F1639" s="29">
        <v>799.99999999999989</v>
      </c>
    </row>
    <row r="1640" spans="1:6">
      <c r="A1640" s="36" t="s">
        <v>2470</v>
      </c>
      <c r="B1640" s="27" t="s">
        <v>2471</v>
      </c>
      <c r="C1640" s="37" t="s">
        <v>648</v>
      </c>
      <c r="D1640" s="37">
        <v>2500</v>
      </c>
      <c r="E1640" s="132">
        <v>0.68</v>
      </c>
      <c r="F1640" s="29">
        <v>799.99999999999989</v>
      </c>
    </row>
    <row r="1641" spans="1:6">
      <c r="A1641" s="36" t="s">
        <v>2472</v>
      </c>
      <c r="B1641" s="27" t="s">
        <v>2473</v>
      </c>
      <c r="C1641" s="37" t="s">
        <v>648</v>
      </c>
      <c r="D1641" s="37">
        <v>2500</v>
      </c>
      <c r="E1641" s="132">
        <v>0.68</v>
      </c>
      <c r="F1641" s="29">
        <v>799.99999999999989</v>
      </c>
    </row>
    <row r="1642" spans="1:6">
      <c r="A1642" s="36"/>
      <c r="B1642" s="27"/>
      <c r="C1642" s="28"/>
      <c r="D1642" s="28"/>
      <c r="E1642" s="133"/>
      <c r="F1642" s="29"/>
    </row>
    <row r="1643" spans="1:6">
      <c r="A1643" s="94"/>
      <c r="B1643" s="93" t="s">
        <v>2520</v>
      </c>
      <c r="C1643" s="94"/>
      <c r="D1643" s="94"/>
      <c r="E1643" s="131"/>
      <c r="F1643" s="94"/>
    </row>
    <row r="1644" spans="1:6">
      <c r="A1644" s="27" t="s">
        <v>2474</v>
      </c>
      <c r="B1644" s="27" t="s">
        <v>2475</v>
      </c>
      <c r="C1644" s="73" t="s">
        <v>635</v>
      </c>
      <c r="D1644" s="73">
        <v>500</v>
      </c>
      <c r="E1644" s="132">
        <v>0.68</v>
      </c>
      <c r="F1644" s="29">
        <v>159.99999999999997</v>
      </c>
    </row>
    <row r="1645" spans="1:6">
      <c r="A1645" s="27" t="s">
        <v>2476</v>
      </c>
      <c r="B1645" s="27" t="s">
        <v>2477</v>
      </c>
      <c r="C1645" s="73" t="s">
        <v>635</v>
      </c>
      <c r="D1645" s="73">
        <v>500</v>
      </c>
      <c r="E1645" s="132">
        <v>0.68</v>
      </c>
      <c r="F1645" s="29">
        <v>159.99999999999997</v>
      </c>
    </row>
    <row r="1646" spans="1:6">
      <c r="A1646" s="27" t="s">
        <v>2478</v>
      </c>
      <c r="B1646" s="27" t="s">
        <v>2479</v>
      </c>
      <c r="C1646" s="73" t="s">
        <v>635</v>
      </c>
      <c r="D1646" s="73">
        <v>500</v>
      </c>
      <c r="E1646" s="132">
        <v>0.68</v>
      </c>
      <c r="F1646" s="29">
        <v>159.99999999999997</v>
      </c>
    </row>
    <row r="1647" spans="1:6">
      <c r="A1647" s="27" t="s">
        <v>2480</v>
      </c>
      <c r="B1647" s="27" t="s">
        <v>2481</v>
      </c>
      <c r="C1647" s="73" t="s">
        <v>635</v>
      </c>
      <c r="D1647" s="73">
        <v>500</v>
      </c>
      <c r="E1647" s="132">
        <v>0.68</v>
      </c>
      <c r="F1647" s="29">
        <v>159.99999999999997</v>
      </c>
    </row>
    <row r="1648" spans="1:6">
      <c r="A1648" s="27" t="s">
        <v>2482</v>
      </c>
      <c r="B1648" s="27" t="s">
        <v>2483</v>
      </c>
      <c r="C1648" s="73" t="s">
        <v>635</v>
      </c>
      <c r="D1648" s="73">
        <v>500</v>
      </c>
      <c r="E1648" s="132">
        <v>0.68</v>
      </c>
      <c r="F1648" s="29">
        <v>159.99999999999997</v>
      </c>
    </row>
    <row r="1649" spans="1:6">
      <c r="A1649" s="27" t="s">
        <v>2484</v>
      </c>
      <c r="B1649" s="27" t="s">
        <v>2485</v>
      </c>
      <c r="C1649" s="73" t="s">
        <v>635</v>
      </c>
      <c r="D1649" s="73">
        <v>500</v>
      </c>
      <c r="E1649" s="132">
        <v>0.68</v>
      </c>
      <c r="F1649" s="29">
        <v>159.99999999999997</v>
      </c>
    </row>
    <row r="1650" spans="1:6">
      <c r="A1650" s="27" t="s">
        <v>2486</v>
      </c>
      <c r="B1650" s="27" t="s">
        <v>2487</v>
      </c>
      <c r="C1650" s="73" t="s">
        <v>635</v>
      </c>
      <c r="D1650" s="73">
        <v>500</v>
      </c>
      <c r="E1650" s="132">
        <v>0.68</v>
      </c>
      <c r="F1650" s="29">
        <v>159.99999999999997</v>
      </c>
    </row>
    <row r="1651" spans="1:6">
      <c r="A1651" s="27" t="s">
        <v>2488</v>
      </c>
      <c r="B1651" s="27" t="s">
        <v>2489</v>
      </c>
      <c r="C1651" s="73" t="s">
        <v>635</v>
      </c>
      <c r="D1651" s="73">
        <v>500</v>
      </c>
      <c r="E1651" s="132">
        <v>0.68</v>
      </c>
      <c r="F1651" s="29">
        <v>159.99999999999997</v>
      </c>
    </row>
    <row r="1652" spans="1:6">
      <c r="A1652" s="27" t="s">
        <v>2490</v>
      </c>
      <c r="B1652" s="27" t="s">
        <v>2491</v>
      </c>
      <c r="C1652" s="73" t="s">
        <v>635</v>
      </c>
      <c r="D1652" s="73">
        <v>500</v>
      </c>
      <c r="E1652" s="132">
        <v>0.68</v>
      </c>
      <c r="F1652" s="29">
        <v>159.99999999999997</v>
      </c>
    </row>
    <row r="1653" spans="1:6">
      <c r="A1653" s="27" t="s">
        <v>2492</v>
      </c>
      <c r="B1653" s="27" t="s">
        <v>2493</v>
      </c>
      <c r="C1653" s="73" t="s">
        <v>635</v>
      </c>
      <c r="D1653" s="73">
        <v>500</v>
      </c>
      <c r="E1653" s="132">
        <v>0.68</v>
      </c>
      <c r="F1653" s="29">
        <v>159.99999999999997</v>
      </c>
    </row>
    <row r="1654" spans="1:6">
      <c r="A1654" s="27" t="s">
        <v>2494</v>
      </c>
      <c r="B1654" s="27" t="s">
        <v>2495</v>
      </c>
      <c r="C1654" s="73" t="s">
        <v>635</v>
      </c>
      <c r="D1654" s="73">
        <v>500</v>
      </c>
      <c r="E1654" s="132">
        <v>0.68</v>
      </c>
      <c r="F1654" s="29">
        <v>159.99999999999997</v>
      </c>
    </row>
    <row r="1655" spans="1:6">
      <c r="A1655" s="27" t="s">
        <v>2496</v>
      </c>
      <c r="B1655" s="27" t="s">
        <v>2497</v>
      </c>
      <c r="C1655" s="73" t="s">
        <v>635</v>
      </c>
      <c r="D1655" s="73">
        <v>500</v>
      </c>
      <c r="E1655" s="132">
        <v>0.68</v>
      </c>
      <c r="F1655" s="29">
        <v>159.99999999999997</v>
      </c>
    </row>
    <row r="1656" spans="1:6">
      <c r="A1656" s="27" t="s">
        <v>2498</v>
      </c>
      <c r="B1656" s="27" t="s">
        <v>2499</v>
      </c>
      <c r="C1656" s="73" t="s">
        <v>635</v>
      </c>
      <c r="D1656" s="73">
        <v>500</v>
      </c>
      <c r="E1656" s="132">
        <v>0.68</v>
      </c>
      <c r="F1656" s="29">
        <v>159.99999999999997</v>
      </c>
    </row>
    <row r="1657" spans="1:6">
      <c r="A1657" s="27" t="s">
        <v>2500</v>
      </c>
      <c r="B1657" s="27" t="s">
        <v>2501</v>
      </c>
      <c r="C1657" s="73" t="s">
        <v>635</v>
      </c>
      <c r="D1657" s="73">
        <v>2750</v>
      </c>
      <c r="E1657" s="132">
        <v>0.68</v>
      </c>
      <c r="F1657" s="29">
        <v>879.99999999999989</v>
      </c>
    </row>
    <row r="1658" spans="1:6">
      <c r="A1658" s="27" t="s">
        <v>2502</v>
      </c>
      <c r="B1658" s="27" t="s">
        <v>2503</v>
      </c>
      <c r="C1658" s="73" t="s">
        <v>635</v>
      </c>
      <c r="D1658" s="73">
        <v>500</v>
      </c>
      <c r="E1658" s="132">
        <v>0.68</v>
      </c>
      <c r="F1658" s="29">
        <v>159.99999999999997</v>
      </c>
    </row>
    <row r="1659" spans="1:6">
      <c r="A1659" s="27" t="s">
        <v>2504</v>
      </c>
      <c r="B1659" s="27" t="s">
        <v>2505</v>
      </c>
      <c r="C1659" s="73" t="s">
        <v>635</v>
      </c>
      <c r="D1659" s="73">
        <v>500</v>
      </c>
      <c r="E1659" s="132">
        <v>0.68</v>
      </c>
      <c r="F1659" s="29">
        <v>159.99999999999997</v>
      </c>
    </row>
    <row r="1660" spans="1:6">
      <c r="A1660" s="27" t="s">
        <v>2506</v>
      </c>
      <c r="B1660" s="27" t="s">
        <v>2507</v>
      </c>
      <c r="C1660" s="73" t="s">
        <v>635</v>
      </c>
      <c r="D1660" s="73">
        <v>500</v>
      </c>
      <c r="E1660" s="132">
        <v>0.68</v>
      </c>
      <c r="F1660" s="29">
        <v>159.99999999999997</v>
      </c>
    </row>
    <row r="1661" spans="1:6">
      <c r="A1661" s="27" t="s">
        <v>2508</v>
      </c>
      <c r="B1661" s="27" t="s">
        <v>2509</v>
      </c>
      <c r="C1661" s="73" t="s">
        <v>635</v>
      </c>
      <c r="D1661" s="73">
        <v>500</v>
      </c>
      <c r="E1661" s="132">
        <v>0.68</v>
      </c>
      <c r="F1661" s="29">
        <v>159.99999999999997</v>
      </c>
    </row>
    <row r="1662" spans="1:6">
      <c r="A1662" s="27" t="s">
        <v>2510</v>
      </c>
      <c r="B1662" s="27" t="s">
        <v>2511</v>
      </c>
      <c r="C1662" s="73" t="s">
        <v>635</v>
      </c>
      <c r="D1662" s="73">
        <v>500</v>
      </c>
      <c r="E1662" s="132">
        <v>0.68</v>
      </c>
      <c r="F1662" s="29">
        <v>159.99999999999997</v>
      </c>
    </row>
    <row r="1663" spans="1:6">
      <c r="A1663" s="27" t="s">
        <v>2512</v>
      </c>
      <c r="B1663" s="27" t="s">
        <v>2513</v>
      </c>
      <c r="C1663" s="73" t="s">
        <v>635</v>
      </c>
      <c r="D1663" s="73">
        <v>500</v>
      </c>
      <c r="E1663" s="132">
        <v>0.68</v>
      </c>
      <c r="F1663" s="29">
        <v>159.99999999999997</v>
      </c>
    </row>
    <row r="1664" spans="1:6">
      <c r="A1664" s="27" t="s">
        <v>2514</v>
      </c>
      <c r="B1664" s="27" t="s">
        <v>2515</v>
      </c>
      <c r="C1664" s="73" t="s">
        <v>635</v>
      </c>
      <c r="D1664" s="73">
        <v>500</v>
      </c>
      <c r="E1664" s="132">
        <v>0.68</v>
      </c>
      <c r="F1664" s="29">
        <v>159.99999999999997</v>
      </c>
    </row>
    <row r="1665" spans="1:6">
      <c r="A1665" s="111"/>
      <c r="B1665" s="112"/>
      <c r="C1665" s="113"/>
      <c r="D1665" s="113"/>
      <c r="E1665" s="137"/>
      <c r="F1665" s="103"/>
    </row>
    <row r="1666" spans="1:6">
      <c r="A1666" s="94"/>
      <c r="B1666" s="93" t="s">
        <v>3238</v>
      </c>
      <c r="C1666" s="94"/>
      <c r="D1666" s="94"/>
      <c r="E1666" s="131"/>
      <c r="F1666" s="94"/>
    </row>
    <row r="1667" spans="1:6">
      <c r="A1667" s="27" t="s">
        <v>2516</v>
      </c>
      <c r="B1667" s="27" t="s">
        <v>2517</v>
      </c>
      <c r="C1667" s="73" t="s">
        <v>635</v>
      </c>
      <c r="D1667" s="73">
        <v>2500</v>
      </c>
      <c r="E1667" s="132">
        <v>0.68</v>
      </c>
      <c r="F1667" s="29">
        <v>799.99999999999989</v>
      </c>
    </row>
    <row r="1668" spans="1:6">
      <c r="A1668" s="27" t="s">
        <v>2518</v>
      </c>
      <c r="B1668" s="27" t="s">
        <v>2519</v>
      </c>
      <c r="C1668" s="73" t="s">
        <v>635</v>
      </c>
      <c r="D1668" s="73">
        <v>2500</v>
      </c>
      <c r="E1668" s="132">
        <v>0.68</v>
      </c>
      <c r="F1668" s="29">
        <v>799.99999999999989</v>
      </c>
    </row>
    <row r="1669" spans="1:6">
      <c r="A1669" s="27" t="s">
        <v>3239</v>
      </c>
      <c r="B1669" s="27" t="s">
        <v>3240</v>
      </c>
      <c r="C1669" s="73" t="s">
        <v>635</v>
      </c>
      <c r="D1669" s="73">
        <v>2500</v>
      </c>
      <c r="E1669" s="132">
        <v>0.68</v>
      </c>
      <c r="F1669" s="29">
        <v>799.99999999999989</v>
      </c>
    </row>
    <row r="1670" spans="1:6">
      <c r="A1670" s="111"/>
      <c r="B1670" s="112"/>
      <c r="C1670" s="113"/>
      <c r="D1670" s="113"/>
      <c r="E1670" s="139"/>
      <c r="F1670" s="103"/>
    </row>
    <row r="1671" spans="1:6">
      <c r="A1671" s="94"/>
      <c r="B1671" s="93" t="s">
        <v>3241</v>
      </c>
      <c r="C1671" s="94"/>
      <c r="D1671" s="94"/>
      <c r="E1671" s="131"/>
      <c r="F1671" s="94"/>
    </row>
    <row r="1672" spans="1:6">
      <c r="A1672" s="27" t="s">
        <v>3242</v>
      </c>
      <c r="B1672" s="27" t="s">
        <v>3243</v>
      </c>
      <c r="C1672" s="73" t="s">
        <v>635</v>
      </c>
      <c r="D1672" s="73">
        <v>2500</v>
      </c>
      <c r="E1672" s="132">
        <v>0.68</v>
      </c>
      <c r="F1672" s="29">
        <v>799.99999999999989</v>
      </c>
    </row>
    <row r="1673" spans="1:6">
      <c r="A1673" s="27"/>
      <c r="B1673" s="27"/>
      <c r="C1673" s="73"/>
      <c r="D1673" s="73"/>
      <c r="E1673" s="132"/>
      <c r="F1673" s="29"/>
    </row>
    <row r="1674" spans="1:6">
      <c r="A1674" s="94"/>
      <c r="B1674" s="93" t="s">
        <v>3248</v>
      </c>
      <c r="C1674" s="94"/>
      <c r="D1674" s="94"/>
      <c r="E1674" s="131"/>
      <c r="F1674" s="94"/>
    </row>
    <row r="1675" spans="1:6">
      <c r="A1675" s="27" t="s">
        <v>3244</v>
      </c>
      <c r="B1675" s="27" t="s">
        <v>3245</v>
      </c>
      <c r="C1675" s="73" t="s">
        <v>635</v>
      </c>
      <c r="D1675" s="73">
        <v>1500</v>
      </c>
      <c r="E1675" s="132">
        <v>0.68</v>
      </c>
      <c r="F1675" s="29">
        <v>479.99999999999994</v>
      </c>
    </row>
    <row r="1676" spans="1:6">
      <c r="A1676" s="27" t="s">
        <v>3246</v>
      </c>
      <c r="B1676" s="27" t="s">
        <v>3247</v>
      </c>
      <c r="C1676" s="73" t="s">
        <v>635</v>
      </c>
      <c r="D1676" s="73">
        <v>1500</v>
      </c>
      <c r="E1676" s="132">
        <v>0.68</v>
      </c>
      <c r="F1676" s="29">
        <v>479.99999999999994</v>
      </c>
    </row>
    <row r="1677" spans="1:6">
      <c r="A1677" s="27" t="s">
        <v>4420</v>
      </c>
      <c r="B1677" s="27" t="s">
        <v>4421</v>
      </c>
      <c r="C1677" s="73" t="s">
        <v>635</v>
      </c>
      <c r="D1677" s="73">
        <v>1500</v>
      </c>
      <c r="E1677" s="132">
        <v>0.68</v>
      </c>
      <c r="F1677" s="29">
        <v>479.99999999999994</v>
      </c>
    </row>
    <row r="1678" spans="1:6">
      <c r="A1678" s="27" t="s">
        <v>4964</v>
      </c>
      <c r="B1678" s="27" t="s">
        <v>4422</v>
      </c>
      <c r="C1678" s="73" t="s">
        <v>635</v>
      </c>
      <c r="D1678" s="73">
        <v>1500</v>
      </c>
      <c r="E1678" s="132">
        <v>0.68</v>
      </c>
      <c r="F1678" s="29">
        <v>479.99999999999994</v>
      </c>
    </row>
    <row r="1679" spans="1:6">
      <c r="A1679" s="27"/>
      <c r="B1679" s="27"/>
      <c r="C1679" s="73"/>
      <c r="D1679" s="73"/>
      <c r="E1679" s="132"/>
      <c r="F1679" s="29"/>
    </row>
    <row r="1680" spans="1:6">
      <c r="A1680" s="94"/>
      <c r="B1680" s="93" t="s">
        <v>4384</v>
      </c>
      <c r="C1680" s="94"/>
      <c r="D1680" s="94"/>
      <c r="E1680" s="131"/>
      <c r="F1680" s="94"/>
    </row>
    <row r="1681" spans="1:6">
      <c r="A1681" s="27" t="s">
        <v>4739</v>
      </c>
      <c r="B1681" s="27" t="s">
        <v>4385</v>
      </c>
      <c r="C1681" s="73" t="s">
        <v>635</v>
      </c>
      <c r="D1681" s="73">
        <v>5000</v>
      </c>
      <c r="E1681" s="132">
        <v>0.68</v>
      </c>
      <c r="F1681" s="29">
        <v>1599.9999999999998</v>
      </c>
    </row>
    <row r="1682" spans="1:6">
      <c r="A1682" s="27" t="s">
        <v>4386</v>
      </c>
      <c r="B1682" s="27" t="s">
        <v>4387</v>
      </c>
      <c r="C1682" s="73" t="s">
        <v>635</v>
      </c>
      <c r="D1682" s="73">
        <v>5000</v>
      </c>
      <c r="E1682" s="132">
        <v>0.68</v>
      </c>
      <c r="F1682" s="29">
        <v>1599.9999999999998</v>
      </c>
    </row>
    <row r="1683" spans="1:6">
      <c r="A1683" s="27" t="s">
        <v>4791</v>
      </c>
      <c r="B1683" s="27" t="s">
        <v>4793</v>
      </c>
      <c r="C1683" s="73" t="s">
        <v>635</v>
      </c>
      <c r="D1683" s="73">
        <v>5000</v>
      </c>
      <c r="E1683" s="132">
        <v>0.68</v>
      </c>
      <c r="F1683" s="29">
        <v>1599.9999999999998</v>
      </c>
    </row>
    <row r="1684" spans="1:6">
      <c r="A1684" s="27"/>
      <c r="B1684" s="27"/>
      <c r="C1684" s="73"/>
      <c r="D1684" s="73"/>
      <c r="E1684" s="132"/>
      <c r="F1684" s="29"/>
    </row>
    <row r="1685" spans="1:6">
      <c r="A1685" s="94"/>
      <c r="B1685" s="93" t="s">
        <v>5427</v>
      </c>
      <c r="C1685" s="94"/>
      <c r="D1685" s="94"/>
      <c r="E1685" s="131"/>
      <c r="F1685" s="94"/>
    </row>
    <row r="1686" spans="1:6">
      <c r="A1686" s="27" t="s">
        <v>5528</v>
      </c>
      <c r="B1686" s="27" t="s">
        <v>5529</v>
      </c>
      <c r="C1686" s="73" t="s">
        <v>635</v>
      </c>
      <c r="D1686" s="73">
        <v>5000</v>
      </c>
      <c r="E1686" s="132">
        <v>0.68</v>
      </c>
      <c r="F1686" s="29">
        <v>1599.9999999999998</v>
      </c>
    </row>
    <row r="1687" spans="1:6">
      <c r="A1687" s="27"/>
      <c r="B1687" s="27"/>
      <c r="C1687" s="73"/>
      <c r="D1687" s="73"/>
      <c r="E1687" s="132"/>
      <c r="F1687" s="29"/>
    </row>
    <row r="1688" spans="1:6">
      <c r="A1688" s="94"/>
      <c r="B1688" s="93" t="s">
        <v>3249</v>
      </c>
      <c r="C1688" s="94"/>
      <c r="D1688" s="94"/>
      <c r="E1688" s="131"/>
      <c r="F1688" s="94"/>
    </row>
    <row r="1689" spans="1:6">
      <c r="A1689" s="27" t="s">
        <v>2521</v>
      </c>
      <c r="B1689" s="27" t="s">
        <v>2389</v>
      </c>
      <c r="C1689" s="73" t="s">
        <v>635</v>
      </c>
      <c r="D1689" s="73">
        <v>250</v>
      </c>
      <c r="E1689" s="132">
        <v>0.68</v>
      </c>
      <c r="F1689" s="29">
        <v>79.999999999999986</v>
      </c>
    </row>
    <row r="1690" spans="1:6">
      <c r="A1690" s="27" t="s">
        <v>2522</v>
      </c>
      <c r="B1690" s="27" t="s">
        <v>2391</v>
      </c>
      <c r="C1690" s="73" t="s">
        <v>635</v>
      </c>
      <c r="D1690" s="73">
        <v>3000</v>
      </c>
      <c r="E1690" s="132">
        <v>0.68</v>
      </c>
      <c r="F1690" s="29">
        <v>959.99999999999989</v>
      </c>
    </row>
    <row r="1691" spans="1:6">
      <c r="A1691" s="27" t="s">
        <v>2523</v>
      </c>
      <c r="B1691" s="27" t="s">
        <v>2393</v>
      </c>
      <c r="C1691" s="73" t="s">
        <v>635</v>
      </c>
      <c r="D1691" s="73">
        <v>3500</v>
      </c>
      <c r="E1691" s="132">
        <v>0.68</v>
      </c>
      <c r="F1691" s="29">
        <v>1119.9999999999998</v>
      </c>
    </row>
    <row r="1692" spans="1:6">
      <c r="A1692" s="27" t="s">
        <v>2524</v>
      </c>
      <c r="B1692" s="27" t="s">
        <v>2395</v>
      </c>
      <c r="C1692" s="73" t="s">
        <v>635</v>
      </c>
      <c r="D1692" s="73">
        <v>4000</v>
      </c>
      <c r="E1692" s="132">
        <v>0.68</v>
      </c>
      <c r="F1692" s="29">
        <v>1279.9999999999998</v>
      </c>
    </row>
    <row r="1693" spans="1:6">
      <c r="A1693" s="27" t="s">
        <v>2525</v>
      </c>
      <c r="B1693" s="27" t="s">
        <v>2397</v>
      </c>
      <c r="C1693" s="73" t="s">
        <v>635</v>
      </c>
      <c r="D1693" s="73">
        <v>4500</v>
      </c>
      <c r="E1693" s="132">
        <v>0.68</v>
      </c>
      <c r="F1693" s="29">
        <v>1439.9999999999998</v>
      </c>
    </row>
    <row r="1694" spans="1:6">
      <c r="A1694" s="27" t="s">
        <v>2526</v>
      </c>
      <c r="B1694" s="27" t="s">
        <v>2399</v>
      </c>
      <c r="C1694" s="73" t="s">
        <v>635</v>
      </c>
      <c r="D1694" s="73">
        <v>5000</v>
      </c>
      <c r="E1694" s="132">
        <v>0.68</v>
      </c>
      <c r="F1694" s="29">
        <v>1599.9999999999998</v>
      </c>
    </row>
    <row r="1695" spans="1:6">
      <c r="A1695" s="27" t="s">
        <v>2527</v>
      </c>
      <c r="B1695" s="27" t="s">
        <v>2401</v>
      </c>
      <c r="C1695" s="73" t="s">
        <v>635</v>
      </c>
      <c r="D1695" s="73">
        <v>5500</v>
      </c>
      <c r="E1695" s="132">
        <v>0.68</v>
      </c>
      <c r="F1695" s="29">
        <v>1759.9999999999998</v>
      </c>
    </row>
    <row r="1696" spans="1:6">
      <c r="A1696" s="27" t="s">
        <v>2528</v>
      </c>
      <c r="B1696" s="27" t="s">
        <v>2403</v>
      </c>
      <c r="C1696" s="73" t="s">
        <v>635</v>
      </c>
      <c r="D1696" s="73">
        <v>6000</v>
      </c>
      <c r="E1696" s="132">
        <v>0.68</v>
      </c>
      <c r="F1696" s="29">
        <v>1919.9999999999998</v>
      </c>
    </row>
    <row r="1697" spans="1:6">
      <c r="A1697" s="27" t="s">
        <v>2529</v>
      </c>
      <c r="B1697" s="27" t="s">
        <v>2405</v>
      </c>
      <c r="C1697" s="73" t="s">
        <v>635</v>
      </c>
      <c r="D1697" s="73">
        <v>6500</v>
      </c>
      <c r="E1697" s="132">
        <v>0.68</v>
      </c>
      <c r="F1697" s="29">
        <v>2079.9999999999995</v>
      </c>
    </row>
    <row r="1698" spans="1:6">
      <c r="A1698" s="27" t="s">
        <v>2530</v>
      </c>
      <c r="B1698" s="27" t="s">
        <v>2407</v>
      </c>
      <c r="C1698" s="73" t="s">
        <v>635</v>
      </c>
      <c r="D1698" s="73">
        <v>4500</v>
      </c>
      <c r="E1698" s="132">
        <v>0.68</v>
      </c>
      <c r="F1698" s="29">
        <v>1439.9999999999998</v>
      </c>
    </row>
    <row r="1699" spans="1:6">
      <c r="A1699" s="27" t="s">
        <v>2531</v>
      </c>
      <c r="B1699" s="27" t="s">
        <v>2409</v>
      </c>
      <c r="C1699" s="73" t="s">
        <v>635</v>
      </c>
      <c r="D1699" s="73">
        <v>5000</v>
      </c>
      <c r="E1699" s="132">
        <v>0.68</v>
      </c>
      <c r="F1699" s="29">
        <v>1599.9999999999998</v>
      </c>
    </row>
    <row r="1700" spans="1:6">
      <c r="A1700" s="27" t="s">
        <v>2532</v>
      </c>
      <c r="B1700" s="27" t="s">
        <v>2411</v>
      </c>
      <c r="C1700" s="73" t="s">
        <v>635</v>
      </c>
      <c r="D1700" s="73">
        <v>5500</v>
      </c>
      <c r="E1700" s="132">
        <v>0.68</v>
      </c>
      <c r="F1700" s="29">
        <v>1759.9999999999998</v>
      </c>
    </row>
    <row r="1701" spans="1:6">
      <c r="A1701" s="27" t="s">
        <v>2533</v>
      </c>
      <c r="B1701" s="27" t="s">
        <v>2413</v>
      </c>
      <c r="C1701" s="73" t="s">
        <v>635</v>
      </c>
      <c r="D1701" s="73">
        <v>6000</v>
      </c>
      <c r="E1701" s="132">
        <v>0.68</v>
      </c>
      <c r="F1701" s="29">
        <v>1919.9999999999998</v>
      </c>
    </row>
    <row r="1702" spans="1:6">
      <c r="A1702" s="27" t="s">
        <v>2534</v>
      </c>
      <c r="B1702" s="27" t="s">
        <v>2415</v>
      </c>
      <c r="C1702" s="73" t="s">
        <v>635</v>
      </c>
      <c r="D1702" s="73">
        <v>6500</v>
      </c>
      <c r="E1702" s="132">
        <v>0.68</v>
      </c>
      <c r="F1702" s="29">
        <v>2079.9999999999995</v>
      </c>
    </row>
    <row r="1703" spans="1:6">
      <c r="A1703" s="27" t="s">
        <v>2535</v>
      </c>
      <c r="B1703" s="27" t="s">
        <v>2417</v>
      </c>
      <c r="C1703" s="73" t="s">
        <v>635</v>
      </c>
      <c r="D1703" s="73">
        <v>7000</v>
      </c>
      <c r="E1703" s="132">
        <v>0.68</v>
      </c>
      <c r="F1703" s="29">
        <v>2239.9999999999995</v>
      </c>
    </row>
    <row r="1704" spans="1:6">
      <c r="A1704" s="27" t="s">
        <v>2536</v>
      </c>
      <c r="B1704" s="27" t="s">
        <v>2419</v>
      </c>
      <c r="C1704" s="73" t="s">
        <v>635</v>
      </c>
      <c r="D1704" s="73">
        <v>7500</v>
      </c>
      <c r="E1704" s="132">
        <v>0.68</v>
      </c>
      <c r="F1704" s="29">
        <v>2399.9999999999995</v>
      </c>
    </row>
    <row r="1705" spans="1:6">
      <c r="A1705" s="27" t="s">
        <v>2537</v>
      </c>
      <c r="B1705" s="27" t="s">
        <v>2421</v>
      </c>
      <c r="C1705" s="73" t="s">
        <v>635</v>
      </c>
      <c r="D1705" s="73">
        <v>6500</v>
      </c>
      <c r="E1705" s="132">
        <v>0.68</v>
      </c>
      <c r="F1705" s="29">
        <v>2079.9999999999995</v>
      </c>
    </row>
    <row r="1706" spans="1:6">
      <c r="A1706" s="27" t="s">
        <v>2538</v>
      </c>
      <c r="B1706" s="27" t="s">
        <v>2423</v>
      </c>
      <c r="C1706" s="73" t="s">
        <v>635</v>
      </c>
      <c r="D1706" s="73">
        <v>7000</v>
      </c>
      <c r="E1706" s="132">
        <v>0.68</v>
      </c>
      <c r="F1706" s="29">
        <v>2239.9999999999995</v>
      </c>
    </row>
    <row r="1707" spans="1:6">
      <c r="A1707" s="27" t="s">
        <v>2539</v>
      </c>
      <c r="B1707" s="27" t="s">
        <v>2425</v>
      </c>
      <c r="C1707" s="73" t="s">
        <v>635</v>
      </c>
      <c r="D1707" s="73">
        <v>7500</v>
      </c>
      <c r="E1707" s="132">
        <v>0.68</v>
      </c>
      <c r="F1707" s="29">
        <v>2399.9999999999995</v>
      </c>
    </row>
    <row r="1708" spans="1:6">
      <c r="A1708" s="27" t="s">
        <v>2540</v>
      </c>
      <c r="B1708" s="27" t="s">
        <v>2427</v>
      </c>
      <c r="C1708" s="73" t="s">
        <v>635</v>
      </c>
      <c r="D1708" s="73">
        <v>8000</v>
      </c>
      <c r="E1708" s="132">
        <v>0.68</v>
      </c>
      <c r="F1708" s="29">
        <v>2559.9999999999995</v>
      </c>
    </row>
    <row r="1709" spans="1:6">
      <c r="A1709" s="27" t="s">
        <v>2541</v>
      </c>
      <c r="B1709" s="27" t="s">
        <v>2429</v>
      </c>
      <c r="C1709" s="73" t="s">
        <v>635</v>
      </c>
      <c r="D1709" s="73">
        <v>8500</v>
      </c>
      <c r="E1709" s="132">
        <v>0.68</v>
      </c>
      <c r="F1709" s="29">
        <v>2719.9999999999995</v>
      </c>
    </row>
    <row r="1710" spans="1:6">
      <c r="A1710" s="27" t="s">
        <v>2542</v>
      </c>
      <c r="B1710" s="27" t="s">
        <v>2431</v>
      </c>
      <c r="C1710" s="73" t="s">
        <v>635</v>
      </c>
      <c r="D1710" s="73">
        <v>9000</v>
      </c>
      <c r="E1710" s="132">
        <v>0.68</v>
      </c>
      <c r="F1710" s="29">
        <v>2879.9999999999995</v>
      </c>
    </row>
    <row r="1711" spans="1:6">
      <c r="A1711" s="27" t="s">
        <v>2543</v>
      </c>
      <c r="B1711" s="27" t="s">
        <v>2433</v>
      </c>
      <c r="C1711" s="73" t="s">
        <v>635</v>
      </c>
      <c r="D1711" s="73">
        <v>9500</v>
      </c>
      <c r="E1711" s="132">
        <v>0.68</v>
      </c>
      <c r="F1711" s="29">
        <v>3039.9999999999995</v>
      </c>
    </row>
    <row r="1712" spans="1:6">
      <c r="A1712" s="27" t="s">
        <v>2544</v>
      </c>
      <c r="B1712" s="27" t="s">
        <v>2435</v>
      </c>
      <c r="C1712" s="73" t="s">
        <v>635</v>
      </c>
      <c r="D1712" s="73">
        <v>10000</v>
      </c>
      <c r="E1712" s="132">
        <v>0.68</v>
      </c>
      <c r="F1712" s="29">
        <v>3199.9999999999995</v>
      </c>
    </row>
    <row r="1713" spans="1:6">
      <c r="A1713" s="27"/>
      <c r="B1713" s="27"/>
      <c r="C1713" s="73"/>
      <c r="D1713" s="73"/>
      <c r="E1713" s="138"/>
      <c r="F1713" s="29"/>
    </row>
    <row r="1714" spans="1:6">
      <c r="A1714" s="94"/>
      <c r="B1714" s="93" t="s">
        <v>2436</v>
      </c>
      <c r="C1714" s="94"/>
      <c r="D1714" s="94"/>
      <c r="E1714" s="131"/>
      <c r="F1714" s="94"/>
    </row>
    <row r="1715" spans="1:6">
      <c r="A1715" s="36" t="s">
        <v>2545</v>
      </c>
      <c r="B1715" s="27" t="s">
        <v>2438</v>
      </c>
      <c r="C1715" s="37" t="s">
        <v>648</v>
      </c>
      <c r="D1715" s="37">
        <v>3500</v>
      </c>
      <c r="E1715" s="132">
        <v>0.68</v>
      </c>
      <c r="F1715" s="29">
        <v>1119.9999999999998</v>
      </c>
    </row>
    <row r="1716" spans="1:6">
      <c r="A1716" s="36" t="s">
        <v>2546</v>
      </c>
      <c r="B1716" s="27" t="s">
        <v>2440</v>
      </c>
      <c r="C1716" s="37" t="s">
        <v>648</v>
      </c>
      <c r="D1716" s="37">
        <v>1200</v>
      </c>
      <c r="E1716" s="132">
        <v>0.68</v>
      </c>
      <c r="F1716" s="29">
        <v>383.99999999999994</v>
      </c>
    </row>
    <row r="1717" spans="1:6">
      <c r="A1717" s="36"/>
      <c r="B1717" s="27"/>
      <c r="C1717" s="37"/>
      <c r="D1717" s="37"/>
      <c r="E1717" s="140"/>
      <c r="F1717" s="29"/>
    </row>
    <row r="1718" spans="1:6">
      <c r="A1718" s="94"/>
      <c r="B1718" s="93" t="s">
        <v>2441</v>
      </c>
      <c r="C1718" s="94"/>
      <c r="D1718" s="94"/>
      <c r="E1718" s="131"/>
      <c r="F1718" s="94"/>
    </row>
    <row r="1719" spans="1:6">
      <c r="A1719" s="36" t="s">
        <v>2547</v>
      </c>
      <c r="B1719" s="27" t="s">
        <v>2443</v>
      </c>
      <c r="C1719" s="37" t="s">
        <v>648</v>
      </c>
      <c r="D1719" s="37">
        <v>1500</v>
      </c>
      <c r="E1719" s="132">
        <v>0.68</v>
      </c>
      <c r="F1719" s="29">
        <v>479.99999999999994</v>
      </c>
    </row>
    <row r="1720" spans="1:6">
      <c r="A1720" s="36" t="s">
        <v>2548</v>
      </c>
      <c r="B1720" s="27" t="s">
        <v>2445</v>
      </c>
      <c r="C1720" s="37" t="s">
        <v>648</v>
      </c>
      <c r="D1720" s="37">
        <v>1500</v>
      </c>
      <c r="E1720" s="132">
        <v>0.68</v>
      </c>
      <c r="F1720" s="29">
        <v>479.99999999999994</v>
      </c>
    </row>
    <row r="1721" spans="1:6">
      <c r="A1721" s="36" t="s">
        <v>2549</v>
      </c>
      <c r="B1721" s="27" t="s">
        <v>2447</v>
      </c>
      <c r="C1721" s="37" t="s">
        <v>648</v>
      </c>
      <c r="D1721" s="37">
        <v>1500</v>
      </c>
      <c r="E1721" s="132">
        <v>0.68</v>
      </c>
      <c r="F1721" s="29">
        <v>479.99999999999994</v>
      </c>
    </row>
    <row r="1722" spans="1:6">
      <c r="A1722" s="36"/>
      <c r="B1722" s="27"/>
      <c r="C1722" s="28"/>
      <c r="D1722" s="28"/>
      <c r="E1722" s="133"/>
      <c r="F1722" s="29"/>
    </row>
    <row r="1723" spans="1:6">
      <c r="A1723" s="94"/>
      <c r="B1723" s="93" t="s">
        <v>2448</v>
      </c>
      <c r="C1723" s="94"/>
      <c r="D1723" s="94"/>
      <c r="E1723" s="131"/>
      <c r="F1723" s="94"/>
    </row>
    <row r="1724" spans="1:6">
      <c r="A1724" s="36" t="s">
        <v>2550</v>
      </c>
      <c r="B1724" s="27" t="s">
        <v>2450</v>
      </c>
      <c r="C1724" s="37" t="s">
        <v>648</v>
      </c>
      <c r="D1724" s="37">
        <v>1000</v>
      </c>
      <c r="E1724" s="132">
        <v>0.68</v>
      </c>
      <c r="F1724" s="29">
        <v>319.99999999999994</v>
      </c>
    </row>
    <row r="1725" spans="1:6">
      <c r="A1725" s="36" t="s">
        <v>2551</v>
      </c>
      <c r="B1725" s="27" t="s">
        <v>2452</v>
      </c>
      <c r="C1725" s="37" t="s">
        <v>648</v>
      </c>
      <c r="D1725" s="37">
        <v>1500</v>
      </c>
      <c r="E1725" s="132">
        <v>0.68</v>
      </c>
      <c r="F1725" s="29">
        <v>479.99999999999994</v>
      </c>
    </row>
    <row r="1726" spans="1:6">
      <c r="A1726" s="36" t="s">
        <v>2552</v>
      </c>
      <c r="B1726" s="27" t="s">
        <v>2454</v>
      </c>
      <c r="C1726" s="37" t="s">
        <v>648</v>
      </c>
      <c r="D1726" s="37">
        <v>1000</v>
      </c>
      <c r="E1726" s="132">
        <v>0.68</v>
      </c>
      <c r="F1726" s="29">
        <v>319.99999999999994</v>
      </c>
    </row>
    <row r="1727" spans="1:6">
      <c r="A1727" s="36"/>
      <c r="B1727" s="27"/>
      <c r="C1727" s="28"/>
      <c r="D1727" s="28"/>
      <c r="E1727" s="133"/>
      <c r="F1727" s="29"/>
    </row>
    <row r="1728" spans="1:6">
      <c r="A1728" s="94"/>
      <c r="B1728" s="93" t="s">
        <v>2455</v>
      </c>
      <c r="C1728" s="94"/>
      <c r="D1728" s="94"/>
      <c r="E1728" s="131"/>
      <c r="F1728" s="94"/>
    </row>
    <row r="1729" spans="1:6">
      <c r="A1729" s="36" t="s">
        <v>2553</v>
      </c>
      <c r="B1729" s="27" t="s">
        <v>2457</v>
      </c>
      <c r="C1729" s="37" t="s">
        <v>648</v>
      </c>
      <c r="D1729" s="37">
        <v>1200</v>
      </c>
      <c r="E1729" s="132">
        <v>0.68</v>
      </c>
      <c r="F1729" s="29">
        <v>383.99999999999994</v>
      </c>
    </row>
    <row r="1730" spans="1:6">
      <c r="A1730" s="36" t="s">
        <v>2554</v>
      </c>
      <c r="B1730" s="27" t="s">
        <v>2459</v>
      </c>
      <c r="C1730" s="37" t="s">
        <v>648</v>
      </c>
      <c r="D1730" s="37">
        <v>1200</v>
      </c>
      <c r="E1730" s="132">
        <v>0.68</v>
      </c>
      <c r="F1730" s="29">
        <v>383.99999999999994</v>
      </c>
    </row>
    <row r="1731" spans="1:6">
      <c r="A1731" s="36" t="s">
        <v>2555</v>
      </c>
      <c r="B1731" s="27" t="s">
        <v>2461</v>
      </c>
      <c r="C1731" s="37" t="s">
        <v>648</v>
      </c>
      <c r="D1731" s="37">
        <v>1200</v>
      </c>
      <c r="E1731" s="132">
        <v>0.68</v>
      </c>
      <c r="F1731" s="29">
        <v>383.99999999999994</v>
      </c>
    </row>
    <row r="1732" spans="1:6">
      <c r="A1732" s="36"/>
      <c r="B1732" s="27"/>
      <c r="C1732" s="28"/>
      <c r="D1732" s="28"/>
      <c r="E1732" s="133"/>
      <c r="F1732" s="29"/>
    </row>
    <row r="1733" spans="1:6">
      <c r="A1733" s="94"/>
      <c r="B1733" s="93" t="s">
        <v>2462</v>
      </c>
      <c r="C1733" s="94"/>
      <c r="D1733" s="94"/>
      <c r="E1733" s="131"/>
      <c r="F1733" s="94"/>
    </row>
    <row r="1734" spans="1:6">
      <c r="A1734" s="36" t="s">
        <v>2556</v>
      </c>
      <c r="B1734" s="27" t="s">
        <v>2464</v>
      </c>
      <c r="C1734" s="37" t="s">
        <v>648</v>
      </c>
      <c r="D1734" s="37">
        <v>1000</v>
      </c>
      <c r="E1734" s="132">
        <v>0.68</v>
      </c>
      <c r="F1734" s="29">
        <v>319.99999999999994</v>
      </c>
    </row>
    <row r="1735" spans="1:6">
      <c r="A1735" s="36" t="s">
        <v>2557</v>
      </c>
      <c r="B1735" s="27" t="s">
        <v>2466</v>
      </c>
      <c r="C1735" s="37" t="s">
        <v>648</v>
      </c>
      <c r="D1735" s="37">
        <v>1500</v>
      </c>
      <c r="E1735" s="132">
        <v>0.68</v>
      </c>
      <c r="F1735" s="29">
        <v>479.99999999999994</v>
      </c>
    </row>
    <row r="1736" spans="1:6">
      <c r="A1736" s="36"/>
      <c r="B1736" s="27"/>
      <c r="C1736" s="37"/>
      <c r="D1736" s="37"/>
      <c r="E1736" s="140"/>
      <c r="F1736" s="29"/>
    </row>
    <row r="1737" spans="1:6">
      <c r="A1737" s="94"/>
      <c r="B1737" s="93" t="s">
        <v>3250</v>
      </c>
      <c r="C1737" s="94"/>
      <c r="D1737" s="94"/>
      <c r="E1737" s="131"/>
      <c r="F1737" s="94"/>
    </row>
    <row r="1738" spans="1:6">
      <c r="A1738" s="36" t="s">
        <v>3251</v>
      </c>
      <c r="B1738" s="27" t="s">
        <v>3252</v>
      </c>
      <c r="C1738" s="37" t="s">
        <v>648</v>
      </c>
      <c r="D1738" s="37">
        <v>5000</v>
      </c>
      <c r="E1738" s="132">
        <v>0.68</v>
      </c>
      <c r="F1738" s="29">
        <v>1599.9999999999998</v>
      </c>
    </row>
    <row r="1739" spans="1:6">
      <c r="A1739" s="36" t="s">
        <v>3253</v>
      </c>
      <c r="B1739" s="27" t="s">
        <v>3254</v>
      </c>
      <c r="C1739" s="37" t="s">
        <v>648</v>
      </c>
      <c r="D1739" s="37">
        <v>5000</v>
      </c>
      <c r="E1739" s="132">
        <v>0.68</v>
      </c>
      <c r="F1739" s="29">
        <v>1599.9999999999998</v>
      </c>
    </row>
    <row r="1740" spans="1:6">
      <c r="A1740" s="36" t="s">
        <v>3255</v>
      </c>
      <c r="B1740" s="27" t="s">
        <v>3256</v>
      </c>
      <c r="C1740" s="37" t="s">
        <v>648</v>
      </c>
      <c r="D1740" s="37">
        <v>5000</v>
      </c>
      <c r="E1740" s="132">
        <v>0.68</v>
      </c>
      <c r="F1740" s="29">
        <v>1599.9999999999998</v>
      </c>
    </row>
    <row r="1741" spans="1:6">
      <c r="A1741" s="36" t="s">
        <v>3257</v>
      </c>
      <c r="B1741" s="27" t="s">
        <v>3258</v>
      </c>
      <c r="C1741" s="37" t="s">
        <v>648</v>
      </c>
      <c r="D1741" s="37">
        <v>5000</v>
      </c>
      <c r="E1741" s="132">
        <v>0.68</v>
      </c>
      <c r="F1741" s="29">
        <v>1599.9999999999998</v>
      </c>
    </row>
    <row r="1742" spans="1:6">
      <c r="A1742" s="114"/>
      <c r="B1742" s="112"/>
      <c r="C1742" s="104"/>
      <c r="D1742" s="104"/>
      <c r="E1742" s="136"/>
      <c r="F1742" s="103"/>
    </row>
    <row r="1743" spans="1:6">
      <c r="A1743" s="94"/>
      <c r="B1743" s="93" t="s">
        <v>3260</v>
      </c>
      <c r="C1743" s="94"/>
      <c r="D1743" s="94"/>
      <c r="E1743" s="131"/>
      <c r="F1743" s="94"/>
    </row>
    <row r="1744" spans="1:6">
      <c r="A1744" s="36" t="s">
        <v>3259</v>
      </c>
      <c r="B1744" s="27" t="s">
        <v>3243</v>
      </c>
      <c r="C1744" s="37" t="s">
        <v>648</v>
      </c>
      <c r="D1744" s="37">
        <v>2500</v>
      </c>
      <c r="E1744" s="132">
        <v>0.68</v>
      </c>
      <c r="F1744" s="29">
        <v>799.99999999999989</v>
      </c>
    </row>
    <row r="1745" spans="1:7">
      <c r="A1745" s="36"/>
      <c r="B1745" s="27"/>
      <c r="C1745" s="37"/>
      <c r="D1745" s="37"/>
      <c r="E1745" s="132"/>
      <c r="F1745" s="29"/>
    </row>
    <row r="1746" spans="1:7">
      <c r="A1746" s="94"/>
      <c r="B1746" s="93" t="s">
        <v>3261</v>
      </c>
      <c r="C1746" s="94"/>
      <c r="D1746" s="94"/>
      <c r="E1746" s="131"/>
      <c r="F1746" s="94"/>
    </row>
    <row r="1747" spans="1:7">
      <c r="A1747" s="36" t="s">
        <v>3262</v>
      </c>
      <c r="B1747" s="27" t="s">
        <v>3245</v>
      </c>
      <c r="C1747" s="37" t="s">
        <v>648</v>
      </c>
      <c r="D1747" s="37">
        <v>1500</v>
      </c>
      <c r="E1747" s="132">
        <v>0.68</v>
      </c>
      <c r="F1747" s="29">
        <v>479.99999999999994</v>
      </c>
    </row>
    <row r="1748" spans="1:7">
      <c r="A1748" s="36" t="s">
        <v>3263</v>
      </c>
      <c r="B1748" s="27" t="s">
        <v>3247</v>
      </c>
      <c r="C1748" s="37" t="s">
        <v>648</v>
      </c>
      <c r="D1748" s="37">
        <v>1500</v>
      </c>
      <c r="E1748" s="132">
        <v>0.68</v>
      </c>
      <c r="F1748" s="29">
        <v>479.99999999999994</v>
      </c>
    </row>
    <row r="1749" spans="1:7">
      <c r="A1749" s="36" t="s">
        <v>4423</v>
      </c>
      <c r="B1749" s="27" t="s">
        <v>4421</v>
      </c>
      <c r="C1749" s="37" t="s">
        <v>648</v>
      </c>
      <c r="D1749" s="37">
        <v>1500</v>
      </c>
      <c r="E1749" s="132">
        <v>0.68</v>
      </c>
      <c r="F1749" s="29">
        <v>479.99999999999994</v>
      </c>
    </row>
    <row r="1750" spans="1:7">
      <c r="A1750" s="36" t="s">
        <v>4965</v>
      </c>
      <c r="B1750" s="27" t="s">
        <v>4422</v>
      </c>
      <c r="C1750" s="37" t="s">
        <v>648</v>
      </c>
      <c r="D1750" s="37">
        <v>1500</v>
      </c>
      <c r="E1750" s="132">
        <v>0.68</v>
      </c>
      <c r="F1750" s="29">
        <v>479.99999999999994</v>
      </c>
    </row>
    <row r="1751" spans="1:7">
      <c r="A1751" s="36"/>
      <c r="B1751" s="27"/>
      <c r="C1751" s="37"/>
      <c r="D1751" s="37"/>
      <c r="E1751" s="132"/>
      <c r="F1751" s="29"/>
    </row>
    <row r="1752" spans="1:7">
      <c r="A1752" s="94"/>
      <c r="B1752" s="93" t="s">
        <v>2558</v>
      </c>
      <c r="C1752" s="94"/>
      <c r="D1752" s="94"/>
      <c r="E1752" s="131"/>
      <c r="F1752" s="94"/>
    </row>
    <row r="1753" spans="1:7">
      <c r="A1753" s="36" t="s">
        <v>2559</v>
      </c>
      <c r="B1753" s="27" t="s">
        <v>2560</v>
      </c>
      <c r="C1753" s="37" t="s">
        <v>648</v>
      </c>
      <c r="D1753" s="161">
        <v>15500</v>
      </c>
      <c r="E1753" s="132">
        <v>0.68</v>
      </c>
      <c r="F1753" s="29">
        <v>4959.9999999999991</v>
      </c>
      <c r="G1753" s="2" t="s">
        <v>6097</v>
      </c>
    </row>
    <row r="1754" spans="1:7">
      <c r="A1754" s="36" t="s">
        <v>2561</v>
      </c>
      <c r="B1754" s="27" t="s">
        <v>2562</v>
      </c>
      <c r="C1754" s="37" t="s">
        <v>648</v>
      </c>
      <c r="D1754" s="161">
        <v>14000</v>
      </c>
      <c r="E1754" s="132">
        <v>0.68</v>
      </c>
      <c r="F1754" s="29">
        <v>4479.9999999999991</v>
      </c>
      <c r="G1754" s="2" t="s">
        <v>6097</v>
      </c>
    </row>
    <row r="1755" spans="1:7">
      <c r="A1755" s="36" t="s">
        <v>2563</v>
      </c>
      <c r="B1755" s="27" t="s">
        <v>2564</v>
      </c>
      <c r="C1755" s="37" t="s">
        <v>648</v>
      </c>
      <c r="D1755" s="161">
        <v>14500</v>
      </c>
      <c r="E1755" s="132">
        <v>0.68</v>
      </c>
      <c r="F1755" s="29">
        <v>4639.9999999999991</v>
      </c>
      <c r="G1755" s="2" t="s">
        <v>6097</v>
      </c>
    </row>
    <row r="1756" spans="1:7">
      <c r="A1756" s="36" t="s">
        <v>4960</v>
      </c>
      <c r="B1756" s="27" t="s">
        <v>5672</v>
      </c>
      <c r="C1756" s="37" t="s">
        <v>648</v>
      </c>
      <c r="D1756" s="161">
        <v>10000</v>
      </c>
      <c r="E1756" s="132">
        <v>0.68</v>
      </c>
      <c r="F1756" s="29">
        <v>3199.9999999999995</v>
      </c>
    </row>
    <row r="1757" spans="1:7">
      <c r="A1757" s="36"/>
      <c r="B1757" s="27"/>
      <c r="C1757" s="28"/>
      <c r="D1757" s="28"/>
      <c r="E1757" s="133"/>
      <c r="F1757" s="29"/>
    </row>
    <row r="1758" spans="1:7">
      <c r="A1758" s="94"/>
      <c r="B1758" s="93" t="s">
        <v>2565</v>
      </c>
      <c r="C1758" s="94"/>
      <c r="D1758" s="94"/>
      <c r="E1758" s="131"/>
      <c r="F1758" s="94"/>
    </row>
    <row r="1759" spans="1:7">
      <c r="A1759" s="36" t="s">
        <v>2566</v>
      </c>
      <c r="B1759" s="27" t="s">
        <v>2567</v>
      </c>
      <c r="C1759" s="37" t="s">
        <v>648</v>
      </c>
      <c r="D1759" s="161">
        <v>13750</v>
      </c>
      <c r="E1759" s="132">
        <v>0.68</v>
      </c>
      <c r="F1759" s="29">
        <v>4399.9999999999991</v>
      </c>
      <c r="G1759" s="2" t="s">
        <v>6097</v>
      </c>
    </row>
    <row r="1760" spans="1:7">
      <c r="A1760" s="36" t="s">
        <v>2568</v>
      </c>
      <c r="B1760" s="27" t="s">
        <v>2569</v>
      </c>
      <c r="C1760" s="37" t="s">
        <v>648</v>
      </c>
      <c r="D1760" s="161">
        <v>12000</v>
      </c>
      <c r="E1760" s="132">
        <v>0.68</v>
      </c>
      <c r="F1760" s="29">
        <v>3839.9999999999995</v>
      </c>
      <c r="G1760" s="2" t="s">
        <v>6097</v>
      </c>
    </row>
    <row r="1761" spans="1:7">
      <c r="A1761" s="36" t="s">
        <v>2570</v>
      </c>
      <c r="B1761" s="27" t="s">
        <v>2571</v>
      </c>
      <c r="C1761" s="37" t="s">
        <v>648</v>
      </c>
      <c r="D1761" s="161">
        <v>12500</v>
      </c>
      <c r="E1761" s="132">
        <v>0.68</v>
      </c>
      <c r="F1761" s="29">
        <v>3999.9999999999995</v>
      </c>
      <c r="G1761" s="2" t="s">
        <v>6097</v>
      </c>
    </row>
    <row r="1762" spans="1:7">
      <c r="A1762" s="36" t="s">
        <v>4961</v>
      </c>
      <c r="B1762" s="27" t="s">
        <v>5673</v>
      </c>
      <c r="C1762" s="37" t="s">
        <v>648</v>
      </c>
      <c r="D1762" s="161">
        <v>10000</v>
      </c>
      <c r="E1762" s="132">
        <v>0.68</v>
      </c>
      <c r="F1762" s="29">
        <v>3199.9999999999995</v>
      </c>
    </row>
    <row r="1763" spans="1:7">
      <c r="A1763" s="36"/>
      <c r="B1763" s="27"/>
      <c r="C1763" s="28"/>
      <c r="D1763" s="28"/>
      <c r="E1763" s="133"/>
      <c r="F1763" s="29"/>
    </row>
    <row r="1764" spans="1:7">
      <c r="A1764" s="94"/>
      <c r="B1764" s="93" t="s">
        <v>2572</v>
      </c>
      <c r="C1764" s="94"/>
      <c r="D1764" s="94"/>
      <c r="E1764" s="131"/>
      <c r="F1764" s="94"/>
    </row>
    <row r="1765" spans="1:7">
      <c r="A1765" s="36" t="s">
        <v>2573</v>
      </c>
      <c r="B1765" s="27" t="s">
        <v>2574</v>
      </c>
      <c r="C1765" s="37" t="s">
        <v>648</v>
      </c>
      <c r="D1765" s="161">
        <v>18000</v>
      </c>
      <c r="E1765" s="132">
        <v>0.68</v>
      </c>
      <c r="F1765" s="29">
        <v>5759.9999999999991</v>
      </c>
      <c r="G1765" s="2" t="s">
        <v>6097</v>
      </c>
    </row>
    <row r="1766" spans="1:7">
      <c r="A1766" s="36" t="s">
        <v>2575</v>
      </c>
      <c r="B1766" s="27" t="s">
        <v>2576</v>
      </c>
      <c r="C1766" s="37" t="s">
        <v>648</v>
      </c>
      <c r="D1766" s="161">
        <v>16250</v>
      </c>
      <c r="E1766" s="132">
        <v>0.68</v>
      </c>
      <c r="F1766" s="29">
        <v>5199.9999999999991</v>
      </c>
      <c r="G1766" s="2" t="s">
        <v>6097</v>
      </c>
    </row>
    <row r="1767" spans="1:7">
      <c r="A1767" s="36" t="s">
        <v>2577</v>
      </c>
      <c r="B1767" s="27" t="s">
        <v>2578</v>
      </c>
      <c r="C1767" s="37" t="s">
        <v>648</v>
      </c>
      <c r="D1767" s="161">
        <v>16500</v>
      </c>
      <c r="E1767" s="132">
        <v>0.68</v>
      </c>
      <c r="F1767" s="29">
        <v>5279.9999999999991</v>
      </c>
      <c r="G1767" s="2" t="s">
        <v>6097</v>
      </c>
    </row>
    <row r="1768" spans="1:7">
      <c r="A1768" s="36"/>
      <c r="B1768" s="27"/>
      <c r="C1768" s="28"/>
      <c r="D1768" s="28"/>
      <c r="E1768" s="133"/>
      <c r="F1768" s="29"/>
    </row>
    <row r="1769" spans="1:7">
      <c r="A1769" s="94"/>
      <c r="B1769" s="93" t="s">
        <v>5955</v>
      </c>
      <c r="C1769" s="94"/>
      <c r="D1769" s="94"/>
      <c r="E1769" s="131"/>
      <c r="F1769" s="94"/>
    </row>
    <row r="1770" spans="1:7">
      <c r="A1770" s="36" t="s">
        <v>5767</v>
      </c>
      <c r="B1770" s="27" t="s">
        <v>5956</v>
      </c>
      <c r="C1770" s="37" t="s">
        <v>635</v>
      </c>
      <c r="D1770" s="37">
        <v>16000</v>
      </c>
      <c r="E1770" s="132">
        <v>0.68</v>
      </c>
      <c r="F1770" s="29">
        <v>5119.9999999999991</v>
      </c>
    </row>
    <row r="1771" spans="1:7">
      <c r="A1771" s="36"/>
      <c r="B1771" s="27"/>
      <c r="C1771" s="37"/>
      <c r="D1771" s="37"/>
      <c r="E1771" s="132"/>
      <c r="F1771" s="29"/>
    </row>
    <row r="1772" spans="1:7">
      <c r="A1772" s="94"/>
      <c r="B1772" s="93" t="s">
        <v>3264</v>
      </c>
      <c r="C1772" s="94"/>
      <c r="D1772" s="94"/>
      <c r="E1772" s="131"/>
      <c r="F1772" s="94"/>
    </row>
    <row r="1773" spans="1:7">
      <c r="A1773" s="36" t="s">
        <v>1587</v>
      </c>
      <c r="B1773" s="27" t="s">
        <v>1588</v>
      </c>
      <c r="C1773" s="37" t="s">
        <v>648</v>
      </c>
      <c r="D1773" s="161">
        <v>1325</v>
      </c>
      <c r="E1773" s="132">
        <v>0.68</v>
      </c>
      <c r="F1773" s="29">
        <v>423.99999999999994</v>
      </c>
      <c r="G1773" s="2" t="s">
        <v>6097</v>
      </c>
    </row>
    <row r="1774" spans="1:7">
      <c r="A1774" s="36" t="s">
        <v>1589</v>
      </c>
      <c r="B1774" s="27" t="s">
        <v>1590</v>
      </c>
      <c r="C1774" s="37" t="s">
        <v>648</v>
      </c>
      <c r="D1774" s="161">
        <v>1325</v>
      </c>
      <c r="E1774" s="132">
        <v>0.68</v>
      </c>
      <c r="F1774" s="29">
        <v>423.99999999999994</v>
      </c>
      <c r="G1774" s="2" t="s">
        <v>6097</v>
      </c>
    </row>
    <row r="1775" spans="1:7">
      <c r="A1775" s="36" t="s">
        <v>1722</v>
      </c>
      <c r="B1775" s="27" t="s">
        <v>1723</v>
      </c>
      <c r="C1775" s="37" t="s">
        <v>648</v>
      </c>
      <c r="D1775" s="161">
        <v>1250</v>
      </c>
      <c r="E1775" s="132">
        <v>0.68</v>
      </c>
      <c r="F1775" s="29">
        <v>399.99999999999994</v>
      </c>
      <c r="G1775" s="2" t="s">
        <v>6097</v>
      </c>
    </row>
    <row r="1776" spans="1:7">
      <c r="A1776" s="36" t="s">
        <v>1724</v>
      </c>
      <c r="B1776" s="27" t="s">
        <v>1725</v>
      </c>
      <c r="C1776" s="37" t="s">
        <v>648</v>
      </c>
      <c r="D1776" s="161">
        <v>1250</v>
      </c>
      <c r="E1776" s="132">
        <v>0.68</v>
      </c>
      <c r="F1776" s="29">
        <v>399.99999999999994</v>
      </c>
      <c r="G1776" s="2" t="s">
        <v>6097</v>
      </c>
    </row>
    <row r="1777" spans="1:7">
      <c r="A1777" s="36" t="s">
        <v>1098</v>
      </c>
      <c r="B1777" s="27" t="s">
        <v>1591</v>
      </c>
      <c r="C1777" s="37" t="s">
        <v>648</v>
      </c>
      <c r="D1777" s="161">
        <v>1125</v>
      </c>
      <c r="E1777" s="132">
        <v>0.68</v>
      </c>
      <c r="F1777" s="29">
        <v>359.99999999999994</v>
      </c>
    </row>
    <row r="1778" spans="1:7">
      <c r="A1778" s="36" t="s">
        <v>1100</v>
      </c>
      <c r="B1778" s="27" t="s">
        <v>1592</v>
      </c>
      <c r="C1778" s="37" t="s">
        <v>648</v>
      </c>
      <c r="D1778" s="161">
        <v>1125</v>
      </c>
      <c r="E1778" s="132">
        <v>0.68</v>
      </c>
      <c r="F1778" s="29">
        <v>359.99999999999994</v>
      </c>
    </row>
    <row r="1779" spans="1:7">
      <c r="A1779" s="36" t="s">
        <v>1308</v>
      </c>
      <c r="B1779" s="27" t="s">
        <v>1309</v>
      </c>
      <c r="C1779" s="37" t="s">
        <v>648</v>
      </c>
      <c r="D1779" s="161">
        <v>700</v>
      </c>
      <c r="E1779" s="132">
        <v>0.68</v>
      </c>
      <c r="F1779" s="29">
        <v>223.99999999999997</v>
      </c>
      <c r="G1779" s="2" t="s">
        <v>6097</v>
      </c>
    </row>
    <row r="1780" spans="1:7">
      <c r="A1780" s="36" t="s">
        <v>1310</v>
      </c>
      <c r="B1780" s="27" t="s">
        <v>1311</v>
      </c>
      <c r="C1780" s="37" t="s">
        <v>648</v>
      </c>
      <c r="D1780" s="161">
        <v>700</v>
      </c>
      <c r="E1780" s="132">
        <v>0.68</v>
      </c>
      <c r="F1780" s="29">
        <v>223.99999999999997</v>
      </c>
      <c r="G1780" s="2" t="s">
        <v>6097</v>
      </c>
    </row>
    <row r="1781" spans="1:7">
      <c r="A1781" s="36" t="s">
        <v>1312</v>
      </c>
      <c r="B1781" s="27" t="s">
        <v>3265</v>
      </c>
      <c r="C1781" s="37" t="s">
        <v>648</v>
      </c>
      <c r="D1781" s="161">
        <v>750</v>
      </c>
      <c r="E1781" s="132">
        <v>0.68</v>
      </c>
      <c r="F1781" s="29">
        <v>239.99999999999997</v>
      </c>
      <c r="G1781" s="2" t="s">
        <v>6097</v>
      </c>
    </row>
    <row r="1782" spans="1:7">
      <c r="A1782" s="36" t="s">
        <v>1314</v>
      </c>
      <c r="B1782" s="27" t="s">
        <v>3266</v>
      </c>
      <c r="C1782" s="37" t="s">
        <v>648</v>
      </c>
      <c r="D1782" s="161">
        <v>750</v>
      </c>
      <c r="E1782" s="132">
        <v>0.68</v>
      </c>
      <c r="F1782" s="29">
        <v>239.99999999999997</v>
      </c>
      <c r="G1782" s="2" t="s">
        <v>6097</v>
      </c>
    </row>
    <row r="1783" spans="1:7">
      <c r="A1783" s="114"/>
      <c r="B1783" s="112"/>
      <c r="C1783" s="104"/>
      <c r="D1783" s="104"/>
      <c r="E1783" s="136"/>
      <c r="F1783" s="103"/>
    </row>
    <row r="1784" spans="1:7">
      <c r="A1784" s="94"/>
      <c r="B1784" s="93" t="s">
        <v>2579</v>
      </c>
      <c r="C1784" s="94"/>
      <c r="D1784" s="94"/>
      <c r="E1784" s="131"/>
      <c r="F1784" s="94"/>
    </row>
    <row r="1785" spans="1:7">
      <c r="A1785" s="36" t="s">
        <v>3813</v>
      </c>
      <c r="B1785" s="27" t="s">
        <v>4316</v>
      </c>
      <c r="C1785" s="37" t="s">
        <v>648</v>
      </c>
      <c r="D1785" s="161">
        <v>3850</v>
      </c>
      <c r="E1785" s="132">
        <v>0.68</v>
      </c>
      <c r="F1785" s="29">
        <v>1231.9999999999998</v>
      </c>
      <c r="G1785" s="2" t="s">
        <v>6097</v>
      </c>
    </row>
    <row r="1786" spans="1:7">
      <c r="A1786" s="36" t="s">
        <v>3814</v>
      </c>
      <c r="B1786" s="27" t="s">
        <v>2580</v>
      </c>
      <c r="C1786" s="37" t="s">
        <v>648</v>
      </c>
      <c r="D1786" s="161">
        <v>3850</v>
      </c>
      <c r="E1786" s="132">
        <v>0.68</v>
      </c>
      <c r="F1786" s="29">
        <v>1231.9999999999998</v>
      </c>
      <c r="G1786" s="2" t="s">
        <v>6097</v>
      </c>
    </row>
    <row r="1787" spans="1:7">
      <c r="A1787" s="36" t="s">
        <v>3815</v>
      </c>
      <c r="B1787" s="27" t="s">
        <v>2581</v>
      </c>
      <c r="C1787" s="37" t="s">
        <v>648</v>
      </c>
      <c r="D1787" s="161">
        <v>3850</v>
      </c>
      <c r="E1787" s="132">
        <v>0.68</v>
      </c>
      <c r="F1787" s="29">
        <v>1231.9999999999998</v>
      </c>
      <c r="G1787" s="2" t="s">
        <v>6097</v>
      </c>
    </row>
    <row r="1788" spans="1:7">
      <c r="A1788" s="36" t="s">
        <v>3816</v>
      </c>
      <c r="B1788" s="27" t="s">
        <v>2582</v>
      </c>
      <c r="C1788" s="37" t="s">
        <v>648</v>
      </c>
      <c r="D1788" s="161">
        <v>3850</v>
      </c>
      <c r="E1788" s="132">
        <v>0.68</v>
      </c>
      <c r="F1788" s="29">
        <v>1231.9999999999998</v>
      </c>
      <c r="G1788" s="2" t="s">
        <v>6097</v>
      </c>
    </row>
    <row r="1789" spans="1:7">
      <c r="A1789" s="36" t="s">
        <v>3817</v>
      </c>
      <c r="B1789" s="27" t="s">
        <v>2583</v>
      </c>
      <c r="C1789" s="37" t="s">
        <v>648</v>
      </c>
      <c r="D1789" s="161">
        <v>3650</v>
      </c>
      <c r="E1789" s="132">
        <v>0.68</v>
      </c>
      <c r="F1789" s="29">
        <v>1167.9999999999998</v>
      </c>
      <c r="G1789" s="2" t="s">
        <v>6097</v>
      </c>
    </row>
    <row r="1790" spans="1:7">
      <c r="A1790" s="36" t="s">
        <v>3818</v>
      </c>
      <c r="B1790" s="27" t="s">
        <v>2584</v>
      </c>
      <c r="C1790" s="37" t="s">
        <v>648</v>
      </c>
      <c r="D1790" s="161">
        <v>3650</v>
      </c>
      <c r="E1790" s="132">
        <v>0.68</v>
      </c>
      <c r="F1790" s="29">
        <v>1167.9999999999998</v>
      </c>
      <c r="G1790" s="2" t="s">
        <v>6097</v>
      </c>
    </row>
    <row r="1791" spans="1:7">
      <c r="A1791" s="36" t="s">
        <v>3819</v>
      </c>
      <c r="B1791" s="27" t="s">
        <v>2585</v>
      </c>
      <c r="C1791" s="37" t="s">
        <v>648</v>
      </c>
      <c r="D1791" s="161">
        <v>3650</v>
      </c>
      <c r="E1791" s="132">
        <v>0.68</v>
      </c>
      <c r="F1791" s="29">
        <v>1167.9999999999998</v>
      </c>
      <c r="G1791" s="2" t="s">
        <v>6097</v>
      </c>
    </row>
    <row r="1792" spans="1:7">
      <c r="A1792" s="36" t="s">
        <v>3820</v>
      </c>
      <c r="B1792" s="27" t="s">
        <v>2586</v>
      </c>
      <c r="C1792" s="37" t="s">
        <v>648</v>
      </c>
      <c r="D1792" s="161">
        <v>3650</v>
      </c>
      <c r="E1792" s="132">
        <v>0.68</v>
      </c>
      <c r="F1792" s="29">
        <v>1167.9999999999998</v>
      </c>
      <c r="G1792" s="2" t="s">
        <v>6097</v>
      </c>
    </row>
    <row r="1793" spans="1:7">
      <c r="A1793" s="36"/>
      <c r="B1793" s="27"/>
      <c r="C1793" s="28"/>
      <c r="D1793" s="28"/>
      <c r="E1793" s="133"/>
      <c r="F1793" s="29"/>
    </row>
    <row r="1794" spans="1:7">
      <c r="A1794" s="94"/>
      <c r="B1794" s="93" t="s">
        <v>3267</v>
      </c>
      <c r="C1794" s="94"/>
      <c r="D1794" s="94"/>
      <c r="E1794" s="131"/>
      <c r="F1794" s="94"/>
    </row>
    <row r="1795" spans="1:7">
      <c r="A1795" s="36" t="s">
        <v>3268</v>
      </c>
      <c r="B1795" s="27" t="s">
        <v>3269</v>
      </c>
      <c r="C1795" s="37" t="s">
        <v>648</v>
      </c>
      <c r="D1795" s="161">
        <v>875</v>
      </c>
      <c r="E1795" s="132">
        <v>0.68</v>
      </c>
      <c r="F1795" s="29">
        <v>279.99999999999994</v>
      </c>
    </row>
    <row r="1796" spans="1:7">
      <c r="A1796" s="36" t="s">
        <v>3270</v>
      </c>
      <c r="B1796" s="27" t="s">
        <v>3271</v>
      </c>
      <c r="C1796" s="37" t="s">
        <v>648</v>
      </c>
      <c r="D1796" s="161">
        <v>875</v>
      </c>
      <c r="E1796" s="132">
        <v>0.68</v>
      </c>
      <c r="F1796" s="29">
        <v>279.99999999999994</v>
      </c>
    </row>
    <row r="1797" spans="1:7">
      <c r="A1797" s="36" t="s">
        <v>3272</v>
      </c>
      <c r="B1797" s="27" t="s">
        <v>3273</v>
      </c>
      <c r="C1797" s="37" t="s">
        <v>648</v>
      </c>
      <c r="D1797" s="37">
        <v>759</v>
      </c>
      <c r="E1797" s="132">
        <v>0.68</v>
      </c>
      <c r="F1797" s="29">
        <v>242.87999999999997</v>
      </c>
    </row>
    <row r="1798" spans="1:7">
      <c r="A1798" s="36"/>
      <c r="B1798" s="27"/>
      <c r="C1798" s="37"/>
      <c r="D1798" s="37"/>
      <c r="E1798" s="132"/>
      <c r="F1798" s="29"/>
    </row>
    <row r="1799" spans="1:7">
      <c r="A1799" s="94"/>
      <c r="B1799" s="93" t="s">
        <v>3274</v>
      </c>
      <c r="C1799" s="94"/>
      <c r="D1799" s="94"/>
      <c r="E1799" s="131"/>
      <c r="F1799" s="94"/>
    </row>
    <row r="1800" spans="1:7">
      <c r="A1800" s="36" t="s">
        <v>3268</v>
      </c>
      <c r="B1800" s="27" t="s">
        <v>3269</v>
      </c>
      <c r="C1800" s="37" t="s">
        <v>648</v>
      </c>
      <c r="D1800" s="161">
        <v>875</v>
      </c>
      <c r="E1800" s="132">
        <v>0.68</v>
      </c>
      <c r="F1800" s="29">
        <v>279.99999999999994</v>
      </c>
    </row>
    <row r="1801" spans="1:7">
      <c r="A1801" s="36" t="s">
        <v>1421</v>
      </c>
      <c r="B1801" s="27" t="s">
        <v>3277</v>
      </c>
      <c r="C1801" s="37" t="s">
        <v>648</v>
      </c>
      <c r="D1801" s="37">
        <v>759</v>
      </c>
      <c r="E1801" s="132">
        <v>0.68</v>
      </c>
      <c r="F1801" s="29">
        <v>242.87999999999997</v>
      </c>
    </row>
    <row r="1802" spans="1:7">
      <c r="A1802" s="36"/>
      <c r="B1802" s="27"/>
      <c r="C1802" s="37"/>
      <c r="D1802" s="37"/>
      <c r="E1802" s="132"/>
      <c r="F1802" s="29"/>
    </row>
    <row r="1803" spans="1:7">
      <c r="A1803" s="94"/>
      <c r="B1803" s="93" t="s">
        <v>6161</v>
      </c>
      <c r="C1803" s="94"/>
      <c r="D1803" s="94"/>
      <c r="E1803" s="131"/>
      <c r="F1803" s="94"/>
      <c r="G1803" s="2" t="s">
        <v>6095</v>
      </c>
    </row>
    <row r="1804" spans="1:7">
      <c r="A1804" s="36" t="s">
        <v>4056</v>
      </c>
      <c r="B1804" s="27" t="s">
        <v>6162</v>
      </c>
      <c r="C1804" s="37" t="s">
        <v>648</v>
      </c>
      <c r="D1804" s="161">
        <v>150</v>
      </c>
      <c r="E1804" s="132">
        <v>0.68</v>
      </c>
      <c r="F1804" s="29">
        <v>47.999999999999993</v>
      </c>
      <c r="G1804" s="2" t="s">
        <v>6095</v>
      </c>
    </row>
    <row r="1805" spans="1:7">
      <c r="A1805" s="36" t="s">
        <v>4057</v>
      </c>
      <c r="B1805" s="27" t="s">
        <v>6163</v>
      </c>
      <c r="C1805" s="37" t="s">
        <v>648</v>
      </c>
      <c r="D1805" s="161">
        <v>140</v>
      </c>
      <c r="E1805" s="132">
        <v>0.68</v>
      </c>
      <c r="F1805" s="29">
        <v>44.79999999999999</v>
      </c>
      <c r="G1805" s="2" t="s">
        <v>6095</v>
      </c>
    </row>
    <row r="1806" spans="1:7">
      <c r="A1806" s="36"/>
      <c r="B1806" s="27"/>
      <c r="C1806" s="37"/>
      <c r="D1806" s="37"/>
      <c r="E1806" s="132"/>
      <c r="F1806" s="29"/>
    </row>
    <row r="1807" spans="1:7" ht="27.65" customHeight="1">
      <c r="A1807" s="94"/>
      <c r="B1807" s="115" t="s">
        <v>3278</v>
      </c>
      <c r="C1807" s="94"/>
      <c r="D1807" s="94"/>
      <c r="E1807" s="131"/>
      <c r="F1807" s="94"/>
    </row>
    <row r="1808" spans="1:7">
      <c r="A1808" s="36" t="s">
        <v>3386</v>
      </c>
      <c r="B1808" s="27" t="s">
        <v>3279</v>
      </c>
      <c r="C1808" s="37" t="s">
        <v>648</v>
      </c>
      <c r="D1808" s="37">
        <v>418</v>
      </c>
      <c r="E1808" s="132">
        <v>0.68</v>
      </c>
      <c r="F1808" s="29">
        <v>133.76</v>
      </c>
    </row>
    <row r="1809" spans="1:7">
      <c r="A1809" s="36" t="s">
        <v>3387</v>
      </c>
      <c r="B1809" s="27" t="s">
        <v>3280</v>
      </c>
      <c r="C1809" s="37" t="s">
        <v>648</v>
      </c>
      <c r="D1809" s="37">
        <v>451</v>
      </c>
      <c r="E1809" s="132">
        <v>0.68</v>
      </c>
      <c r="F1809" s="29">
        <v>144.31999999999996</v>
      </c>
    </row>
    <row r="1810" spans="1:7">
      <c r="A1810" s="36" t="s">
        <v>5398</v>
      </c>
      <c r="B1810" s="27" t="s">
        <v>5674</v>
      </c>
      <c r="C1810" s="37" t="s">
        <v>635</v>
      </c>
      <c r="D1810" s="37">
        <v>418</v>
      </c>
      <c r="E1810" s="132">
        <v>0.68</v>
      </c>
      <c r="F1810" s="29">
        <v>133.76</v>
      </c>
    </row>
    <row r="1811" spans="1:7">
      <c r="A1811" s="36" t="s">
        <v>3382</v>
      </c>
      <c r="B1811" s="27" t="s">
        <v>3281</v>
      </c>
      <c r="C1811" s="37" t="s">
        <v>648</v>
      </c>
      <c r="D1811" s="37">
        <v>974</v>
      </c>
      <c r="E1811" s="132">
        <v>0.68</v>
      </c>
      <c r="F1811" s="29">
        <v>311.67999999999995</v>
      </c>
    </row>
    <row r="1812" spans="1:7">
      <c r="A1812" s="36" t="s">
        <v>3383</v>
      </c>
      <c r="B1812" s="27" t="s">
        <v>3282</v>
      </c>
      <c r="C1812" s="37" t="s">
        <v>648</v>
      </c>
      <c r="D1812" s="37">
        <v>809</v>
      </c>
      <c r="E1812" s="132">
        <v>0.68</v>
      </c>
      <c r="F1812" s="29">
        <v>258.87999999999994</v>
      </c>
    </row>
    <row r="1813" spans="1:7">
      <c r="A1813" s="36" t="s">
        <v>3384</v>
      </c>
      <c r="B1813" s="27" t="s">
        <v>3283</v>
      </c>
      <c r="C1813" s="37" t="s">
        <v>648</v>
      </c>
      <c r="D1813" s="37">
        <v>759</v>
      </c>
      <c r="E1813" s="132">
        <v>0.68</v>
      </c>
      <c r="F1813" s="29">
        <v>242.87999999999997</v>
      </c>
    </row>
    <row r="1814" spans="1:7">
      <c r="A1814" s="32"/>
      <c r="B1814" s="27"/>
      <c r="C1814" s="28"/>
      <c r="D1814" s="28"/>
      <c r="E1814" s="133"/>
      <c r="F1814" s="29"/>
    </row>
    <row r="1815" spans="1:7">
      <c r="A1815" s="94"/>
      <c r="B1815" s="93" t="s">
        <v>4425</v>
      </c>
      <c r="C1815" s="94"/>
      <c r="D1815" s="94"/>
      <c r="E1815" s="131"/>
      <c r="F1815" s="94"/>
    </row>
    <row r="1816" spans="1:7">
      <c r="A1816" s="27" t="s">
        <v>6070</v>
      </c>
      <c r="B1816" s="27" t="s">
        <v>6148</v>
      </c>
      <c r="C1816" s="73" t="s">
        <v>1623</v>
      </c>
      <c r="D1816" s="73">
        <v>12000</v>
      </c>
      <c r="E1816" s="132">
        <v>0.68</v>
      </c>
      <c r="F1816" s="29">
        <v>3839.9999999999995</v>
      </c>
      <c r="G1816" s="2" t="s">
        <v>6095</v>
      </c>
    </row>
    <row r="1817" spans="1:7">
      <c r="A1817" s="27" t="s">
        <v>4426</v>
      </c>
      <c r="B1817" s="27" t="s">
        <v>4427</v>
      </c>
      <c r="C1817" s="73" t="s">
        <v>1623</v>
      </c>
      <c r="D1817" s="73">
        <v>16500</v>
      </c>
      <c r="E1817" s="132">
        <v>0.68</v>
      </c>
      <c r="F1817" s="29">
        <v>5279.9999999999991</v>
      </c>
    </row>
    <row r="1818" spans="1:7">
      <c r="A1818" s="27" t="s">
        <v>4428</v>
      </c>
      <c r="B1818" s="27" t="s">
        <v>4429</v>
      </c>
      <c r="C1818" s="73" t="s">
        <v>1623</v>
      </c>
      <c r="D1818" s="73">
        <v>19500</v>
      </c>
      <c r="E1818" s="132">
        <v>0.68</v>
      </c>
      <c r="F1818" s="29">
        <v>6239.9999999999991</v>
      </c>
    </row>
    <row r="1819" spans="1:7">
      <c r="A1819" s="27" t="s">
        <v>4430</v>
      </c>
      <c r="B1819" s="27" t="s">
        <v>4431</v>
      </c>
      <c r="C1819" s="73" t="s">
        <v>1623</v>
      </c>
      <c r="D1819" s="73">
        <v>21000</v>
      </c>
      <c r="E1819" s="132">
        <v>0.68</v>
      </c>
      <c r="F1819" s="29">
        <v>6719.9999999999991</v>
      </c>
    </row>
    <row r="1820" spans="1:7">
      <c r="A1820" s="27" t="s">
        <v>4432</v>
      </c>
      <c r="B1820" s="27" t="s">
        <v>4433</v>
      </c>
      <c r="C1820" s="73" t="s">
        <v>1623</v>
      </c>
      <c r="D1820" s="73">
        <v>24000</v>
      </c>
      <c r="E1820" s="132">
        <v>0.68</v>
      </c>
      <c r="F1820" s="29">
        <v>7679.9999999999991</v>
      </c>
    </row>
    <row r="1821" spans="1:7">
      <c r="A1821" s="27" t="s">
        <v>5803</v>
      </c>
      <c r="B1821" s="27" t="s">
        <v>5862</v>
      </c>
      <c r="C1821" s="73" t="s">
        <v>1623</v>
      </c>
      <c r="D1821" s="73">
        <v>16500</v>
      </c>
      <c r="E1821" s="132">
        <v>0.68</v>
      </c>
      <c r="F1821" s="29">
        <v>5279.9999999999991</v>
      </c>
    </row>
    <row r="1822" spans="1:7">
      <c r="A1822" s="27" t="s">
        <v>5804</v>
      </c>
      <c r="B1822" s="27" t="s">
        <v>5863</v>
      </c>
      <c r="C1822" s="73" t="s">
        <v>1623</v>
      </c>
      <c r="D1822" s="73">
        <v>19500</v>
      </c>
      <c r="E1822" s="132">
        <v>0.68</v>
      </c>
      <c r="F1822" s="29">
        <v>6239.9999999999991</v>
      </c>
    </row>
    <row r="1823" spans="1:7">
      <c r="A1823" s="27" t="s">
        <v>5805</v>
      </c>
      <c r="B1823" s="27" t="s">
        <v>5864</v>
      </c>
      <c r="C1823" s="73" t="s">
        <v>1623</v>
      </c>
      <c r="D1823" s="73">
        <v>21000</v>
      </c>
      <c r="E1823" s="132">
        <v>0.68</v>
      </c>
      <c r="F1823" s="29">
        <v>6719.9999999999991</v>
      </c>
    </row>
    <row r="1824" spans="1:7">
      <c r="A1824" s="27" t="s">
        <v>5806</v>
      </c>
      <c r="B1824" s="27" t="s">
        <v>5865</v>
      </c>
      <c r="C1824" s="73" t="s">
        <v>1623</v>
      </c>
      <c r="D1824" s="73">
        <v>24000</v>
      </c>
      <c r="E1824" s="132">
        <v>0.68</v>
      </c>
      <c r="F1824" s="29">
        <v>7679.9999999999991</v>
      </c>
    </row>
    <row r="1825" spans="1:7">
      <c r="A1825" s="27" t="s">
        <v>6071</v>
      </c>
      <c r="B1825" s="27" t="s">
        <v>6149</v>
      </c>
      <c r="C1825" s="73" t="s">
        <v>1623</v>
      </c>
      <c r="D1825" s="73">
        <v>12000</v>
      </c>
      <c r="E1825" s="132">
        <v>0.68</v>
      </c>
      <c r="F1825" s="29">
        <v>3839.9999999999995</v>
      </c>
      <c r="G1825" s="2" t="s">
        <v>6095</v>
      </c>
    </row>
    <row r="1826" spans="1:7">
      <c r="A1826" s="27" t="s">
        <v>4434</v>
      </c>
      <c r="B1826" s="27" t="s">
        <v>4435</v>
      </c>
      <c r="C1826" s="73" t="s">
        <v>1623</v>
      </c>
      <c r="D1826" s="73">
        <v>16500</v>
      </c>
      <c r="E1826" s="132">
        <v>0.68</v>
      </c>
      <c r="F1826" s="29">
        <v>5279.9999999999991</v>
      </c>
    </row>
    <row r="1827" spans="1:7">
      <c r="A1827" s="27" t="s">
        <v>4436</v>
      </c>
      <c r="B1827" s="27" t="s">
        <v>4437</v>
      </c>
      <c r="C1827" s="73" t="s">
        <v>1623</v>
      </c>
      <c r="D1827" s="73">
        <v>19500</v>
      </c>
      <c r="E1827" s="132">
        <v>0.68</v>
      </c>
      <c r="F1827" s="29">
        <v>6239.9999999999991</v>
      </c>
    </row>
    <row r="1828" spans="1:7">
      <c r="A1828" s="27" t="s">
        <v>4438</v>
      </c>
      <c r="B1828" s="27" t="s">
        <v>4439</v>
      </c>
      <c r="C1828" s="73" t="s">
        <v>1623</v>
      </c>
      <c r="D1828" s="73">
        <v>21000</v>
      </c>
      <c r="E1828" s="132">
        <v>0.68</v>
      </c>
      <c r="F1828" s="29">
        <v>6719.9999999999991</v>
      </c>
    </row>
    <row r="1829" spans="1:7">
      <c r="A1829" s="27" t="s">
        <v>4440</v>
      </c>
      <c r="B1829" s="27" t="s">
        <v>4441</v>
      </c>
      <c r="C1829" s="73" t="s">
        <v>1623</v>
      </c>
      <c r="D1829" s="73">
        <v>24000</v>
      </c>
      <c r="E1829" s="132">
        <v>0.68</v>
      </c>
      <c r="F1829" s="29">
        <v>7679.9999999999991</v>
      </c>
    </row>
    <row r="1830" spans="1:7">
      <c r="A1830" s="27" t="s">
        <v>5807</v>
      </c>
      <c r="B1830" s="27" t="s">
        <v>5866</v>
      </c>
      <c r="C1830" s="73" t="s">
        <v>1623</v>
      </c>
      <c r="D1830" s="73">
        <v>16500</v>
      </c>
      <c r="E1830" s="132">
        <v>0.68</v>
      </c>
      <c r="F1830" s="29">
        <v>5279.9999999999991</v>
      </c>
    </row>
    <row r="1831" spans="1:7">
      <c r="A1831" s="27" t="s">
        <v>5808</v>
      </c>
      <c r="B1831" s="27" t="s">
        <v>5867</v>
      </c>
      <c r="C1831" s="73" t="s">
        <v>1623</v>
      </c>
      <c r="D1831" s="73">
        <v>19500</v>
      </c>
      <c r="E1831" s="132">
        <v>0.68</v>
      </c>
      <c r="F1831" s="29">
        <v>6239.9999999999991</v>
      </c>
    </row>
    <row r="1832" spans="1:7">
      <c r="A1832" s="27" t="s">
        <v>5809</v>
      </c>
      <c r="B1832" s="27" t="s">
        <v>5868</v>
      </c>
      <c r="C1832" s="73" t="s">
        <v>1623</v>
      </c>
      <c r="D1832" s="73">
        <v>21000</v>
      </c>
      <c r="E1832" s="132">
        <v>0.68</v>
      </c>
      <c r="F1832" s="29">
        <v>6719.9999999999991</v>
      </c>
    </row>
    <row r="1833" spans="1:7">
      <c r="A1833" s="27" t="s">
        <v>5810</v>
      </c>
      <c r="B1833" s="27" t="s">
        <v>5869</v>
      </c>
      <c r="C1833" s="73" t="s">
        <v>1623</v>
      </c>
      <c r="D1833" s="73">
        <v>24000</v>
      </c>
      <c r="E1833" s="132">
        <v>0.68</v>
      </c>
      <c r="F1833" s="29">
        <v>7679.9999999999991</v>
      </c>
    </row>
    <row r="1834" spans="1:7">
      <c r="A1834" s="27" t="s">
        <v>6069</v>
      </c>
      <c r="B1834" s="27" t="s">
        <v>6150</v>
      </c>
      <c r="C1834" s="73" t="s">
        <v>1623</v>
      </c>
      <c r="D1834" s="73">
        <v>13000</v>
      </c>
      <c r="E1834" s="132">
        <v>0.68</v>
      </c>
      <c r="F1834" s="29">
        <v>4159.9999999999991</v>
      </c>
      <c r="G1834" s="2" t="s">
        <v>6095</v>
      </c>
    </row>
    <row r="1835" spans="1:7">
      <c r="A1835" s="27" t="s">
        <v>4442</v>
      </c>
      <c r="B1835" s="27" t="s">
        <v>4443</v>
      </c>
      <c r="C1835" s="73" t="s">
        <v>1623</v>
      </c>
      <c r="D1835" s="73">
        <v>17500</v>
      </c>
      <c r="E1835" s="132">
        <v>0.68</v>
      </c>
      <c r="F1835" s="29">
        <v>5599.9999999999991</v>
      </c>
    </row>
    <row r="1836" spans="1:7">
      <c r="A1836" s="27" t="s">
        <v>4444</v>
      </c>
      <c r="B1836" s="27" t="s">
        <v>4445</v>
      </c>
      <c r="C1836" s="73" t="s">
        <v>1623</v>
      </c>
      <c r="D1836" s="73">
        <v>20500</v>
      </c>
      <c r="E1836" s="132">
        <v>0.68</v>
      </c>
      <c r="F1836" s="29">
        <v>6559.9999999999991</v>
      </c>
    </row>
    <row r="1837" spans="1:7">
      <c r="A1837" s="27" t="s">
        <v>4446</v>
      </c>
      <c r="B1837" s="27" t="s">
        <v>4447</v>
      </c>
      <c r="C1837" s="73" t="s">
        <v>1623</v>
      </c>
      <c r="D1837" s="73">
        <v>22000</v>
      </c>
      <c r="E1837" s="132">
        <v>0.68</v>
      </c>
      <c r="F1837" s="29">
        <v>7039.9999999999991</v>
      </c>
    </row>
    <row r="1838" spans="1:7">
      <c r="A1838" s="27" t="s">
        <v>4448</v>
      </c>
      <c r="B1838" s="27" t="s">
        <v>4449</v>
      </c>
      <c r="C1838" s="73" t="s">
        <v>1623</v>
      </c>
      <c r="D1838" s="73">
        <v>25000</v>
      </c>
      <c r="E1838" s="132">
        <v>0.68</v>
      </c>
      <c r="F1838" s="29">
        <v>7999.9999999999991</v>
      </c>
    </row>
    <row r="1839" spans="1:7">
      <c r="A1839" s="27"/>
      <c r="B1839" s="27"/>
      <c r="C1839" s="73"/>
      <c r="D1839" s="73"/>
      <c r="E1839" s="132"/>
      <c r="F1839" s="29"/>
    </row>
    <row r="1840" spans="1:7">
      <c r="A1840" s="94"/>
      <c r="B1840" s="93" t="s">
        <v>4450</v>
      </c>
      <c r="C1840" s="94"/>
      <c r="D1840" s="94"/>
      <c r="E1840" s="131"/>
      <c r="F1840" s="94"/>
    </row>
    <row r="1841" spans="1:6">
      <c r="A1841" s="27" t="s">
        <v>4451</v>
      </c>
      <c r="B1841" s="27" t="s">
        <v>4452</v>
      </c>
      <c r="C1841" s="73" t="s">
        <v>1623</v>
      </c>
      <c r="D1841" s="73">
        <v>1500</v>
      </c>
      <c r="E1841" s="132">
        <v>0.68</v>
      </c>
      <c r="F1841" s="29">
        <v>479.99999999999994</v>
      </c>
    </row>
    <row r="1842" spans="1:6">
      <c r="A1842" s="27" t="s">
        <v>4453</v>
      </c>
      <c r="B1842" s="27" t="s">
        <v>4454</v>
      </c>
      <c r="C1842" s="73" t="s">
        <v>1623</v>
      </c>
      <c r="D1842" s="73">
        <v>1500</v>
      </c>
      <c r="E1842" s="132">
        <v>0.68</v>
      </c>
      <c r="F1842" s="29">
        <v>479.99999999999994</v>
      </c>
    </row>
    <row r="1843" spans="1:6">
      <c r="A1843" s="27" t="s">
        <v>4455</v>
      </c>
      <c r="B1843" s="27" t="s">
        <v>4456</v>
      </c>
      <c r="C1843" s="73" t="s">
        <v>1623</v>
      </c>
      <c r="D1843" s="73">
        <v>2000</v>
      </c>
      <c r="E1843" s="132">
        <v>0.68</v>
      </c>
      <c r="F1843" s="29">
        <v>639.99999999999989</v>
      </c>
    </row>
    <row r="1844" spans="1:6">
      <c r="A1844" s="27" t="s">
        <v>4457</v>
      </c>
      <c r="B1844" s="27" t="s">
        <v>4456</v>
      </c>
      <c r="C1844" s="73" t="s">
        <v>1623</v>
      </c>
      <c r="D1844" s="73">
        <v>2000</v>
      </c>
      <c r="E1844" s="132">
        <v>0.68</v>
      </c>
      <c r="F1844" s="29">
        <v>639.99999999999989</v>
      </c>
    </row>
    <row r="1845" spans="1:6">
      <c r="A1845" s="27" t="s">
        <v>5524</v>
      </c>
      <c r="B1845" s="27" t="s">
        <v>5690</v>
      </c>
      <c r="C1845" s="73" t="s">
        <v>1623</v>
      </c>
      <c r="D1845" s="73">
        <v>2000</v>
      </c>
      <c r="E1845" s="132">
        <v>0.68</v>
      </c>
      <c r="F1845" s="29">
        <v>639.99999999999989</v>
      </c>
    </row>
    <row r="1846" spans="1:6">
      <c r="A1846" s="27" t="s">
        <v>5525</v>
      </c>
      <c r="B1846" s="27" t="s">
        <v>5691</v>
      </c>
      <c r="C1846" s="73" t="s">
        <v>1623</v>
      </c>
      <c r="D1846" s="73">
        <v>2000</v>
      </c>
      <c r="E1846" s="132">
        <v>0.68</v>
      </c>
      <c r="F1846" s="29">
        <v>639.99999999999989</v>
      </c>
    </row>
    <row r="1847" spans="1:6">
      <c r="A1847" s="27" t="s">
        <v>5526</v>
      </c>
      <c r="B1847" s="27" t="s">
        <v>5692</v>
      </c>
      <c r="C1847" s="73" t="s">
        <v>1623</v>
      </c>
      <c r="D1847" s="73">
        <v>2300</v>
      </c>
      <c r="E1847" s="132">
        <v>0.68</v>
      </c>
      <c r="F1847" s="29">
        <v>735.99999999999989</v>
      </c>
    </row>
    <row r="1848" spans="1:6">
      <c r="A1848" s="27" t="s">
        <v>5527</v>
      </c>
      <c r="B1848" s="27" t="s">
        <v>5693</v>
      </c>
      <c r="C1848" s="73" t="s">
        <v>1623</v>
      </c>
      <c r="D1848" s="73">
        <v>2300</v>
      </c>
      <c r="E1848" s="132">
        <v>0.68</v>
      </c>
      <c r="F1848" s="29">
        <v>735.99999999999989</v>
      </c>
    </row>
    <row r="1849" spans="1:6">
      <c r="A1849" s="27"/>
      <c r="B1849" s="27"/>
      <c r="C1849" s="73"/>
      <c r="D1849" s="73"/>
      <c r="E1849" s="132"/>
      <c r="F1849" s="29"/>
    </row>
    <row r="1850" spans="1:6">
      <c r="A1850" s="94"/>
      <c r="B1850" s="93" t="s">
        <v>4458</v>
      </c>
      <c r="C1850" s="94"/>
      <c r="D1850" s="94"/>
      <c r="E1850" s="131"/>
      <c r="F1850" s="94"/>
    </row>
    <row r="1851" spans="1:6">
      <c r="A1851" s="27" t="s">
        <v>4459</v>
      </c>
      <c r="B1851" s="27" t="s">
        <v>4460</v>
      </c>
      <c r="C1851" s="73" t="s">
        <v>648</v>
      </c>
      <c r="D1851" s="73">
        <v>250</v>
      </c>
      <c r="E1851" s="132">
        <v>0.68</v>
      </c>
      <c r="F1851" s="29">
        <v>79.999999999999986</v>
      </c>
    </row>
    <row r="1852" spans="1:6">
      <c r="A1852" s="27" t="s">
        <v>4461</v>
      </c>
      <c r="B1852" s="27" t="s">
        <v>4462</v>
      </c>
      <c r="C1852" s="73" t="s">
        <v>648</v>
      </c>
      <c r="D1852" s="73">
        <v>3000</v>
      </c>
      <c r="E1852" s="132">
        <v>0.68</v>
      </c>
      <c r="F1852" s="29">
        <v>959.99999999999989</v>
      </c>
    </row>
    <row r="1853" spans="1:6">
      <c r="A1853" s="27" t="s">
        <v>4463</v>
      </c>
      <c r="B1853" s="27" t="s">
        <v>4464</v>
      </c>
      <c r="C1853" s="73" t="s">
        <v>648</v>
      </c>
      <c r="D1853" s="73">
        <v>3500</v>
      </c>
      <c r="E1853" s="132">
        <v>0.68</v>
      </c>
      <c r="F1853" s="29">
        <v>1119.9999999999998</v>
      </c>
    </row>
    <row r="1854" spans="1:6">
      <c r="A1854" s="27" t="s">
        <v>4465</v>
      </c>
      <c r="B1854" s="27" t="s">
        <v>4466</v>
      </c>
      <c r="C1854" s="73" t="s">
        <v>648</v>
      </c>
      <c r="D1854" s="73">
        <v>4000</v>
      </c>
      <c r="E1854" s="132">
        <v>0.68</v>
      </c>
      <c r="F1854" s="29">
        <v>1279.9999999999998</v>
      </c>
    </row>
    <row r="1855" spans="1:6">
      <c r="A1855" s="27" t="s">
        <v>4467</v>
      </c>
      <c r="B1855" s="27" t="s">
        <v>4468</v>
      </c>
      <c r="C1855" s="73" t="s">
        <v>648</v>
      </c>
      <c r="D1855" s="73">
        <v>4500</v>
      </c>
      <c r="E1855" s="132">
        <v>0.68</v>
      </c>
      <c r="F1855" s="29">
        <v>1439.9999999999998</v>
      </c>
    </row>
    <row r="1856" spans="1:6">
      <c r="A1856" s="27" t="s">
        <v>4469</v>
      </c>
      <c r="B1856" s="27" t="s">
        <v>4470</v>
      </c>
      <c r="C1856" s="73" t="s">
        <v>648</v>
      </c>
      <c r="D1856" s="73">
        <v>5000</v>
      </c>
      <c r="E1856" s="132">
        <v>0.68</v>
      </c>
      <c r="F1856" s="29">
        <v>1599.9999999999998</v>
      </c>
    </row>
    <row r="1857" spans="1:6">
      <c r="A1857" s="27" t="s">
        <v>4471</v>
      </c>
      <c r="B1857" s="27" t="s">
        <v>4472</v>
      </c>
      <c r="C1857" s="73" t="s">
        <v>648</v>
      </c>
      <c r="D1857" s="73">
        <v>5500</v>
      </c>
      <c r="E1857" s="132">
        <v>0.68</v>
      </c>
      <c r="F1857" s="29">
        <v>1759.9999999999998</v>
      </c>
    </row>
    <row r="1858" spans="1:6">
      <c r="A1858" s="27" t="s">
        <v>4473</v>
      </c>
      <c r="B1858" s="27" t="s">
        <v>4474</v>
      </c>
      <c r="C1858" s="73" t="s">
        <v>648</v>
      </c>
      <c r="D1858" s="73">
        <v>6000</v>
      </c>
      <c r="E1858" s="132">
        <v>0.68</v>
      </c>
      <c r="F1858" s="29">
        <v>1919.9999999999998</v>
      </c>
    </row>
    <row r="1859" spans="1:6">
      <c r="A1859" s="27" t="s">
        <v>4475</v>
      </c>
      <c r="B1859" s="27" t="s">
        <v>4476</v>
      </c>
      <c r="C1859" s="73" t="s">
        <v>648</v>
      </c>
      <c r="D1859" s="73">
        <v>6500</v>
      </c>
      <c r="E1859" s="132">
        <v>0.68</v>
      </c>
      <c r="F1859" s="29">
        <v>2079.9999999999995</v>
      </c>
    </row>
    <row r="1860" spans="1:6">
      <c r="A1860" s="27" t="s">
        <v>4477</v>
      </c>
      <c r="B1860" s="27" t="s">
        <v>4478</v>
      </c>
      <c r="C1860" s="73" t="s">
        <v>635</v>
      </c>
      <c r="D1860" s="73">
        <v>1500</v>
      </c>
      <c r="E1860" s="132">
        <v>0.68</v>
      </c>
      <c r="F1860" s="29">
        <v>479.99999999999994</v>
      </c>
    </row>
    <row r="1861" spans="1:6">
      <c r="A1861" s="27" t="s">
        <v>4479</v>
      </c>
      <c r="B1861" s="27" t="s">
        <v>4480</v>
      </c>
      <c r="C1861" s="73" t="s">
        <v>635</v>
      </c>
      <c r="D1861" s="73">
        <v>1200</v>
      </c>
      <c r="E1861" s="132">
        <v>0.68</v>
      </c>
      <c r="F1861" s="29">
        <v>383.99999999999994</v>
      </c>
    </row>
    <row r="1862" spans="1:6">
      <c r="A1862" s="27" t="s">
        <v>4481</v>
      </c>
      <c r="B1862" s="27" t="s">
        <v>4482</v>
      </c>
      <c r="C1862" s="73" t="s">
        <v>635</v>
      </c>
      <c r="D1862" s="73">
        <v>2500</v>
      </c>
      <c r="E1862" s="132">
        <v>0.68</v>
      </c>
      <c r="F1862" s="29">
        <v>799.99999999999989</v>
      </c>
    </row>
    <row r="1863" spans="1:6">
      <c r="A1863" s="27" t="s">
        <v>4483</v>
      </c>
      <c r="B1863" s="27" t="s">
        <v>4484</v>
      </c>
      <c r="C1863" s="73" t="s">
        <v>635</v>
      </c>
      <c r="D1863" s="73">
        <v>1000</v>
      </c>
      <c r="E1863" s="132">
        <v>0.68</v>
      </c>
      <c r="F1863" s="29">
        <v>319.99999999999994</v>
      </c>
    </row>
    <row r="1864" spans="1:6">
      <c r="A1864" s="27" t="s">
        <v>3257</v>
      </c>
      <c r="B1864" s="27" t="s">
        <v>3258</v>
      </c>
      <c r="C1864" s="73" t="s">
        <v>635</v>
      </c>
      <c r="D1864" s="73">
        <v>5000</v>
      </c>
      <c r="E1864" s="132">
        <v>0.68</v>
      </c>
      <c r="F1864" s="29">
        <v>1599.9999999999998</v>
      </c>
    </row>
    <row r="1865" spans="1:6">
      <c r="A1865" s="27" t="s">
        <v>4485</v>
      </c>
      <c r="B1865" s="27" t="s">
        <v>4486</v>
      </c>
      <c r="C1865" s="73" t="s">
        <v>635</v>
      </c>
      <c r="D1865" s="73">
        <v>2750</v>
      </c>
      <c r="E1865" s="132">
        <v>0.68</v>
      </c>
      <c r="F1865" s="29">
        <v>879.99999999999989</v>
      </c>
    </row>
    <row r="1866" spans="1:6">
      <c r="A1866" s="27" t="s">
        <v>4487</v>
      </c>
      <c r="B1866" s="27" t="s">
        <v>4488</v>
      </c>
      <c r="C1866" s="73" t="s">
        <v>635</v>
      </c>
      <c r="D1866" s="73">
        <v>500</v>
      </c>
      <c r="E1866" s="132">
        <v>0.68</v>
      </c>
      <c r="F1866" s="29">
        <v>159.99999999999997</v>
      </c>
    </row>
    <row r="1867" spans="1:6">
      <c r="A1867" s="27" t="s">
        <v>4489</v>
      </c>
      <c r="B1867" s="27" t="s">
        <v>4490</v>
      </c>
      <c r="C1867" s="73" t="s">
        <v>635</v>
      </c>
      <c r="D1867" s="73">
        <v>500</v>
      </c>
      <c r="E1867" s="132">
        <v>0.68</v>
      </c>
      <c r="F1867" s="29">
        <v>159.99999999999997</v>
      </c>
    </row>
    <row r="1868" spans="1:6">
      <c r="A1868" s="27" t="s">
        <v>4491</v>
      </c>
      <c r="B1868" s="27" t="s">
        <v>4492</v>
      </c>
      <c r="C1868" s="73" t="s">
        <v>635</v>
      </c>
      <c r="D1868" s="73">
        <v>500</v>
      </c>
      <c r="E1868" s="132">
        <v>0.68</v>
      </c>
      <c r="F1868" s="29">
        <v>159.99999999999997</v>
      </c>
    </row>
    <row r="1869" spans="1:6">
      <c r="A1869" s="27" t="s">
        <v>4493</v>
      </c>
      <c r="B1869" s="27" t="s">
        <v>4494</v>
      </c>
      <c r="C1869" s="73" t="s">
        <v>635</v>
      </c>
      <c r="D1869" s="73">
        <v>500</v>
      </c>
      <c r="E1869" s="132">
        <v>0.68</v>
      </c>
      <c r="F1869" s="29">
        <v>159.99999999999997</v>
      </c>
    </row>
    <row r="1870" spans="1:6">
      <c r="A1870" s="27" t="s">
        <v>4495</v>
      </c>
      <c r="B1870" s="27" t="s">
        <v>4496</v>
      </c>
      <c r="C1870" s="73" t="s">
        <v>635</v>
      </c>
      <c r="D1870" s="73">
        <v>500</v>
      </c>
      <c r="E1870" s="132">
        <v>0.68</v>
      </c>
      <c r="F1870" s="29">
        <v>159.99999999999997</v>
      </c>
    </row>
    <row r="1871" spans="1:6">
      <c r="A1871" s="27" t="s">
        <v>4497</v>
      </c>
      <c r="B1871" s="27" t="s">
        <v>4498</v>
      </c>
      <c r="C1871" s="73" t="s">
        <v>635</v>
      </c>
      <c r="D1871" s="73">
        <v>500</v>
      </c>
      <c r="E1871" s="132">
        <v>0.68</v>
      </c>
      <c r="F1871" s="29">
        <v>159.99999999999997</v>
      </c>
    </row>
    <row r="1872" spans="1:6">
      <c r="A1872" s="27" t="s">
        <v>4499</v>
      </c>
      <c r="B1872" s="27" t="s">
        <v>4500</v>
      </c>
      <c r="C1872" s="73" t="s">
        <v>635</v>
      </c>
      <c r="D1872" s="73">
        <v>500</v>
      </c>
      <c r="E1872" s="132">
        <v>0.68</v>
      </c>
      <c r="F1872" s="29">
        <v>159.99999999999997</v>
      </c>
    </row>
    <row r="1873" spans="1:7">
      <c r="A1873" s="27"/>
      <c r="B1873" s="27"/>
      <c r="C1873" s="73"/>
      <c r="D1873" s="73"/>
      <c r="E1873" s="132"/>
      <c r="F1873" s="29"/>
    </row>
    <row r="1874" spans="1:7">
      <c r="A1874" s="94"/>
      <c r="B1874" s="93" t="s">
        <v>4501</v>
      </c>
      <c r="C1874" s="94"/>
      <c r="D1874" s="94"/>
      <c r="E1874" s="131"/>
      <c r="F1874" s="94"/>
    </row>
    <row r="1875" spans="1:7">
      <c r="A1875" s="27" t="s">
        <v>4502</v>
      </c>
      <c r="B1875" s="27" t="s">
        <v>4460</v>
      </c>
      <c r="C1875" s="73" t="s">
        <v>648</v>
      </c>
      <c r="D1875" s="73">
        <v>250</v>
      </c>
      <c r="E1875" s="132">
        <v>0.68</v>
      </c>
      <c r="F1875" s="29">
        <v>79.999999999999986</v>
      </c>
    </row>
    <row r="1876" spans="1:7">
      <c r="A1876" s="27" t="s">
        <v>4503</v>
      </c>
      <c r="B1876" s="27" t="s">
        <v>4462</v>
      </c>
      <c r="C1876" s="73" t="s">
        <v>648</v>
      </c>
      <c r="D1876" s="73">
        <v>3000</v>
      </c>
      <c r="E1876" s="132">
        <v>0.68</v>
      </c>
      <c r="F1876" s="29">
        <v>959.99999999999989</v>
      </c>
    </row>
    <row r="1877" spans="1:7">
      <c r="A1877" s="27" t="s">
        <v>4504</v>
      </c>
      <c r="B1877" s="27" t="s">
        <v>4464</v>
      </c>
      <c r="C1877" s="73" t="s">
        <v>648</v>
      </c>
      <c r="D1877" s="73">
        <v>3500</v>
      </c>
      <c r="E1877" s="132">
        <v>0.68</v>
      </c>
      <c r="F1877" s="29">
        <v>1119.9999999999998</v>
      </c>
    </row>
    <row r="1878" spans="1:7">
      <c r="A1878" s="27" t="s">
        <v>4505</v>
      </c>
      <c r="B1878" s="27" t="s">
        <v>4466</v>
      </c>
      <c r="C1878" s="73" t="s">
        <v>648</v>
      </c>
      <c r="D1878" s="73">
        <v>4000</v>
      </c>
      <c r="E1878" s="132">
        <v>0.68</v>
      </c>
      <c r="F1878" s="29">
        <v>1279.9999999999998</v>
      </c>
    </row>
    <row r="1879" spans="1:7">
      <c r="A1879" s="27" t="s">
        <v>4506</v>
      </c>
      <c r="B1879" s="27" t="s">
        <v>4468</v>
      </c>
      <c r="C1879" s="73" t="s">
        <v>648</v>
      </c>
      <c r="D1879" s="73">
        <v>4500</v>
      </c>
      <c r="E1879" s="132">
        <v>0.68</v>
      </c>
      <c r="F1879" s="29">
        <v>1439.9999999999998</v>
      </c>
    </row>
    <row r="1880" spans="1:7">
      <c r="A1880" s="27" t="s">
        <v>4507</v>
      </c>
      <c r="B1880" s="27" t="s">
        <v>4470</v>
      </c>
      <c r="C1880" s="73" t="s">
        <v>648</v>
      </c>
      <c r="D1880" s="73">
        <v>5000</v>
      </c>
      <c r="E1880" s="132">
        <v>0.68</v>
      </c>
      <c r="F1880" s="29">
        <v>1599.9999999999998</v>
      </c>
    </row>
    <row r="1881" spans="1:7">
      <c r="A1881" s="27" t="s">
        <v>4508</v>
      </c>
      <c r="B1881" s="27" t="s">
        <v>4472</v>
      </c>
      <c r="C1881" s="73" t="s">
        <v>648</v>
      </c>
      <c r="D1881" s="73">
        <v>5500</v>
      </c>
      <c r="E1881" s="132">
        <v>0.68</v>
      </c>
      <c r="F1881" s="29">
        <v>1759.9999999999998</v>
      </c>
    </row>
    <row r="1882" spans="1:7">
      <c r="A1882" s="27" t="s">
        <v>4509</v>
      </c>
      <c r="B1882" s="27" t="s">
        <v>4474</v>
      </c>
      <c r="C1882" s="73" t="s">
        <v>648</v>
      </c>
      <c r="D1882" s="73">
        <v>6000</v>
      </c>
      <c r="E1882" s="132">
        <v>0.68</v>
      </c>
      <c r="F1882" s="29">
        <v>1919.9999999999998</v>
      </c>
    </row>
    <row r="1883" spans="1:7">
      <c r="A1883" s="27" t="s">
        <v>4510</v>
      </c>
      <c r="B1883" s="27" t="s">
        <v>4476</v>
      </c>
      <c r="C1883" s="73" t="s">
        <v>648</v>
      </c>
      <c r="D1883" s="73">
        <v>6500</v>
      </c>
      <c r="E1883" s="132">
        <v>0.68</v>
      </c>
      <c r="F1883" s="29">
        <v>2079.9999999999995</v>
      </c>
    </row>
    <row r="1884" spans="1:7">
      <c r="A1884" s="27" t="s">
        <v>4966</v>
      </c>
      <c r="B1884" s="27" t="s">
        <v>4478</v>
      </c>
      <c r="C1884" s="73" t="s">
        <v>635</v>
      </c>
      <c r="D1884" s="73">
        <v>1500</v>
      </c>
      <c r="E1884" s="132">
        <v>0.68</v>
      </c>
      <c r="F1884" s="29">
        <v>479.99999999999994</v>
      </c>
    </row>
    <row r="1885" spans="1:7">
      <c r="A1885" s="27" t="s">
        <v>4512</v>
      </c>
      <c r="B1885" s="27" t="s">
        <v>4513</v>
      </c>
      <c r="C1885" s="73" t="s">
        <v>635</v>
      </c>
      <c r="D1885" s="73">
        <v>1200</v>
      </c>
      <c r="E1885" s="132">
        <v>0.68</v>
      </c>
      <c r="F1885" s="29">
        <v>383.99999999999994</v>
      </c>
    </row>
    <row r="1886" spans="1:7">
      <c r="A1886" s="27" t="s">
        <v>4514</v>
      </c>
      <c r="B1886" s="27" t="s">
        <v>4484</v>
      </c>
      <c r="C1886" s="73" t="s">
        <v>635</v>
      </c>
      <c r="D1886" s="73">
        <v>1000</v>
      </c>
      <c r="E1886" s="132">
        <v>0.68</v>
      </c>
      <c r="F1886" s="29">
        <v>319.99999999999994</v>
      </c>
    </row>
    <row r="1887" spans="1:7" s="187" customFormat="1">
      <c r="A1887" s="27" t="s">
        <v>4791</v>
      </c>
      <c r="B1887" s="27" t="s">
        <v>4792</v>
      </c>
      <c r="C1887" s="73" t="s">
        <v>635</v>
      </c>
      <c r="D1887" s="73">
        <v>5000</v>
      </c>
      <c r="E1887" s="132">
        <v>0.68</v>
      </c>
      <c r="F1887" s="29">
        <v>1599.9999999999998</v>
      </c>
      <c r="G1887" s="2"/>
    </row>
    <row r="1889" spans="1:7">
      <c r="A1889" s="94"/>
      <c r="B1889" s="93" t="s">
        <v>6151</v>
      </c>
      <c r="C1889" s="94"/>
      <c r="D1889" s="94"/>
      <c r="E1889" s="131"/>
      <c r="F1889" s="94"/>
      <c r="G1889" s="2" t="s">
        <v>6095</v>
      </c>
    </row>
    <row r="1890" spans="1:7">
      <c r="A1890" s="27" t="s">
        <v>6079</v>
      </c>
      <c r="B1890" s="27" t="s">
        <v>6152</v>
      </c>
      <c r="C1890" s="73" t="s">
        <v>648</v>
      </c>
      <c r="D1890" s="73">
        <v>2800</v>
      </c>
      <c r="E1890" s="132">
        <v>0.68</v>
      </c>
      <c r="F1890" s="29">
        <v>895.99999999999989</v>
      </c>
      <c r="G1890" s="2" t="s">
        <v>6095</v>
      </c>
    </row>
    <row r="1891" spans="1:7">
      <c r="A1891" s="27" t="s">
        <v>6080</v>
      </c>
      <c r="B1891" s="27" t="s">
        <v>6153</v>
      </c>
      <c r="C1891" s="73" t="s">
        <v>648</v>
      </c>
      <c r="D1891" s="73">
        <v>2800</v>
      </c>
      <c r="E1891" s="132">
        <v>0.68</v>
      </c>
      <c r="F1891" s="29">
        <v>895.99999999999989</v>
      </c>
      <c r="G1891" s="2" t="s">
        <v>6095</v>
      </c>
    </row>
    <row r="1892" spans="1:7">
      <c r="A1892" s="27"/>
      <c r="B1892" s="27"/>
      <c r="C1892" s="73"/>
      <c r="D1892" s="73"/>
      <c r="E1892" s="132"/>
      <c r="F1892" s="29"/>
    </row>
    <row r="1893" spans="1:7">
      <c r="A1893" s="94"/>
      <c r="B1893" s="93" t="s">
        <v>6154</v>
      </c>
      <c r="C1893" s="94"/>
      <c r="D1893" s="94"/>
      <c r="E1893" s="131"/>
      <c r="F1893" s="94"/>
      <c r="G1893" s="2" t="s">
        <v>6095</v>
      </c>
    </row>
    <row r="1894" spans="1:7">
      <c r="A1894" s="27" t="s">
        <v>6081</v>
      </c>
      <c r="B1894" s="27" t="s">
        <v>6155</v>
      </c>
      <c r="C1894" s="73" t="s">
        <v>648</v>
      </c>
      <c r="D1894" s="73">
        <v>200</v>
      </c>
      <c r="E1894" s="132">
        <v>0.68</v>
      </c>
      <c r="F1894" s="29">
        <v>63.999999999999993</v>
      </c>
      <c r="G1894" s="2" t="s">
        <v>6095</v>
      </c>
    </row>
    <row r="1895" spans="1:7">
      <c r="A1895" s="27" t="s">
        <v>6082</v>
      </c>
      <c r="B1895" s="27" t="s">
        <v>6156</v>
      </c>
      <c r="C1895" s="73" t="s">
        <v>648</v>
      </c>
      <c r="D1895" s="73">
        <v>220</v>
      </c>
      <c r="E1895" s="132">
        <v>0.68</v>
      </c>
      <c r="F1895" s="29">
        <v>70.399999999999991</v>
      </c>
      <c r="G1895" s="2" t="s">
        <v>6095</v>
      </c>
    </row>
    <row r="1896" spans="1:7">
      <c r="A1896" s="27"/>
      <c r="B1896" s="27"/>
      <c r="C1896" s="73"/>
      <c r="D1896" s="73"/>
      <c r="E1896" s="132"/>
      <c r="F1896" s="29"/>
    </row>
    <row r="1897" spans="1:7">
      <c r="A1897" s="94"/>
      <c r="B1897" s="93" t="s">
        <v>6157</v>
      </c>
      <c r="C1897" s="94"/>
      <c r="D1897" s="94"/>
      <c r="E1897" s="131"/>
      <c r="F1897" s="94"/>
      <c r="G1897" s="2" t="s">
        <v>6095</v>
      </c>
    </row>
    <row r="1898" spans="1:7">
      <c r="A1898" s="27" t="s">
        <v>6083</v>
      </c>
      <c r="B1898" s="27" t="s">
        <v>6084</v>
      </c>
      <c r="C1898" s="73" t="s">
        <v>635</v>
      </c>
      <c r="D1898" s="73">
        <v>21000</v>
      </c>
      <c r="E1898" s="132">
        <v>0.68</v>
      </c>
      <c r="F1898" s="29">
        <v>6719.9999999999991</v>
      </c>
      <c r="G1898" s="2" t="s">
        <v>6095</v>
      </c>
    </row>
    <row r="1899" spans="1:7" s="187" customFormat="1">
      <c r="A1899" s="27" t="s">
        <v>6085</v>
      </c>
      <c r="B1899" s="27" t="s">
        <v>6086</v>
      </c>
      <c r="C1899" s="73" t="s">
        <v>635</v>
      </c>
      <c r="D1899" s="73">
        <v>24000</v>
      </c>
      <c r="E1899" s="132">
        <v>0.68</v>
      </c>
      <c r="F1899" s="29">
        <v>7679.9999999999991</v>
      </c>
      <c r="G1899" s="2" t="s">
        <v>6095</v>
      </c>
    </row>
    <row r="1900" spans="1:7">
      <c r="A1900" s="27" t="s">
        <v>6087</v>
      </c>
      <c r="B1900" s="27" t="s">
        <v>6088</v>
      </c>
      <c r="C1900" s="73" t="s">
        <v>635</v>
      </c>
      <c r="D1900" s="73">
        <v>26000</v>
      </c>
      <c r="E1900" s="132">
        <v>0.68</v>
      </c>
      <c r="F1900" s="29">
        <v>8319.9999999999982</v>
      </c>
      <c r="G1900" s="2" t="s">
        <v>6095</v>
      </c>
    </row>
    <row r="1901" spans="1:7" s="187" customFormat="1">
      <c r="A1901" s="27" t="s">
        <v>6089</v>
      </c>
      <c r="B1901" s="27" t="s">
        <v>6090</v>
      </c>
      <c r="C1901" s="73" t="s">
        <v>635</v>
      </c>
      <c r="D1901" s="73">
        <v>28500</v>
      </c>
      <c r="E1901" s="132">
        <v>0.68</v>
      </c>
      <c r="F1901" s="29">
        <v>9119.9999999999982</v>
      </c>
      <c r="G1901" s="2" t="s">
        <v>6095</v>
      </c>
    </row>
    <row r="1902" spans="1:7">
      <c r="A1902" s="27"/>
      <c r="B1902" s="27"/>
      <c r="C1902" s="73"/>
      <c r="D1902" s="73"/>
      <c r="E1902" s="132"/>
      <c r="F1902" s="29"/>
    </row>
    <row r="1903" spans="1:7">
      <c r="A1903" s="94"/>
      <c r="B1903" s="93" t="s">
        <v>6158</v>
      </c>
      <c r="C1903" s="94"/>
      <c r="D1903" s="94"/>
      <c r="E1903" s="131"/>
      <c r="F1903" s="94"/>
      <c r="G1903" s="2" t="s">
        <v>6095</v>
      </c>
    </row>
    <row r="1904" spans="1:7">
      <c r="A1904" s="27" t="s">
        <v>6072</v>
      </c>
      <c r="B1904" s="27" t="s">
        <v>6073</v>
      </c>
      <c r="C1904" s="73" t="s">
        <v>635</v>
      </c>
      <c r="D1904" s="73">
        <v>22000</v>
      </c>
      <c r="E1904" s="132">
        <v>0.68</v>
      </c>
      <c r="F1904" s="29">
        <v>7039.9999999999991</v>
      </c>
      <c r="G1904" s="2" t="s">
        <v>6095</v>
      </c>
    </row>
    <row r="1905" spans="1:7" s="187" customFormat="1">
      <c r="A1905" s="27" t="s">
        <v>6074</v>
      </c>
      <c r="B1905" s="27" t="s">
        <v>6075</v>
      </c>
      <c r="C1905" s="73" t="s">
        <v>635</v>
      </c>
      <c r="D1905" s="73">
        <v>25000</v>
      </c>
      <c r="E1905" s="132">
        <v>0.68</v>
      </c>
      <c r="F1905" s="29">
        <v>7999.9999999999991</v>
      </c>
      <c r="G1905" s="2" t="s">
        <v>6095</v>
      </c>
    </row>
    <row r="1906" spans="1:7">
      <c r="A1906" s="27" t="s">
        <v>6076</v>
      </c>
      <c r="B1906" s="27" t="s">
        <v>6159</v>
      </c>
      <c r="C1906" s="73" t="s">
        <v>635</v>
      </c>
      <c r="D1906" s="73">
        <v>27000</v>
      </c>
      <c r="E1906" s="132">
        <v>0.68</v>
      </c>
      <c r="F1906" s="29">
        <v>8639.9999999999982</v>
      </c>
      <c r="G1906" s="2" t="s">
        <v>6095</v>
      </c>
    </row>
    <row r="1907" spans="1:7" s="187" customFormat="1">
      <c r="A1907" s="27" t="s">
        <v>6077</v>
      </c>
      <c r="B1907" s="27" t="s">
        <v>6078</v>
      </c>
      <c r="C1907" s="73" t="s">
        <v>635</v>
      </c>
      <c r="D1907" s="73">
        <v>29500</v>
      </c>
      <c r="E1907" s="132">
        <v>0.68</v>
      </c>
      <c r="F1907" s="29">
        <v>9439.9999999999982</v>
      </c>
      <c r="G1907" s="2" t="s">
        <v>6095</v>
      </c>
    </row>
    <row r="1908" spans="1:7">
      <c r="A1908" s="27"/>
      <c r="B1908" s="27"/>
      <c r="C1908" s="73"/>
      <c r="D1908" s="73"/>
      <c r="E1908" s="132"/>
      <c r="F1908" s="29"/>
    </row>
    <row r="1909" spans="1:7">
      <c r="A1909" s="94"/>
      <c r="B1909" s="93" t="s">
        <v>5870</v>
      </c>
      <c r="C1909" s="94"/>
      <c r="D1909" s="94"/>
      <c r="E1909" s="131"/>
      <c r="F1909" s="94"/>
    </row>
    <row r="1910" spans="1:7">
      <c r="A1910" s="27" t="s">
        <v>5772</v>
      </c>
      <c r="B1910" s="27" t="s">
        <v>5871</v>
      </c>
      <c r="C1910" s="73" t="s">
        <v>635</v>
      </c>
      <c r="D1910" s="73">
        <v>2750</v>
      </c>
      <c r="E1910" s="132">
        <v>0.68</v>
      </c>
      <c r="F1910" s="29">
        <v>879.99999999999989</v>
      </c>
    </row>
    <row r="1911" spans="1:7" s="187" customFormat="1">
      <c r="A1911" s="27" t="s">
        <v>5872</v>
      </c>
      <c r="B1911" s="27" t="s">
        <v>5873</v>
      </c>
      <c r="C1911" s="73" t="s">
        <v>635</v>
      </c>
      <c r="D1911" s="73">
        <v>3000</v>
      </c>
      <c r="E1911" s="132">
        <v>0.68</v>
      </c>
      <c r="F1911" s="29">
        <v>959.99999999999989</v>
      </c>
    </row>
    <row r="1912" spans="1:7">
      <c r="A1912" s="27" t="s">
        <v>5773</v>
      </c>
      <c r="B1912" s="27" t="s">
        <v>5874</v>
      </c>
      <c r="C1912" s="73" t="s">
        <v>635</v>
      </c>
      <c r="D1912" s="73">
        <v>3500</v>
      </c>
      <c r="E1912" s="132">
        <v>0.68</v>
      </c>
      <c r="F1912" s="29">
        <v>1119.9999999999998</v>
      </c>
    </row>
    <row r="1913" spans="1:7" s="187" customFormat="1">
      <c r="A1913" s="27" t="s">
        <v>5875</v>
      </c>
      <c r="B1913" s="27" t="s">
        <v>5876</v>
      </c>
      <c r="C1913" s="73" t="s">
        <v>635</v>
      </c>
      <c r="D1913" s="73">
        <v>4000</v>
      </c>
      <c r="E1913" s="132">
        <v>0.68</v>
      </c>
      <c r="F1913" s="29">
        <v>1279.9999999999998</v>
      </c>
    </row>
    <row r="1914" spans="1:7">
      <c r="A1914" s="27"/>
      <c r="B1914" s="27"/>
      <c r="C1914" s="73"/>
      <c r="D1914" s="73"/>
      <c r="E1914" s="132"/>
      <c r="F1914" s="29"/>
    </row>
    <row r="1915" spans="1:7">
      <c r="A1915" s="94"/>
      <c r="B1915" s="93" t="s">
        <v>5877</v>
      </c>
      <c r="C1915" s="94"/>
      <c r="D1915" s="94"/>
      <c r="E1915" s="131"/>
      <c r="F1915" s="94"/>
    </row>
    <row r="1916" spans="1:7">
      <c r="A1916" s="27" t="s">
        <v>5771</v>
      </c>
      <c r="B1916" s="27" t="s">
        <v>5878</v>
      </c>
      <c r="C1916" s="73" t="s">
        <v>635</v>
      </c>
      <c r="D1916" s="73">
        <v>2750</v>
      </c>
      <c r="E1916" s="132">
        <v>0.68</v>
      </c>
      <c r="F1916" s="29">
        <v>879.99999999999989</v>
      </c>
    </row>
    <row r="1917" spans="1:7" s="187" customFormat="1">
      <c r="A1917" s="27" t="s">
        <v>5879</v>
      </c>
      <c r="B1917" s="27" t="s">
        <v>5880</v>
      </c>
      <c r="C1917" s="73" t="s">
        <v>635</v>
      </c>
      <c r="D1917" s="73">
        <v>2750</v>
      </c>
      <c r="E1917" s="132">
        <v>0.68</v>
      </c>
      <c r="F1917" s="29">
        <v>879.99999999999989</v>
      </c>
    </row>
    <row r="1918" spans="1:7">
      <c r="A1918" s="27" t="s">
        <v>5774</v>
      </c>
      <c r="B1918" s="27" t="s">
        <v>5881</v>
      </c>
      <c r="C1918" s="73" t="s">
        <v>635</v>
      </c>
      <c r="D1918" s="73">
        <v>2750</v>
      </c>
      <c r="E1918" s="132">
        <v>0.68</v>
      </c>
      <c r="F1918" s="29">
        <v>879.99999999999989</v>
      </c>
    </row>
    <row r="1919" spans="1:7" s="187" customFormat="1">
      <c r="A1919" s="27" t="s">
        <v>5882</v>
      </c>
      <c r="B1919" s="27" t="s">
        <v>5883</v>
      </c>
      <c r="C1919" s="73" t="s">
        <v>635</v>
      </c>
      <c r="D1919" s="73">
        <v>2750</v>
      </c>
      <c r="E1919" s="132">
        <v>0.68</v>
      </c>
      <c r="F1919" s="29">
        <v>879.99999999999989</v>
      </c>
    </row>
    <row r="1920" spans="1:7">
      <c r="A1920" s="27" t="s">
        <v>5775</v>
      </c>
      <c r="B1920" s="27" t="s">
        <v>5884</v>
      </c>
      <c r="C1920" s="73" t="s">
        <v>635</v>
      </c>
      <c r="D1920" s="73">
        <v>2750</v>
      </c>
      <c r="E1920" s="132">
        <v>0.68</v>
      </c>
      <c r="F1920" s="29">
        <v>879.99999999999989</v>
      </c>
    </row>
    <row r="1921" spans="1:111" s="187" customFormat="1">
      <c r="A1921" s="27" t="s">
        <v>5885</v>
      </c>
      <c r="B1921" s="27" t="s">
        <v>5886</v>
      </c>
      <c r="C1921" s="73" t="s">
        <v>635</v>
      </c>
      <c r="D1921" s="73">
        <v>2750</v>
      </c>
      <c r="E1921" s="132">
        <v>0.68</v>
      </c>
      <c r="F1921" s="29">
        <v>879.99999999999989</v>
      </c>
    </row>
    <row r="1922" spans="1:111">
      <c r="A1922" s="27" t="s">
        <v>5776</v>
      </c>
      <c r="B1922" s="27" t="s">
        <v>5887</v>
      </c>
      <c r="C1922" s="73" t="s">
        <v>635</v>
      </c>
      <c r="D1922" s="73">
        <v>2750</v>
      </c>
      <c r="E1922" s="132">
        <v>0.68</v>
      </c>
      <c r="F1922" s="29">
        <v>879.99999999999989</v>
      </c>
    </row>
    <row r="1923" spans="1:111">
      <c r="A1923" s="27" t="s">
        <v>5780</v>
      </c>
      <c r="B1923" s="27" t="s">
        <v>5888</v>
      </c>
      <c r="C1923" s="73" t="s">
        <v>635</v>
      </c>
      <c r="D1923" s="73">
        <v>2750</v>
      </c>
      <c r="E1923" s="132">
        <v>0.68</v>
      </c>
      <c r="F1923" s="29">
        <v>879.99999999999989</v>
      </c>
    </row>
    <row r="1924" spans="1:111">
      <c r="A1924" s="27" t="s">
        <v>5777</v>
      </c>
      <c r="B1924" s="27" t="s">
        <v>5889</v>
      </c>
      <c r="C1924" s="73" t="s">
        <v>635</v>
      </c>
      <c r="D1924" s="73">
        <v>2750</v>
      </c>
      <c r="E1924" s="132">
        <v>0.68</v>
      </c>
      <c r="F1924" s="29">
        <v>879.99999999999989</v>
      </c>
    </row>
    <row r="1925" spans="1:111" s="187" customFormat="1">
      <c r="A1925" s="27" t="s">
        <v>5890</v>
      </c>
      <c r="B1925" s="27" t="s">
        <v>5891</v>
      </c>
      <c r="C1925" s="73" t="s">
        <v>635</v>
      </c>
      <c r="D1925" s="73">
        <v>2750</v>
      </c>
      <c r="E1925" s="132">
        <v>0.68</v>
      </c>
      <c r="F1925" s="29">
        <v>879.99999999999989</v>
      </c>
    </row>
    <row r="1927" spans="1:111">
      <c r="A1927" s="94"/>
      <c r="B1927" s="93" t="s">
        <v>5892</v>
      </c>
      <c r="C1927" s="94"/>
      <c r="D1927" s="94"/>
      <c r="E1927" s="131"/>
      <c r="F1927" s="94"/>
    </row>
    <row r="1928" spans="1:111">
      <c r="A1928" s="27" t="s">
        <v>5778</v>
      </c>
      <c r="B1928" s="27" t="s">
        <v>5893</v>
      </c>
      <c r="C1928" s="73" t="s">
        <v>635</v>
      </c>
      <c r="D1928" s="73">
        <v>2750</v>
      </c>
      <c r="E1928" s="132">
        <v>0.68</v>
      </c>
      <c r="F1928" s="29">
        <v>879.99999999999989</v>
      </c>
    </row>
    <row r="1929" spans="1:111" s="187" customFormat="1">
      <c r="A1929" s="27" t="s">
        <v>5894</v>
      </c>
      <c r="B1929" s="27" t="s">
        <v>5895</v>
      </c>
      <c r="C1929" s="73" t="s">
        <v>635</v>
      </c>
      <c r="D1929" s="73">
        <v>3000</v>
      </c>
      <c r="E1929" s="132">
        <v>0.68</v>
      </c>
      <c r="F1929" s="29">
        <v>959.99999999999989</v>
      </c>
    </row>
    <row r="1930" spans="1:111">
      <c r="A1930" s="27" t="s">
        <v>5779</v>
      </c>
      <c r="B1930" s="27" t="s">
        <v>5896</v>
      </c>
      <c r="C1930" s="73" t="s">
        <v>635</v>
      </c>
      <c r="D1930" s="73">
        <v>3500</v>
      </c>
      <c r="E1930" s="132">
        <v>0.68</v>
      </c>
      <c r="F1930" s="29">
        <v>1119.9999999999998</v>
      </c>
    </row>
    <row r="1931" spans="1:111" s="187" customFormat="1">
      <c r="A1931" s="27" t="s">
        <v>5897</v>
      </c>
      <c r="B1931" s="27" t="s">
        <v>5898</v>
      </c>
      <c r="C1931" s="73" t="s">
        <v>635</v>
      </c>
      <c r="D1931" s="73">
        <v>4000</v>
      </c>
      <c r="E1931" s="132">
        <v>0.68</v>
      </c>
      <c r="F1931" s="29">
        <v>1279.9999999999998</v>
      </c>
    </row>
    <row r="1932" spans="1:111">
      <c r="A1932" s="27"/>
      <c r="B1932" s="27"/>
      <c r="C1932" s="73"/>
      <c r="D1932" s="73"/>
      <c r="E1932" s="132"/>
      <c r="F1932" s="29"/>
    </row>
    <row r="1933" spans="1:111" s="25" customFormat="1" ht="24.75" customHeight="1">
      <c r="A1933" s="616" t="s">
        <v>2914</v>
      </c>
      <c r="B1933" s="617"/>
      <c r="C1933" s="617"/>
      <c r="D1933" s="618"/>
      <c r="E1933" s="618"/>
      <c r="F1933" s="619"/>
      <c r="G1933" s="1"/>
      <c r="H1933" s="1"/>
      <c r="I1933" s="1"/>
      <c r="J1933" s="1"/>
      <c r="K1933" s="1"/>
      <c r="L1933" s="1"/>
      <c r="M1933" s="1"/>
      <c r="N1933" s="1"/>
      <c r="O1933" s="1"/>
      <c r="P1933" s="1"/>
      <c r="Q1933" s="1"/>
      <c r="R1933" s="1"/>
      <c r="S1933" s="1"/>
      <c r="T1933" s="1"/>
      <c r="U1933" s="1"/>
      <c r="V1933" s="1"/>
      <c r="W1933" s="1"/>
      <c r="X1933" s="1"/>
      <c r="Y1933" s="1"/>
      <c r="Z1933" s="1"/>
      <c r="AA1933" s="1"/>
      <c r="AB1933" s="1"/>
      <c r="AC1933" s="1"/>
      <c r="AD1933" s="1"/>
      <c r="AE1933" s="1"/>
      <c r="AF1933" s="1"/>
      <c r="AG1933" s="1"/>
      <c r="AH1933" s="1"/>
      <c r="AI1933" s="1"/>
      <c r="AJ1933" s="1"/>
      <c r="AK1933" s="1"/>
      <c r="AL1933" s="1"/>
      <c r="AM1933" s="1"/>
      <c r="AN1933" s="1"/>
      <c r="AO1933" s="1"/>
      <c r="AP1933" s="1"/>
      <c r="AQ1933" s="1"/>
      <c r="AR1933" s="1"/>
      <c r="AS1933" s="1"/>
      <c r="AT1933" s="1"/>
      <c r="AU1933" s="1"/>
      <c r="AV1933" s="1"/>
      <c r="AW1933" s="1"/>
      <c r="AX1933" s="1"/>
      <c r="AY1933" s="1"/>
      <c r="AZ1933" s="1"/>
      <c r="BA1933" s="1"/>
      <c r="BB1933" s="1"/>
      <c r="BC1933" s="1"/>
      <c r="BD1933" s="1"/>
      <c r="BE1933" s="1"/>
      <c r="BF1933" s="1"/>
      <c r="BG1933" s="1"/>
      <c r="BH1933" s="1"/>
      <c r="BI1933" s="1"/>
      <c r="BJ1933" s="1"/>
      <c r="BK1933" s="1"/>
      <c r="BL1933" s="1"/>
      <c r="BM1933" s="1"/>
      <c r="BN1933" s="1"/>
      <c r="BO1933" s="1"/>
      <c r="BP1933" s="1"/>
      <c r="BQ1933" s="1"/>
      <c r="BR1933" s="1"/>
      <c r="BS1933" s="1"/>
      <c r="BT1933" s="1"/>
      <c r="BU1933" s="1"/>
      <c r="BV1933" s="1"/>
      <c r="BW1933" s="1"/>
      <c r="BX1933" s="1"/>
      <c r="BY1933" s="1"/>
      <c r="BZ1933" s="1"/>
      <c r="CA1933" s="1"/>
      <c r="CB1933" s="1"/>
      <c r="CC1933" s="1"/>
      <c r="CD1933" s="1"/>
      <c r="CE1933" s="1"/>
      <c r="CF1933" s="1"/>
      <c r="CG1933" s="1"/>
      <c r="CH1933" s="1"/>
      <c r="CI1933" s="1"/>
      <c r="CJ1933" s="1"/>
      <c r="CK1933" s="1"/>
      <c r="CL1933" s="1"/>
      <c r="CM1933" s="1"/>
      <c r="CN1933" s="1"/>
      <c r="CO1933" s="1"/>
      <c r="CP1933" s="1"/>
      <c r="CQ1933" s="1"/>
      <c r="CR1933" s="1"/>
      <c r="CS1933" s="1"/>
      <c r="CT1933" s="1"/>
      <c r="CU1933" s="1"/>
      <c r="CV1933" s="1"/>
      <c r="CW1933" s="1"/>
      <c r="CX1933" s="1"/>
      <c r="CY1933" s="1"/>
      <c r="CZ1933" s="1"/>
      <c r="DA1933" s="1"/>
      <c r="DB1933" s="1"/>
      <c r="DC1933" s="1"/>
      <c r="DD1933" s="1"/>
      <c r="DE1933" s="1"/>
      <c r="DF1933" s="1"/>
      <c r="DG1933" s="1"/>
    </row>
    <row r="1934" spans="1:111" s="25" customFormat="1" ht="24.75" customHeight="1">
      <c r="A1934" s="620"/>
      <c r="B1934" s="621"/>
      <c r="C1934" s="621"/>
      <c r="D1934" s="621"/>
      <c r="E1934" s="621"/>
      <c r="F1934" s="622"/>
      <c r="G1934" s="1"/>
      <c r="H1934" s="1"/>
      <c r="I1934" s="1"/>
      <c r="J1934" s="1"/>
      <c r="K1934" s="1"/>
      <c r="L1934" s="1"/>
      <c r="M1934" s="1"/>
      <c r="N1934" s="1"/>
      <c r="O1934" s="1"/>
      <c r="P1934" s="1"/>
      <c r="Q1934" s="1"/>
      <c r="R1934" s="1"/>
      <c r="S1934" s="1"/>
      <c r="T1934" s="1"/>
      <c r="U1934" s="1"/>
      <c r="V1934" s="1"/>
      <c r="W1934" s="1"/>
      <c r="X1934" s="1"/>
      <c r="Y1934" s="1"/>
      <c r="Z1934" s="1"/>
      <c r="AA1934" s="1"/>
      <c r="AB1934" s="1"/>
      <c r="AC1934" s="1"/>
      <c r="AD1934" s="1"/>
      <c r="AE1934" s="1"/>
      <c r="AF1934" s="1"/>
      <c r="AG1934" s="1"/>
      <c r="AH1934" s="1"/>
      <c r="AI1934" s="1"/>
      <c r="AJ1934" s="1"/>
      <c r="AK1934" s="1"/>
      <c r="AL1934" s="1"/>
      <c r="AM1934" s="1"/>
      <c r="AN1934" s="1"/>
      <c r="AO1934" s="1"/>
      <c r="AP1934" s="1"/>
      <c r="AQ1934" s="1"/>
      <c r="AR1934" s="1"/>
      <c r="AS1934" s="1"/>
      <c r="AT1934" s="1"/>
      <c r="AU1934" s="1"/>
      <c r="AV1934" s="1"/>
      <c r="AW1934" s="1"/>
      <c r="AX1934" s="1"/>
      <c r="AY1934" s="1"/>
      <c r="AZ1934" s="1"/>
      <c r="BA1934" s="1"/>
      <c r="BB1934" s="1"/>
      <c r="BC1934" s="1"/>
      <c r="BD1934" s="1"/>
      <c r="BE1934" s="1"/>
      <c r="BF1934" s="1"/>
      <c r="BG1934" s="1"/>
      <c r="BH1934" s="1"/>
      <c r="BI1934" s="1"/>
      <c r="BJ1934" s="1"/>
      <c r="BK1934" s="1"/>
      <c r="BL1934" s="1"/>
      <c r="BM1934" s="1"/>
      <c r="BN1934" s="1"/>
      <c r="BO1934" s="1"/>
      <c r="BP1934" s="1"/>
      <c r="BQ1934" s="1"/>
      <c r="BR1934" s="1"/>
      <c r="BS1934" s="1"/>
      <c r="BT1934" s="1"/>
      <c r="BU1934" s="1"/>
      <c r="BV1934" s="1"/>
      <c r="BW1934" s="1"/>
      <c r="BX1934" s="1"/>
      <c r="BY1934" s="1"/>
      <c r="BZ1934" s="1"/>
      <c r="CA1934" s="1"/>
      <c r="CB1934" s="1"/>
      <c r="CC1934" s="1"/>
      <c r="CD1934" s="1"/>
      <c r="CE1934" s="1"/>
      <c r="CF1934" s="1"/>
      <c r="CG1934" s="1"/>
      <c r="CH1934" s="1"/>
      <c r="CI1934" s="1"/>
      <c r="CJ1934" s="1"/>
      <c r="CK1934" s="1"/>
      <c r="CL1934" s="1"/>
      <c r="CM1934" s="1"/>
      <c r="CN1934" s="1"/>
      <c r="CO1934" s="1"/>
      <c r="CP1934" s="1"/>
      <c r="CQ1934" s="1"/>
      <c r="CR1934" s="1"/>
      <c r="CS1934" s="1"/>
      <c r="CT1934" s="1"/>
      <c r="CU1934" s="1"/>
      <c r="CV1934" s="1"/>
      <c r="CW1934" s="1"/>
      <c r="CX1934" s="1"/>
      <c r="CY1934" s="1"/>
      <c r="CZ1934" s="1"/>
      <c r="DA1934" s="1"/>
      <c r="DB1934" s="1"/>
      <c r="DC1934" s="1"/>
      <c r="DD1934" s="1"/>
      <c r="DE1934" s="1"/>
      <c r="DF1934" s="1"/>
      <c r="DG1934" s="1"/>
    </row>
    <row r="1935" spans="1:111" ht="24.75" customHeight="1"/>
    <row r="1936" spans="1:111" ht="12.75" customHeight="1"/>
    <row r="1937" ht="12.75" customHeight="1"/>
    <row r="1938" ht="24.75" customHeight="1"/>
    <row r="1939" ht="24.75" customHeight="1"/>
    <row r="1940" ht="24.75" customHeight="1"/>
    <row r="1941" ht="24.75" customHeight="1"/>
    <row r="1942" ht="24.75" customHeight="1"/>
    <row r="1943" ht="24.75" customHeight="1"/>
    <row r="1944" ht="24.75" customHeight="1"/>
    <row r="1945" ht="24.75" customHeight="1"/>
    <row r="1946" ht="24.75" customHeight="1"/>
    <row r="1947" ht="24.75" customHeight="1"/>
    <row r="1948" ht="24.75" customHeight="1"/>
    <row r="1949" ht="24.75" customHeight="1"/>
    <row r="1950" ht="24.75" customHeight="1"/>
    <row r="1951" ht="24.75" customHeight="1"/>
    <row r="1952" ht="24.75" customHeight="1"/>
    <row r="1953" ht="24.75" customHeight="1"/>
    <row r="1954" ht="24.75" customHeight="1"/>
    <row r="1955" ht="24.75" customHeight="1"/>
  </sheetData>
  <mergeCells count="3">
    <mergeCell ref="A5:F5"/>
    <mergeCell ref="A4:B4"/>
    <mergeCell ref="A1933:F1934"/>
  </mergeCells>
  <phoneticPr fontId="57" type="noConversion"/>
  <pageMargins left="0.75" right="0.75" top="1" bottom="1" header="0.5" footer="0.5"/>
  <pageSetup scale="67" orientation="portrait" r:id="rId1"/>
  <headerFooter alignWithMargins="0">
    <oddFooter>&amp;CNOKIA&amp;R&amp;D</oddFooter>
  </headerFooter>
  <rowBreaks count="1" manualBreakCount="1">
    <brk id="115"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G45"/>
  <sheetViews>
    <sheetView view="pageBreakPreview" topLeftCell="A4" zoomScale="90" zoomScaleNormal="100" zoomScaleSheetLayoutView="90" workbookViewId="0">
      <pane ySplit="5" topLeftCell="A9" activePane="bottomLeft" state="frozen"/>
      <selection activeCell="A4" sqref="A4"/>
      <selection pane="bottomLeft" activeCell="D4" sqref="D1:D1048576"/>
    </sheetView>
  </sheetViews>
  <sheetFormatPr defaultColWidth="9.08984375" defaultRowHeight="12.5"/>
  <cols>
    <col min="1" max="1" width="19" customWidth="1"/>
    <col min="2" max="2" width="59" customWidth="1"/>
    <col min="3" max="3" width="9.90625" bestFit="1" customWidth="1"/>
    <col min="4" max="4" width="12.6328125" customWidth="1"/>
    <col min="5" max="5" width="11.453125" customWidth="1"/>
    <col min="6" max="6" width="14.90625" bestFit="1" customWidth="1"/>
    <col min="7" max="7" width="22.81640625" customWidth="1"/>
  </cols>
  <sheetData>
    <row r="1" spans="1:111" s="2" customFormat="1" ht="13">
      <c r="A1" s="16"/>
    </row>
    <row r="2" spans="1:111" s="2" customFormat="1" ht="13">
      <c r="A2" s="16"/>
    </row>
    <row r="3" spans="1:111" s="2" customFormat="1" ht="15" customHeight="1">
      <c r="A3" s="16"/>
    </row>
    <row r="4" spans="1:111" s="2" customFormat="1" ht="16.5" customHeight="1">
      <c r="A4" s="16"/>
      <c r="G4" s="1"/>
    </row>
    <row r="5" spans="1:111" s="25" customFormat="1" ht="13">
      <c r="A5" s="16"/>
      <c r="B5" s="2"/>
      <c r="C5" s="2"/>
      <c r="D5" s="2"/>
      <c r="E5" s="2"/>
      <c r="F5" s="2"/>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s="2" customFormat="1" ht="15">
      <c r="A6" s="623" t="s">
        <v>2915</v>
      </c>
      <c r="B6" s="623"/>
      <c r="C6" s="623"/>
      <c r="D6" s="76"/>
      <c r="E6" s="76"/>
    </row>
    <row r="7" spans="1:111" s="2" customFormat="1" ht="25">
      <c r="A7" s="304"/>
      <c r="B7" s="301" t="s">
        <v>2915</v>
      </c>
      <c r="C7" s="304"/>
      <c r="D7" s="304"/>
      <c r="E7" s="304"/>
      <c r="F7" s="304"/>
    </row>
    <row r="8" spans="1:111" ht="79.75" customHeight="1">
      <c r="A8" s="13" t="s">
        <v>557</v>
      </c>
      <c r="B8" s="13" t="s">
        <v>558</v>
      </c>
      <c r="C8" s="14" t="s">
        <v>633</v>
      </c>
      <c r="D8" s="14" t="s">
        <v>4584</v>
      </c>
      <c r="E8" s="14" t="s">
        <v>4585</v>
      </c>
      <c r="F8" s="15" t="s">
        <v>4586</v>
      </c>
      <c r="G8" s="2"/>
    </row>
    <row r="9" spans="1:111">
      <c r="A9" s="100"/>
      <c r="B9" s="100"/>
      <c r="C9" s="100"/>
      <c r="D9" s="100"/>
      <c r="E9" s="100"/>
      <c r="F9" s="100"/>
    </row>
    <row r="10" spans="1:111" ht="13">
      <c r="A10" s="56" t="s">
        <v>1542</v>
      </c>
      <c r="B10" s="56" t="s">
        <v>1543</v>
      </c>
      <c r="C10" s="57" t="s">
        <v>635</v>
      </c>
      <c r="D10" s="274">
        <v>100</v>
      </c>
      <c r="E10" s="162">
        <v>0.34</v>
      </c>
      <c r="F10" s="48">
        <v>65.999999999999986</v>
      </c>
    </row>
    <row r="11" spans="1:111" ht="13">
      <c r="A11" s="56" t="s">
        <v>4058</v>
      </c>
      <c r="B11" s="56" t="s">
        <v>4059</v>
      </c>
      <c r="C11" s="57" t="s">
        <v>635</v>
      </c>
      <c r="D11" s="274">
        <v>1800</v>
      </c>
      <c r="E11" s="162">
        <v>0.34</v>
      </c>
      <c r="F11" s="48">
        <v>1187.9999999999998</v>
      </c>
    </row>
    <row r="12" spans="1:111" ht="13">
      <c r="A12" s="56" t="s">
        <v>4060</v>
      </c>
      <c r="B12" s="56" t="s">
        <v>4061</v>
      </c>
      <c r="C12" s="57" t="s">
        <v>635</v>
      </c>
      <c r="D12" s="274">
        <v>225</v>
      </c>
      <c r="E12" s="162">
        <v>0.34</v>
      </c>
      <c r="F12" s="48">
        <v>148.49999999999997</v>
      </c>
    </row>
    <row r="13" spans="1:111" s="22" customFormat="1" ht="26">
      <c r="A13" s="56">
        <v>409106473</v>
      </c>
      <c r="B13" s="156" t="s">
        <v>4517</v>
      </c>
      <c r="C13" s="57" t="s">
        <v>635</v>
      </c>
      <c r="D13" s="305">
        <v>2000</v>
      </c>
      <c r="E13" s="162">
        <v>0.34</v>
      </c>
      <c r="F13" s="48">
        <v>1319.9999999999998</v>
      </c>
      <c r="G13" s="2"/>
    </row>
    <row r="14" spans="1:111" s="22" customFormat="1" ht="13">
      <c r="A14" s="56">
        <v>409083052</v>
      </c>
      <c r="B14" s="156" t="s">
        <v>4755</v>
      </c>
      <c r="C14" s="57" t="s">
        <v>635</v>
      </c>
      <c r="D14" s="305">
        <v>3500</v>
      </c>
      <c r="E14" s="162">
        <v>0.34</v>
      </c>
      <c r="F14" s="48">
        <v>2309.9999999999995</v>
      </c>
      <c r="G14" s="2"/>
    </row>
    <row r="15" spans="1:111" s="22" customFormat="1" ht="13">
      <c r="A15" s="56" t="s">
        <v>4065</v>
      </c>
      <c r="B15" s="156" t="s">
        <v>4814</v>
      </c>
      <c r="C15" s="57" t="s">
        <v>635</v>
      </c>
      <c r="D15" s="305">
        <v>3.76</v>
      </c>
      <c r="E15" s="162">
        <v>0.34</v>
      </c>
      <c r="F15" s="48">
        <v>2.4815999999999994</v>
      </c>
      <c r="G15" s="21"/>
    </row>
    <row r="16" spans="1:111" s="22" customFormat="1" ht="13">
      <c r="A16" s="56" t="s">
        <v>4055</v>
      </c>
      <c r="B16" s="156" t="s">
        <v>4756</v>
      </c>
      <c r="C16" s="57" t="s">
        <v>635</v>
      </c>
      <c r="D16" s="305">
        <v>37.04</v>
      </c>
      <c r="E16" s="162">
        <v>0.34</v>
      </c>
      <c r="F16" s="48">
        <v>24.446399999999997</v>
      </c>
      <c r="G16" s="2"/>
    </row>
    <row r="17" spans="1:7" s="22" customFormat="1" ht="13">
      <c r="A17" s="56" t="s">
        <v>4757</v>
      </c>
      <c r="B17" s="156" t="s">
        <v>4758</v>
      </c>
      <c r="C17" s="57" t="s">
        <v>635</v>
      </c>
      <c r="D17" s="305">
        <v>80</v>
      </c>
      <c r="E17" s="162">
        <v>0.34</v>
      </c>
      <c r="F17" s="48">
        <v>52.8</v>
      </c>
      <c r="G17" s="2"/>
    </row>
    <row r="18" spans="1:7" s="22" customFormat="1" ht="13">
      <c r="A18" s="56" t="s">
        <v>4051</v>
      </c>
      <c r="B18" s="156" t="s">
        <v>4518</v>
      </c>
      <c r="C18" s="57" t="s">
        <v>635</v>
      </c>
      <c r="D18" s="305">
        <v>250</v>
      </c>
      <c r="E18" s="162">
        <v>0.34</v>
      </c>
      <c r="F18" s="48">
        <v>164.99999999999997</v>
      </c>
    </row>
    <row r="19" spans="1:7" s="22" customFormat="1" ht="13">
      <c r="A19" s="56" t="s">
        <v>4052</v>
      </c>
      <c r="B19" s="156" t="s">
        <v>4519</v>
      </c>
      <c r="C19" s="57" t="s">
        <v>635</v>
      </c>
      <c r="D19" s="305">
        <v>225</v>
      </c>
      <c r="E19" s="162">
        <v>0.34</v>
      </c>
      <c r="F19" s="48">
        <v>148.49999999999997</v>
      </c>
    </row>
    <row r="20" spans="1:7" ht="13">
      <c r="A20" s="56" t="s">
        <v>3827</v>
      </c>
      <c r="B20" s="56" t="s">
        <v>3828</v>
      </c>
      <c r="C20" s="57" t="s">
        <v>635</v>
      </c>
      <c r="D20" s="274">
        <v>145</v>
      </c>
      <c r="E20" s="162">
        <v>0.34</v>
      </c>
      <c r="F20" s="48">
        <v>95.699999999999989</v>
      </c>
      <c r="G20" s="21"/>
    </row>
    <row r="21" spans="1:7" ht="13">
      <c r="A21" s="56" t="s">
        <v>3829</v>
      </c>
      <c r="B21" s="56" t="s">
        <v>3830</v>
      </c>
      <c r="C21" s="57" t="s">
        <v>635</v>
      </c>
      <c r="D21" s="274">
        <v>145</v>
      </c>
      <c r="E21" s="162">
        <v>0.34</v>
      </c>
      <c r="F21" s="48">
        <v>95.699999999999989</v>
      </c>
      <c r="G21" s="21"/>
    </row>
    <row r="22" spans="1:7" ht="13">
      <c r="A22" s="56" t="s">
        <v>3366</v>
      </c>
      <c r="B22" s="56" t="s">
        <v>3367</v>
      </c>
      <c r="C22" s="57" t="s">
        <v>635</v>
      </c>
      <c r="D22" s="274">
        <v>1775</v>
      </c>
      <c r="E22" s="162">
        <v>0.34</v>
      </c>
      <c r="F22" s="48">
        <v>1171.4999999999998</v>
      </c>
      <c r="G22" s="2"/>
    </row>
    <row r="23" spans="1:7" ht="13">
      <c r="A23" s="56" t="s">
        <v>3314</v>
      </c>
      <c r="B23" s="56" t="s">
        <v>4813</v>
      </c>
      <c r="C23" s="57" t="s">
        <v>635</v>
      </c>
      <c r="D23" s="274">
        <v>1390</v>
      </c>
      <c r="E23" s="162">
        <v>0.34</v>
      </c>
      <c r="F23" s="48">
        <v>917.39999999999986</v>
      </c>
      <c r="G23" s="2"/>
    </row>
    <row r="24" spans="1:7" ht="13">
      <c r="A24" s="56" t="s">
        <v>3314</v>
      </c>
      <c r="B24" s="56" t="s">
        <v>4813</v>
      </c>
      <c r="C24" s="57" t="s">
        <v>635</v>
      </c>
      <c r="D24" s="274">
        <v>1390</v>
      </c>
      <c r="E24" s="162">
        <v>0.34</v>
      </c>
      <c r="F24" s="48">
        <v>917.39999999999986</v>
      </c>
      <c r="G24" s="2"/>
    </row>
    <row r="25" spans="1:7" ht="13">
      <c r="A25" s="56" t="s">
        <v>4050</v>
      </c>
      <c r="B25" s="56" t="s">
        <v>5608</v>
      </c>
      <c r="C25" s="57" t="s">
        <v>635</v>
      </c>
      <c r="D25" s="274">
        <v>115</v>
      </c>
      <c r="E25" s="162">
        <v>0.34</v>
      </c>
      <c r="F25" s="48">
        <v>75.899999999999991</v>
      </c>
      <c r="G25" s="2"/>
    </row>
    <row r="26" spans="1:7" ht="13">
      <c r="A26" s="56" t="s">
        <v>623</v>
      </c>
      <c r="B26" s="56" t="s">
        <v>5899</v>
      </c>
      <c r="C26" s="57" t="s">
        <v>635</v>
      </c>
      <c r="D26" s="274">
        <v>902</v>
      </c>
      <c r="E26" s="162">
        <v>0.34</v>
      </c>
      <c r="F26" s="48">
        <v>595.31999999999994</v>
      </c>
      <c r="G26" s="2"/>
    </row>
    <row r="27" spans="1:7" ht="13">
      <c r="A27" s="56" t="s">
        <v>621</v>
      </c>
      <c r="B27" s="56" t="s">
        <v>5900</v>
      </c>
      <c r="C27" s="57" t="s">
        <v>635</v>
      </c>
      <c r="D27" s="274">
        <v>402</v>
      </c>
      <c r="E27" s="162">
        <v>0.34</v>
      </c>
      <c r="F27" s="48">
        <v>265.32</v>
      </c>
      <c r="G27" s="2"/>
    </row>
    <row r="28" spans="1:7" ht="13">
      <c r="A28" s="56" t="s">
        <v>622</v>
      </c>
      <c r="B28" s="56" t="s">
        <v>5901</v>
      </c>
      <c r="C28" s="57" t="s">
        <v>635</v>
      </c>
      <c r="D28" s="274">
        <v>493</v>
      </c>
      <c r="E28" s="162">
        <v>0.34</v>
      </c>
      <c r="F28" s="48">
        <v>325.37999999999994</v>
      </c>
      <c r="G28" s="2"/>
    </row>
    <row r="29" spans="1:7" ht="13">
      <c r="A29" s="56" t="s">
        <v>3826</v>
      </c>
      <c r="B29" s="56" t="s">
        <v>4968</v>
      </c>
      <c r="C29" s="57" t="s">
        <v>635</v>
      </c>
      <c r="D29" s="274">
        <v>140</v>
      </c>
      <c r="E29" s="162">
        <v>0.34</v>
      </c>
      <c r="F29" s="48">
        <v>92.399999999999991</v>
      </c>
      <c r="G29" s="2" t="s">
        <v>6097</v>
      </c>
    </row>
    <row r="30" spans="1:7" ht="13">
      <c r="A30" s="56" t="s">
        <v>3304</v>
      </c>
      <c r="B30" s="56" t="s">
        <v>4883</v>
      </c>
      <c r="C30" s="57" t="s">
        <v>635</v>
      </c>
      <c r="D30" s="274">
        <v>75</v>
      </c>
      <c r="E30" s="162">
        <v>0.34</v>
      </c>
      <c r="F30" s="48">
        <v>49.499999999999993</v>
      </c>
      <c r="G30" s="2"/>
    </row>
    <row r="31" spans="1:7" ht="13">
      <c r="A31" s="56" t="s">
        <v>4053</v>
      </c>
      <c r="B31" s="56" t="s">
        <v>6160</v>
      </c>
      <c r="C31" s="57" t="s">
        <v>635</v>
      </c>
      <c r="D31" s="274">
        <v>25</v>
      </c>
      <c r="E31" s="162">
        <v>0.34</v>
      </c>
      <c r="F31" s="48">
        <v>16.499999999999996</v>
      </c>
      <c r="G31" s="2" t="s">
        <v>6095</v>
      </c>
    </row>
    <row r="32" spans="1:7" ht="13">
      <c r="A32" s="56" t="s">
        <v>4046</v>
      </c>
      <c r="B32" s="56" t="s">
        <v>4047</v>
      </c>
      <c r="C32" s="57" t="s">
        <v>635</v>
      </c>
      <c r="D32" s="274">
        <v>385</v>
      </c>
      <c r="E32" s="162">
        <v>0.34</v>
      </c>
      <c r="F32" s="48">
        <v>254.09999999999997</v>
      </c>
      <c r="G32" s="2" t="s">
        <v>6095</v>
      </c>
    </row>
    <row r="33" spans="1:7" ht="13">
      <c r="A33" s="56" t="s">
        <v>6003</v>
      </c>
      <c r="B33" s="56" t="s">
        <v>6004</v>
      </c>
      <c r="C33" s="57" t="s">
        <v>635</v>
      </c>
      <c r="D33" s="274">
        <v>4500</v>
      </c>
      <c r="E33" s="162">
        <v>0.34</v>
      </c>
      <c r="F33" s="48">
        <v>2969.9999999999995</v>
      </c>
      <c r="G33" s="2" t="s">
        <v>6095</v>
      </c>
    </row>
    <row r="34" spans="1:7" ht="13">
      <c r="A34" s="56" t="s">
        <v>6010</v>
      </c>
      <c r="B34" s="56" t="s">
        <v>6011</v>
      </c>
      <c r="C34" s="57" t="s">
        <v>635</v>
      </c>
      <c r="D34" s="274">
        <v>1632</v>
      </c>
      <c r="E34" s="162">
        <v>0.34</v>
      </c>
      <c r="F34" s="48">
        <v>1077.1199999999999</v>
      </c>
      <c r="G34" s="2" t="s">
        <v>6095</v>
      </c>
    </row>
    <row r="35" spans="1:7" ht="13">
      <c r="A35" s="56" t="s">
        <v>6005</v>
      </c>
      <c r="B35" s="56" t="s">
        <v>6178</v>
      </c>
      <c r="C35" s="57" t="s">
        <v>635</v>
      </c>
      <c r="D35" s="274">
        <v>1650</v>
      </c>
      <c r="E35" s="162">
        <v>0.34</v>
      </c>
      <c r="F35" s="48">
        <v>1088.9999999999998</v>
      </c>
      <c r="G35" s="2" t="s">
        <v>6095</v>
      </c>
    </row>
    <row r="36" spans="1:7" ht="13">
      <c r="A36" s="56" t="s">
        <v>6006</v>
      </c>
      <c r="B36" s="56" t="s">
        <v>6179</v>
      </c>
      <c r="C36" s="57" t="s">
        <v>635</v>
      </c>
      <c r="D36" s="274">
        <v>1450</v>
      </c>
      <c r="E36" s="162">
        <v>0.34</v>
      </c>
      <c r="F36" s="48">
        <v>956.99999999999989</v>
      </c>
      <c r="G36" s="2" t="s">
        <v>6095</v>
      </c>
    </row>
    <row r="37" spans="1:7" ht="13">
      <c r="A37" s="56" t="s">
        <v>6007</v>
      </c>
      <c r="B37" s="56" t="s">
        <v>6008</v>
      </c>
      <c r="C37" s="57" t="s">
        <v>635</v>
      </c>
      <c r="D37" s="274">
        <v>66</v>
      </c>
      <c r="E37" s="162">
        <v>0.34</v>
      </c>
      <c r="F37" s="48">
        <v>43.559999999999995</v>
      </c>
      <c r="G37" s="2" t="s">
        <v>6095</v>
      </c>
    </row>
    <row r="38" spans="1:7" ht="13">
      <c r="A38" s="56" t="s">
        <v>6002</v>
      </c>
      <c r="B38" s="56" t="s">
        <v>6180</v>
      </c>
      <c r="C38" s="57" t="s">
        <v>635</v>
      </c>
      <c r="D38" s="274">
        <v>2380</v>
      </c>
      <c r="E38" s="162">
        <v>0.34</v>
      </c>
      <c r="F38" s="48">
        <v>1570.7999999999997</v>
      </c>
      <c r="G38" s="2" t="s">
        <v>6095</v>
      </c>
    </row>
    <row r="39" spans="1:7" ht="13">
      <c r="A39" s="56" t="s">
        <v>5983</v>
      </c>
      <c r="B39" s="56" t="s">
        <v>5984</v>
      </c>
      <c r="C39" s="57" t="s">
        <v>635</v>
      </c>
      <c r="D39" s="274">
        <v>123.5</v>
      </c>
      <c r="E39" s="162">
        <v>0.34</v>
      </c>
      <c r="F39" s="48">
        <v>81.509999999999991</v>
      </c>
      <c r="G39" s="2" t="s">
        <v>6095</v>
      </c>
    </row>
    <row r="40" spans="1:7" ht="13">
      <c r="A40" s="56" t="s">
        <v>5981</v>
      </c>
      <c r="B40" s="56" t="s">
        <v>5982</v>
      </c>
      <c r="C40" s="57" t="s">
        <v>635</v>
      </c>
      <c r="D40" s="274">
        <v>123.5</v>
      </c>
      <c r="E40" s="162">
        <v>0.34</v>
      </c>
      <c r="F40" s="48">
        <v>81.509999999999991</v>
      </c>
      <c r="G40" s="2" t="s">
        <v>6095</v>
      </c>
    </row>
    <row r="41" spans="1:7" ht="13">
      <c r="A41" s="56" t="s">
        <v>6009</v>
      </c>
      <c r="B41" s="56" t="s">
        <v>6181</v>
      </c>
      <c r="C41" s="57" t="s">
        <v>635</v>
      </c>
      <c r="D41" s="274">
        <v>7475</v>
      </c>
      <c r="E41" s="162">
        <v>0.34</v>
      </c>
      <c r="F41" s="48">
        <v>4933.4999999999991</v>
      </c>
      <c r="G41" s="2" t="s">
        <v>6095</v>
      </c>
    </row>
    <row r="42" spans="1:7" ht="13">
      <c r="A42" s="56" t="s">
        <v>5985</v>
      </c>
      <c r="B42" s="56" t="s">
        <v>5986</v>
      </c>
      <c r="C42" s="57" t="s">
        <v>635</v>
      </c>
      <c r="D42" s="274">
        <v>280</v>
      </c>
      <c r="E42" s="162">
        <v>0.34</v>
      </c>
      <c r="F42" s="48">
        <v>184.79999999999998</v>
      </c>
      <c r="G42" s="2" t="s">
        <v>6095</v>
      </c>
    </row>
    <row r="43" spans="1:7" ht="13">
      <c r="A43" s="56" t="s">
        <v>5987</v>
      </c>
      <c r="B43" s="56" t="s">
        <v>5988</v>
      </c>
      <c r="C43" s="57" t="s">
        <v>635</v>
      </c>
      <c r="D43" s="274">
        <v>420</v>
      </c>
      <c r="E43" s="162">
        <v>0.34</v>
      </c>
      <c r="F43" s="48">
        <v>277.2</v>
      </c>
      <c r="G43" s="2" t="s">
        <v>6095</v>
      </c>
    </row>
    <row r="44" spans="1:7" s="22" customFormat="1" ht="13">
      <c r="A44" s="118"/>
      <c r="B44" s="119"/>
      <c r="C44" s="120"/>
      <c r="D44" s="121"/>
      <c r="E44" s="122"/>
      <c r="F44" s="123"/>
    </row>
    <row r="45" spans="1:7" ht="25">
      <c r="A45" s="304"/>
      <c r="B45" s="301" t="s">
        <v>864</v>
      </c>
      <c r="C45" s="304"/>
      <c r="D45" s="304"/>
      <c r="E45" s="304"/>
      <c r="F45" s="304"/>
    </row>
  </sheetData>
  <mergeCells count="1">
    <mergeCell ref="A6:C6"/>
  </mergeCells>
  <phoneticPr fontId="17" type="noConversion"/>
  <pageMargins left="0.75" right="0.75" top="1" bottom="1" header="0.5" footer="0.5"/>
  <pageSetup scale="51" orientation="portrait" r:id="rId1"/>
  <headerFooter alignWithMargins="0">
    <oddFooter>&amp;CNOKIA&amp;R&amp;D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F339"/>
  <sheetViews>
    <sheetView showZeros="0" view="pageBreakPreview" zoomScale="80" zoomScaleNormal="100" zoomScaleSheetLayoutView="80" workbookViewId="0">
      <selection activeCell="F8" sqref="F8"/>
    </sheetView>
  </sheetViews>
  <sheetFormatPr defaultColWidth="15.36328125" defaultRowHeight="15.5"/>
  <cols>
    <col min="1" max="1" width="14.6328125" style="18" customWidth="1"/>
    <col min="2" max="2" width="76.08984375" style="3" customWidth="1"/>
    <col min="3" max="4" width="17.90625" style="3" customWidth="1"/>
    <col min="5" max="5" width="12.90625" style="6" customWidth="1"/>
    <col min="6" max="6" width="18.81640625" style="98" customWidth="1"/>
    <col min="7" max="16384" width="15.36328125" style="3"/>
  </cols>
  <sheetData>
    <row r="1" spans="1:6" s="2" customFormat="1" ht="13">
      <c r="A1" s="16"/>
      <c r="E1" s="128"/>
    </row>
    <row r="2" spans="1:6" s="2" customFormat="1" ht="13">
      <c r="A2" s="16"/>
    </row>
    <row r="3" spans="1:6" s="2" customFormat="1" ht="27" customHeight="1">
      <c r="A3" s="16"/>
      <c r="B3" s="11" t="s">
        <v>3284</v>
      </c>
      <c r="C3" s="11"/>
      <c r="D3" s="11"/>
    </row>
    <row r="4" spans="1:6" s="2" customFormat="1" ht="27" customHeight="1">
      <c r="A4" s="623" t="s">
        <v>2916</v>
      </c>
      <c r="B4" s="623"/>
      <c r="C4" s="76"/>
      <c r="D4" s="76"/>
    </row>
    <row r="5" spans="1:6" s="2" customFormat="1" ht="25">
      <c r="A5" s="614" t="s">
        <v>468</v>
      </c>
      <c r="B5" s="614"/>
      <c r="C5" s="614"/>
      <c r="D5" s="614"/>
      <c r="E5" s="614"/>
    </row>
    <row r="6" spans="1:6" s="4" customFormat="1" ht="99.65" customHeight="1">
      <c r="A6" s="52" t="s">
        <v>557</v>
      </c>
      <c r="B6" s="52" t="s">
        <v>558</v>
      </c>
      <c r="C6" s="95" t="s">
        <v>4584</v>
      </c>
      <c r="D6" s="95" t="s">
        <v>4585</v>
      </c>
      <c r="E6" s="26" t="s">
        <v>4586</v>
      </c>
      <c r="F6" s="2"/>
    </row>
    <row r="7" spans="1:6" s="4" customFormat="1" ht="13">
      <c r="A7" s="101"/>
      <c r="B7" s="101" t="s">
        <v>297</v>
      </c>
      <c r="C7" s="99"/>
      <c r="D7" s="164"/>
      <c r="E7" s="99"/>
    </row>
    <row r="8" spans="1:6" s="4" customFormat="1" ht="13">
      <c r="A8" s="96" t="s">
        <v>298</v>
      </c>
      <c r="B8" s="47" t="s">
        <v>401</v>
      </c>
      <c r="C8" s="79">
        <v>30000</v>
      </c>
      <c r="D8" s="132">
        <v>0.3</v>
      </c>
      <c r="E8" s="48">
        <v>21000</v>
      </c>
      <c r="F8" s="2" t="s">
        <v>6097</v>
      </c>
    </row>
    <row r="9" spans="1:6" s="4" customFormat="1" ht="24.75" customHeight="1">
      <c r="A9" s="96"/>
      <c r="B9" s="47"/>
      <c r="C9" s="79"/>
      <c r="D9" s="163"/>
      <c r="E9" s="49"/>
    </row>
    <row r="10" spans="1:6" s="4" customFormat="1" ht="13">
      <c r="A10" s="99"/>
      <c r="B10" s="101" t="s">
        <v>299</v>
      </c>
      <c r="C10" s="99"/>
      <c r="D10" s="164"/>
      <c r="E10" s="99"/>
    </row>
    <row r="11" spans="1:6" s="4" customFormat="1" ht="13">
      <c r="A11" s="96" t="s">
        <v>301</v>
      </c>
      <c r="B11" s="47" t="s">
        <v>403</v>
      </c>
      <c r="C11" s="79">
        <v>9400</v>
      </c>
      <c r="D11" s="132">
        <v>0.3</v>
      </c>
      <c r="E11" s="48">
        <v>6580</v>
      </c>
      <c r="F11" s="2"/>
    </row>
    <row r="12" spans="1:6" s="4" customFormat="1" ht="24.75" customHeight="1">
      <c r="A12" s="96"/>
      <c r="B12" s="50"/>
      <c r="C12" s="80"/>
      <c r="D12" s="165"/>
      <c r="E12" s="51"/>
    </row>
    <row r="13" spans="1:6" s="4" customFormat="1" ht="13">
      <c r="A13" s="99"/>
      <c r="B13" s="101" t="s">
        <v>657</v>
      </c>
      <c r="C13" s="99"/>
      <c r="D13" s="164"/>
      <c r="E13" s="99"/>
    </row>
    <row r="14" spans="1:6" s="4" customFormat="1" ht="13">
      <c r="A14" s="97" t="s">
        <v>658</v>
      </c>
      <c r="B14" s="47" t="s">
        <v>659</v>
      </c>
      <c r="C14" s="78">
        <v>13800</v>
      </c>
      <c r="D14" s="132">
        <v>0.3</v>
      </c>
      <c r="E14" s="48">
        <v>9660</v>
      </c>
    </row>
    <row r="15" spans="1:6" s="4" customFormat="1" ht="13">
      <c r="A15" s="97" t="s">
        <v>660</v>
      </c>
      <c r="B15" s="47" t="s">
        <v>661</v>
      </c>
      <c r="C15" s="78">
        <v>18000</v>
      </c>
      <c r="D15" s="132">
        <v>0.3</v>
      </c>
      <c r="E15" s="48">
        <v>12600</v>
      </c>
    </row>
    <row r="16" spans="1:6" s="4" customFormat="1" ht="13">
      <c r="A16" s="97" t="s">
        <v>662</v>
      </c>
      <c r="B16" s="47" t="s">
        <v>663</v>
      </c>
      <c r="C16" s="78">
        <v>30000</v>
      </c>
      <c r="D16" s="132">
        <v>0.3</v>
      </c>
      <c r="E16" s="48">
        <v>21000</v>
      </c>
    </row>
    <row r="17" spans="1:5" s="4" customFormat="1" ht="13">
      <c r="A17" s="97" t="s">
        <v>664</v>
      </c>
      <c r="B17" s="47" t="s">
        <v>665</v>
      </c>
      <c r="C17" s="78">
        <v>52500</v>
      </c>
      <c r="D17" s="132">
        <v>0.3</v>
      </c>
      <c r="E17" s="48">
        <v>36750</v>
      </c>
    </row>
    <row r="18" spans="1:5" s="4" customFormat="1" ht="13">
      <c r="A18" s="97" t="s">
        <v>666</v>
      </c>
      <c r="B18" s="47" t="s">
        <v>667</v>
      </c>
      <c r="C18" s="78">
        <v>69750</v>
      </c>
      <c r="D18" s="132">
        <v>0.3</v>
      </c>
      <c r="E18" s="48">
        <v>48825</v>
      </c>
    </row>
    <row r="19" spans="1:5" s="4" customFormat="1" ht="13">
      <c r="A19" s="97" t="s">
        <v>668</v>
      </c>
      <c r="B19" s="47" t="s">
        <v>669</v>
      </c>
      <c r="C19" s="78">
        <v>78375</v>
      </c>
      <c r="D19" s="132">
        <v>0.3</v>
      </c>
      <c r="E19" s="48">
        <v>54862.5</v>
      </c>
    </row>
    <row r="20" spans="1:5" s="4" customFormat="1" ht="13">
      <c r="A20" s="97" t="s">
        <v>670</v>
      </c>
      <c r="B20" s="47" t="s">
        <v>671</v>
      </c>
      <c r="C20" s="78">
        <v>87000</v>
      </c>
      <c r="D20" s="132">
        <v>0.3</v>
      </c>
      <c r="E20" s="48">
        <v>60899.999999999993</v>
      </c>
    </row>
    <row r="21" spans="1:5" s="4" customFormat="1" ht="24.75" customHeight="1">
      <c r="A21" s="97"/>
      <c r="B21" s="47"/>
      <c r="C21" s="79"/>
      <c r="D21" s="163"/>
      <c r="E21" s="51"/>
    </row>
    <row r="22" spans="1:5" s="4" customFormat="1" ht="13">
      <c r="A22" s="99"/>
      <c r="B22" s="101" t="s">
        <v>687</v>
      </c>
      <c r="C22" s="99"/>
      <c r="D22" s="164"/>
      <c r="E22" s="99"/>
    </row>
    <row r="23" spans="1:5" s="4" customFormat="1" ht="13">
      <c r="A23" s="97" t="s">
        <v>688</v>
      </c>
      <c r="B23" s="47" t="s">
        <v>689</v>
      </c>
      <c r="C23" s="78">
        <v>18000</v>
      </c>
      <c r="D23" s="132">
        <v>0.3</v>
      </c>
      <c r="E23" s="48">
        <v>12600</v>
      </c>
    </row>
    <row r="24" spans="1:5" s="4" customFormat="1" ht="13">
      <c r="A24" s="97" t="s">
        <v>690</v>
      </c>
      <c r="B24" s="47" t="s">
        <v>691</v>
      </c>
      <c r="C24" s="78">
        <v>25500</v>
      </c>
      <c r="D24" s="132">
        <v>0.3</v>
      </c>
      <c r="E24" s="48">
        <v>17850</v>
      </c>
    </row>
    <row r="25" spans="1:5" s="4" customFormat="1" ht="13">
      <c r="A25" s="97" t="s">
        <v>692</v>
      </c>
      <c r="B25" s="47" t="s">
        <v>693</v>
      </c>
      <c r="C25" s="78">
        <v>39000</v>
      </c>
      <c r="D25" s="132">
        <v>0.3</v>
      </c>
      <c r="E25" s="48">
        <v>27300</v>
      </c>
    </row>
    <row r="26" spans="1:5" s="4" customFormat="1" ht="13">
      <c r="A26" s="97" t="s">
        <v>694</v>
      </c>
      <c r="B26" s="47" t="s">
        <v>695</v>
      </c>
      <c r="C26" s="78">
        <v>66000</v>
      </c>
      <c r="D26" s="132">
        <v>0.3</v>
      </c>
      <c r="E26" s="48">
        <v>46200</v>
      </c>
    </row>
    <row r="27" spans="1:5" s="4" customFormat="1" ht="13">
      <c r="A27" s="97" t="s">
        <v>696</v>
      </c>
      <c r="B27" s="47" t="s">
        <v>435</v>
      </c>
      <c r="C27" s="78">
        <v>90750</v>
      </c>
      <c r="D27" s="132">
        <v>0.3</v>
      </c>
      <c r="E27" s="48">
        <v>63524.999999999993</v>
      </c>
    </row>
    <row r="28" spans="1:5" s="4" customFormat="1" ht="13">
      <c r="A28" s="97" t="s">
        <v>436</v>
      </c>
      <c r="B28" s="47" t="s">
        <v>437</v>
      </c>
      <c r="C28" s="78">
        <v>103125</v>
      </c>
      <c r="D28" s="132">
        <v>0.3</v>
      </c>
      <c r="E28" s="48">
        <v>72187.5</v>
      </c>
    </row>
    <row r="29" spans="1:5" s="4" customFormat="1" ht="13">
      <c r="A29" s="97" t="s">
        <v>447</v>
      </c>
      <c r="B29" s="47" t="s">
        <v>448</v>
      </c>
      <c r="C29" s="78">
        <v>115500</v>
      </c>
      <c r="D29" s="132">
        <v>0.3</v>
      </c>
      <c r="E29" s="48">
        <v>80850</v>
      </c>
    </row>
    <row r="30" spans="1:5" s="4" customFormat="1" ht="24.75" customHeight="1">
      <c r="A30" s="97"/>
      <c r="B30" s="47"/>
      <c r="C30" s="78"/>
      <c r="D30" s="163"/>
      <c r="E30" s="51"/>
    </row>
    <row r="31" spans="1:5" s="4" customFormat="1" ht="13">
      <c r="A31" s="99"/>
      <c r="B31" s="101" t="s">
        <v>449</v>
      </c>
      <c r="C31" s="99"/>
      <c r="D31" s="164"/>
      <c r="E31" s="99"/>
    </row>
    <row r="32" spans="1:5" s="4" customFormat="1" ht="13">
      <c r="A32" s="96" t="s">
        <v>450</v>
      </c>
      <c r="B32" s="50" t="s">
        <v>451</v>
      </c>
      <c r="C32" s="313">
        <v>3300</v>
      </c>
      <c r="D32" s="132">
        <v>0.3</v>
      </c>
      <c r="E32" s="48">
        <v>2310</v>
      </c>
    </row>
    <row r="33" spans="1:5" s="4" customFormat="1" ht="13">
      <c r="A33" s="96" t="s">
        <v>452</v>
      </c>
      <c r="B33" s="47" t="s">
        <v>453</v>
      </c>
      <c r="C33" s="78">
        <v>7800</v>
      </c>
      <c r="D33" s="132">
        <v>0.3</v>
      </c>
      <c r="E33" s="48">
        <v>5460</v>
      </c>
    </row>
    <row r="34" spans="1:5" s="4" customFormat="1" ht="13">
      <c r="A34" s="96" t="s">
        <v>454</v>
      </c>
      <c r="B34" s="47" t="s">
        <v>455</v>
      </c>
      <c r="C34" s="78">
        <v>12000</v>
      </c>
      <c r="D34" s="132">
        <v>0.3</v>
      </c>
      <c r="E34" s="48">
        <v>8400</v>
      </c>
    </row>
    <row r="35" spans="1:5" s="4" customFormat="1" ht="13">
      <c r="A35" s="96" t="s">
        <v>456</v>
      </c>
      <c r="B35" s="47" t="s">
        <v>457</v>
      </c>
      <c r="C35" s="78">
        <v>19500</v>
      </c>
      <c r="D35" s="132">
        <v>0.3</v>
      </c>
      <c r="E35" s="48">
        <v>13650</v>
      </c>
    </row>
    <row r="36" spans="1:5" s="4" customFormat="1" ht="13">
      <c r="A36" s="96" t="s">
        <v>458</v>
      </c>
      <c r="B36" s="47" t="s">
        <v>459</v>
      </c>
      <c r="C36" s="78">
        <v>37500</v>
      </c>
      <c r="D36" s="132">
        <v>0.3</v>
      </c>
      <c r="E36" s="48">
        <v>26250</v>
      </c>
    </row>
    <row r="37" spans="1:5" s="4" customFormat="1" ht="13">
      <c r="A37" s="96" t="s">
        <v>460</v>
      </c>
      <c r="B37" s="47" t="s">
        <v>461</v>
      </c>
      <c r="C37" s="78">
        <v>50250</v>
      </c>
      <c r="D37" s="132">
        <v>0.3</v>
      </c>
      <c r="E37" s="48">
        <v>35175</v>
      </c>
    </row>
    <row r="38" spans="1:5" s="4" customFormat="1" ht="13">
      <c r="A38" s="96" t="s">
        <v>462</v>
      </c>
      <c r="B38" s="47" t="s">
        <v>463</v>
      </c>
      <c r="C38" s="78">
        <v>56625</v>
      </c>
      <c r="D38" s="132">
        <v>0.3</v>
      </c>
      <c r="E38" s="48">
        <v>39637.5</v>
      </c>
    </row>
    <row r="39" spans="1:5" s="4" customFormat="1" ht="13">
      <c r="A39" s="96" t="s">
        <v>464</v>
      </c>
      <c r="B39" s="47" t="s">
        <v>465</v>
      </c>
      <c r="C39" s="78">
        <v>63000</v>
      </c>
      <c r="D39" s="132">
        <v>0.3</v>
      </c>
      <c r="E39" s="48">
        <v>44100</v>
      </c>
    </row>
    <row r="40" spans="1:5" s="4" customFormat="1" ht="24.75" customHeight="1">
      <c r="A40" s="96"/>
      <c r="B40" s="47"/>
      <c r="C40" s="78"/>
      <c r="D40" s="163"/>
      <c r="E40" s="49"/>
    </row>
    <row r="41" spans="1:5" s="4" customFormat="1" ht="13">
      <c r="A41" s="99"/>
      <c r="B41" s="101" t="s">
        <v>466</v>
      </c>
      <c r="C41" s="99"/>
      <c r="D41" s="164"/>
      <c r="E41" s="99"/>
    </row>
    <row r="42" spans="1:5" s="4" customFormat="1" ht="13">
      <c r="A42" s="96" t="s">
        <v>467</v>
      </c>
      <c r="B42" s="47" t="s">
        <v>234</v>
      </c>
      <c r="C42" s="78">
        <v>3000</v>
      </c>
      <c r="D42" s="132">
        <v>0.3</v>
      </c>
      <c r="E42" s="48">
        <v>2100</v>
      </c>
    </row>
    <row r="43" spans="1:5" s="4" customFormat="1" ht="13">
      <c r="A43" s="96" t="s">
        <v>235</v>
      </c>
      <c r="B43" s="47" t="s">
        <v>236</v>
      </c>
      <c r="C43" s="78">
        <v>4500</v>
      </c>
      <c r="D43" s="132">
        <v>0.3</v>
      </c>
      <c r="E43" s="48">
        <v>3150</v>
      </c>
    </row>
    <row r="44" spans="1:5" s="4" customFormat="1" ht="13">
      <c r="A44" s="96" t="s">
        <v>237</v>
      </c>
      <c r="B44" s="47" t="s">
        <v>238</v>
      </c>
      <c r="C44" s="78">
        <v>7500</v>
      </c>
      <c r="D44" s="132">
        <v>0.3</v>
      </c>
      <c r="E44" s="48">
        <v>5250</v>
      </c>
    </row>
    <row r="45" spans="1:5" s="4" customFormat="1" ht="13">
      <c r="A45" s="96" t="s">
        <v>239</v>
      </c>
      <c r="B45" s="47" t="s">
        <v>240</v>
      </c>
      <c r="C45" s="78">
        <v>10500</v>
      </c>
      <c r="D45" s="132">
        <v>0.3</v>
      </c>
      <c r="E45" s="48">
        <v>7349.9999999999991</v>
      </c>
    </row>
    <row r="46" spans="1:5" s="4" customFormat="1" ht="13">
      <c r="A46" s="96" t="s">
        <v>241</v>
      </c>
      <c r="B46" s="47" t="s">
        <v>242</v>
      </c>
      <c r="C46" s="78">
        <v>15000</v>
      </c>
      <c r="D46" s="132">
        <v>0.3</v>
      </c>
      <c r="E46" s="48">
        <v>10500</v>
      </c>
    </row>
    <row r="47" spans="1:5" s="4" customFormat="1" ht="13">
      <c r="A47" s="96" t="s">
        <v>243</v>
      </c>
      <c r="B47" s="47" t="s">
        <v>244</v>
      </c>
      <c r="C47" s="78">
        <v>22500</v>
      </c>
      <c r="D47" s="132">
        <v>0.3</v>
      </c>
      <c r="E47" s="48">
        <v>15749.999999999998</v>
      </c>
    </row>
    <row r="48" spans="1:5" s="4" customFormat="1" ht="13">
      <c r="A48" s="96" t="s">
        <v>245</v>
      </c>
      <c r="B48" s="47" t="s">
        <v>246</v>
      </c>
      <c r="C48" s="78">
        <v>26250</v>
      </c>
      <c r="D48" s="132">
        <v>0.3</v>
      </c>
      <c r="E48" s="48">
        <v>18375</v>
      </c>
    </row>
    <row r="49" spans="1:6" s="4" customFormat="1" ht="13">
      <c r="A49" s="96" t="s">
        <v>654</v>
      </c>
      <c r="B49" s="47" t="s">
        <v>655</v>
      </c>
      <c r="C49" s="78">
        <v>30000</v>
      </c>
      <c r="D49" s="132">
        <v>0.3</v>
      </c>
      <c r="E49" s="48">
        <v>21000</v>
      </c>
    </row>
    <row r="50" spans="1:6" s="4" customFormat="1" ht="24.75" customHeight="1">
      <c r="A50" s="96"/>
      <c r="B50" s="47"/>
      <c r="C50" s="78"/>
      <c r="D50" s="163"/>
      <c r="E50" s="49"/>
    </row>
    <row r="51" spans="1:6" s="4" customFormat="1" ht="13">
      <c r="A51" s="99"/>
      <c r="B51" s="101" t="s">
        <v>656</v>
      </c>
      <c r="C51" s="99"/>
      <c r="D51" s="164"/>
      <c r="E51" s="99"/>
    </row>
    <row r="52" spans="1:6" s="4" customFormat="1" ht="13">
      <c r="A52" s="96" t="s">
        <v>127</v>
      </c>
      <c r="B52" s="47" t="s">
        <v>128</v>
      </c>
      <c r="C52" s="79">
        <v>5000</v>
      </c>
      <c r="D52" s="132">
        <v>0.3</v>
      </c>
      <c r="E52" s="48">
        <v>3500</v>
      </c>
      <c r="F52" s="2"/>
    </row>
    <row r="53" spans="1:6" s="4" customFormat="1" ht="13">
      <c r="A53" s="96" t="s">
        <v>129</v>
      </c>
      <c r="B53" s="47" t="s">
        <v>130</v>
      </c>
      <c r="C53" s="79">
        <v>10250</v>
      </c>
      <c r="D53" s="132">
        <v>0.3</v>
      </c>
      <c r="E53" s="48">
        <v>7174.9999999999991</v>
      </c>
      <c r="F53" s="2"/>
    </row>
    <row r="54" spans="1:6" s="4" customFormat="1" ht="13">
      <c r="A54" s="96" t="s">
        <v>131</v>
      </c>
      <c r="B54" s="47" t="s">
        <v>132</v>
      </c>
      <c r="C54" s="79">
        <v>21000</v>
      </c>
      <c r="D54" s="132">
        <v>0.3</v>
      </c>
      <c r="E54" s="48">
        <v>14699.999999999998</v>
      </c>
      <c r="F54" s="2"/>
    </row>
    <row r="55" spans="1:6" s="4" customFormat="1" ht="13">
      <c r="A55" s="96" t="s">
        <v>133</v>
      </c>
      <c r="B55" s="47" t="s">
        <v>134</v>
      </c>
      <c r="C55" s="79">
        <v>18000</v>
      </c>
      <c r="D55" s="132">
        <v>0.3</v>
      </c>
      <c r="E55" s="48">
        <v>12600</v>
      </c>
      <c r="F55" s="2"/>
    </row>
    <row r="56" spans="1:6" s="4" customFormat="1" ht="13">
      <c r="A56" s="96" t="s">
        <v>135</v>
      </c>
      <c r="B56" s="47" t="s">
        <v>136</v>
      </c>
      <c r="C56" s="79">
        <v>9000</v>
      </c>
      <c r="D56" s="132">
        <v>0.3</v>
      </c>
      <c r="E56" s="48">
        <v>6300</v>
      </c>
      <c r="F56" s="2"/>
    </row>
    <row r="57" spans="1:6" s="4" customFormat="1" ht="13">
      <c r="A57" s="96" t="s">
        <v>137</v>
      </c>
      <c r="B57" s="47" t="s">
        <v>138</v>
      </c>
      <c r="C57" s="79">
        <v>9000</v>
      </c>
      <c r="D57" s="132">
        <v>0.3</v>
      </c>
      <c r="E57" s="48">
        <v>6300</v>
      </c>
      <c r="F57" s="2"/>
    </row>
    <row r="58" spans="1:6" s="4" customFormat="1" ht="24.75" customHeight="1">
      <c r="A58" s="96"/>
      <c r="B58" s="47"/>
      <c r="C58" s="78"/>
      <c r="D58" s="163"/>
      <c r="E58" s="51"/>
    </row>
    <row r="59" spans="1:6" s="4" customFormat="1" ht="13">
      <c r="A59" s="99"/>
      <c r="B59" s="101" t="s">
        <v>139</v>
      </c>
      <c r="C59" s="99"/>
      <c r="D59" s="164"/>
      <c r="E59" s="99"/>
    </row>
    <row r="60" spans="1:6" s="4" customFormat="1" ht="13">
      <c r="A60" s="97" t="s">
        <v>140</v>
      </c>
      <c r="B60" s="47" t="s">
        <v>141</v>
      </c>
      <c r="C60" s="78">
        <v>15000</v>
      </c>
      <c r="D60" s="132">
        <v>0.3</v>
      </c>
      <c r="E60" s="48">
        <v>10500</v>
      </c>
    </row>
    <row r="61" spans="1:6" s="4" customFormat="1" ht="13">
      <c r="A61" s="96" t="s">
        <v>142</v>
      </c>
      <c r="B61" s="47" t="s">
        <v>143</v>
      </c>
      <c r="C61" s="78">
        <v>15000</v>
      </c>
      <c r="D61" s="132">
        <v>0.3</v>
      </c>
      <c r="E61" s="48">
        <v>10500</v>
      </c>
    </row>
    <row r="62" spans="1:6" s="4" customFormat="1" ht="13">
      <c r="A62" s="97" t="s">
        <v>144</v>
      </c>
      <c r="B62" s="47" t="s">
        <v>1761</v>
      </c>
      <c r="C62" s="78">
        <v>1500</v>
      </c>
      <c r="D62" s="132">
        <v>0.3</v>
      </c>
      <c r="E62" s="48">
        <v>1050</v>
      </c>
    </row>
    <row r="63" spans="1:6" s="4" customFormat="1" ht="13">
      <c r="A63" s="97" t="s">
        <v>145</v>
      </c>
      <c r="B63" s="47" t="s">
        <v>146</v>
      </c>
      <c r="C63" s="78">
        <v>30000</v>
      </c>
      <c r="D63" s="132">
        <v>0.3</v>
      </c>
      <c r="E63" s="48">
        <v>21000</v>
      </c>
    </row>
    <row r="64" spans="1:6" s="4" customFormat="1" ht="24.75" customHeight="1">
      <c r="A64" s="96"/>
      <c r="B64" s="47"/>
      <c r="C64" s="78"/>
      <c r="D64" s="163"/>
      <c r="E64" s="49"/>
    </row>
    <row r="65" spans="1:6" s="4" customFormat="1" ht="13">
      <c r="A65" s="99"/>
      <c r="B65" s="101" t="s">
        <v>147</v>
      </c>
      <c r="C65" s="99"/>
      <c r="D65" s="164"/>
      <c r="E65" s="99"/>
    </row>
    <row r="66" spans="1:6" s="4" customFormat="1" ht="13">
      <c r="A66" s="97" t="s">
        <v>148</v>
      </c>
      <c r="B66" s="47" t="s">
        <v>149</v>
      </c>
      <c r="C66" s="78">
        <v>10800</v>
      </c>
      <c r="D66" s="132">
        <v>0.3</v>
      </c>
      <c r="E66" s="48">
        <v>7559.9999999999991</v>
      </c>
    </row>
    <row r="67" spans="1:6" s="4" customFormat="1" ht="15" customHeight="1">
      <c r="A67" s="97"/>
      <c r="B67" s="47"/>
      <c r="C67" s="78"/>
      <c r="D67" s="163"/>
      <c r="E67" s="49"/>
    </row>
    <row r="68" spans="1:6" s="4" customFormat="1" ht="13">
      <c r="A68" s="99"/>
      <c r="B68" s="101" t="s">
        <v>150</v>
      </c>
      <c r="C68" s="99"/>
      <c r="D68" s="164"/>
      <c r="E68" s="99"/>
    </row>
    <row r="69" spans="1:6" s="4" customFormat="1" ht="13">
      <c r="A69" s="96" t="s">
        <v>5523</v>
      </c>
      <c r="B69" s="47" t="s">
        <v>5694</v>
      </c>
      <c r="C69" s="79">
        <v>12000</v>
      </c>
      <c r="D69" s="132">
        <v>0.3</v>
      </c>
      <c r="E69" s="48">
        <v>8400</v>
      </c>
      <c r="F69" s="60"/>
    </row>
    <row r="70" spans="1:6" s="4" customFormat="1" ht="13">
      <c r="A70" s="96" t="s">
        <v>5811</v>
      </c>
      <c r="B70" s="47" t="s">
        <v>5902</v>
      </c>
      <c r="C70" s="79">
        <v>12000</v>
      </c>
      <c r="D70" s="132">
        <v>0.3</v>
      </c>
      <c r="E70" s="48">
        <v>8400</v>
      </c>
      <c r="F70" s="60"/>
    </row>
    <row r="71" spans="1:6" s="4" customFormat="1" ht="13">
      <c r="A71" s="96" t="s">
        <v>5812</v>
      </c>
      <c r="B71" s="47" t="s">
        <v>5903</v>
      </c>
      <c r="C71" s="79">
        <v>12000</v>
      </c>
      <c r="D71" s="132">
        <v>0.3</v>
      </c>
      <c r="E71" s="48">
        <v>8400</v>
      </c>
      <c r="F71" s="60"/>
    </row>
    <row r="72" spans="1:6" s="4" customFormat="1" ht="13">
      <c r="A72" s="96" t="s">
        <v>6091</v>
      </c>
      <c r="B72" s="47" t="s">
        <v>6126</v>
      </c>
      <c r="C72" s="79">
        <v>12000</v>
      </c>
      <c r="D72" s="132">
        <v>0.3</v>
      </c>
      <c r="E72" s="48">
        <v>8400</v>
      </c>
      <c r="F72" s="60" t="s">
        <v>6127</v>
      </c>
    </row>
    <row r="73" spans="1:6" s="4" customFormat="1" ht="13">
      <c r="A73" s="96" t="s">
        <v>6092</v>
      </c>
      <c r="B73" s="47" t="s">
        <v>6128</v>
      </c>
      <c r="C73" s="79">
        <v>12000</v>
      </c>
      <c r="D73" s="132">
        <v>0.3</v>
      </c>
      <c r="E73" s="48">
        <v>8400</v>
      </c>
      <c r="F73" s="60" t="s">
        <v>6127</v>
      </c>
    </row>
    <row r="74" spans="1:6" s="4" customFormat="1" ht="13">
      <c r="A74" s="96"/>
      <c r="B74" s="47"/>
      <c r="C74" s="78"/>
      <c r="D74" s="132"/>
      <c r="E74" s="48"/>
      <c r="F74" s="2"/>
    </row>
    <row r="75" spans="1:6" s="4" customFormat="1" ht="13">
      <c r="A75" s="99"/>
      <c r="B75" s="101" t="s">
        <v>247</v>
      </c>
      <c r="C75" s="99"/>
      <c r="D75" s="164"/>
      <c r="E75" s="99"/>
    </row>
    <row r="76" spans="1:6" s="4" customFormat="1" ht="13">
      <c r="A76" s="96" t="s">
        <v>248</v>
      </c>
      <c r="B76" s="47" t="s">
        <v>249</v>
      </c>
      <c r="C76" s="79">
        <v>9200</v>
      </c>
      <c r="D76" s="132">
        <v>0.3</v>
      </c>
      <c r="E76" s="48">
        <v>6440</v>
      </c>
      <c r="F76" s="60"/>
    </row>
    <row r="77" spans="1:6" s="4" customFormat="1" ht="24.75" customHeight="1">
      <c r="A77" s="96"/>
      <c r="B77" s="47"/>
      <c r="C77" s="78"/>
      <c r="D77" s="163"/>
      <c r="E77" s="49"/>
    </row>
    <row r="78" spans="1:6" s="4" customFormat="1" ht="13">
      <c r="A78" s="99"/>
      <c r="B78" s="101" t="s">
        <v>250</v>
      </c>
      <c r="C78" s="99"/>
      <c r="D78" s="164"/>
      <c r="E78" s="99"/>
    </row>
    <row r="79" spans="1:6" s="4" customFormat="1" ht="13">
      <c r="A79" s="96" t="s">
        <v>251</v>
      </c>
      <c r="B79" s="47" t="s">
        <v>252</v>
      </c>
      <c r="C79" s="78">
        <v>7618</v>
      </c>
      <c r="D79" s="132">
        <v>0.3</v>
      </c>
      <c r="E79" s="48">
        <v>5332.5999999999995</v>
      </c>
    </row>
    <row r="80" spans="1:6" s="4" customFormat="1" ht="13">
      <c r="A80" s="96" t="s">
        <v>253</v>
      </c>
      <c r="B80" s="47" t="s">
        <v>254</v>
      </c>
      <c r="C80" s="79">
        <v>3100</v>
      </c>
      <c r="D80" s="132">
        <v>0.3</v>
      </c>
      <c r="E80" s="48">
        <v>2170</v>
      </c>
      <c r="F80" s="60"/>
    </row>
    <row r="81" spans="1:6" s="4" customFormat="1" ht="24.75" customHeight="1">
      <c r="A81" s="96"/>
      <c r="B81" s="47"/>
      <c r="C81" s="78"/>
      <c r="D81" s="163"/>
      <c r="E81" s="49"/>
    </row>
    <row r="82" spans="1:6" s="4" customFormat="1" ht="13">
      <c r="A82" s="99"/>
      <c r="B82" s="101" t="s">
        <v>255</v>
      </c>
      <c r="C82" s="99"/>
      <c r="D82" s="164"/>
      <c r="E82" s="99"/>
    </row>
    <row r="83" spans="1:6" s="4" customFormat="1" ht="13">
      <c r="A83" s="96" t="s">
        <v>603</v>
      </c>
      <c r="B83" s="47" t="s">
        <v>604</v>
      </c>
      <c r="C83" s="79">
        <v>920</v>
      </c>
      <c r="D83" s="132">
        <v>0.3</v>
      </c>
      <c r="E83" s="48">
        <v>644</v>
      </c>
      <c r="F83" s="60"/>
    </row>
    <row r="84" spans="1:6" s="4" customFormat="1" ht="13">
      <c r="A84" s="96" t="s">
        <v>387</v>
      </c>
      <c r="B84" s="47" t="s">
        <v>388</v>
      </c>
      <c r="C84" s="79">
        <v>400</v>
      </c>
      <c r="D84" s="132">
        <v>0.3</v>
      </c>
      <c r="E84" s="48">
        <v>280</v>
      </c>
      <c r="F84" s="60"/>
    </row>
    <row r="85" spans="1:6" s="4" customFormat="1" ht="24.75" customHeight="1">
      <c r="A85" s="96"/>
      <c r="B85" s="47"/>
      <c r="C85" s="78"/>
      <c r="D85" s="163"/>
      <c r="E85" s="49"/>
    </row>
    <row r="86" spans="1:6" s="4" customFormat="1" ht="13">
      <c r="A86" s="99"/>
      <c r="B86" s="101" t="s">
        <v>389</v>
      </c>
      <c r="C86" s="99"/>
      <c r="D86" s="164"/>
      <c r="E86" s="99"/>
    </row>
    <row r="87" spans="1:6" s="4" customFormat="1" ht="13">
      <c r="A87" s="96" t="s">
        <v>390</v>
      </c>
      <c r="B87" s="47" t="s">
        <v>391</v>
      </c>
      <c r="C87" s="79">
        <v>1125</v>
      </c>
      <c r="D87" s="132">
        <v>0.3</v>
      </c>
      <c r="E87" s="48">
        <v>787.5</v>
      </c>
      <c r="F87" s="2"/>
    </row>
    <row r="88" spans="1:6" s="4" customFormat="1" ht="13">
      <c r="A88" s="96" t="s">
        <v>392</v>
      </c>
      <c r="B88" s="47" t="s">
        <v>393</v>
      </c>
      <c r="C88" s="79">
        <v>810</v>
      </c>
      <c r="D88" s="132">
        <v>0.3</v>
      </c>
      <c r="E88" s="48">
        <v>567</v>
      </c>
      <c r="F88" s="2"/>
    </row>
    <row r="89" spans="1:6" s="4" customFormat="1" ht="13">
      <c r="A89" s="96" t="s">
        <v>394</v>
      </c>
      <c r="B89" s="47" t="s">
        <v>395</v>
      </c>
      <c r="C89" s="79">
        <v>550</v>
      </c>
      <c r="D89" s="132">
        <v>0.3</v>
      </c>
      <c r="E89" s="48">
        <v>385</v>
      </c>
      <c r="F89" s="2"/>
    </row>
    <row r="90" spans="1:6" s="4" customFormat="1" ht="13">
      <c r="A90" s="96" t="s">
        <v>438</v>
      </c>
      <c r="B90" s="47" t="s">
        <v>439</v>
      </c>
      <c r="C90" s="79">
        <v>2700</v>
      </c>
      <c r="D90" s="132">
        <v>0.3</v>
      </c>
      <c r="E90" s="48">
        <v>1889.9999999999998</v>
      </c>
    </row>
    <row r="91" spans="1:6" s="4" customFormat="1" ht="13">
      <c r="A91" s="96" t="s">
        <v>1747</v>
      </c>
      <c r="B91" s="47" t="s">
        <v>1748</v>
      </c>
      <c r="C91" s="79">
        <v>480</v>
      </c>
      <c r="D91" s="132">
        <v>0.3</v>
      </c>
      <c r="E91" s="48">
        <v>336</v>
      </c>
    </row>
    <row r="92" spans="1:6" s="4" customFormat="1" ht="13">
      <c r="A92" s="96" t="s">
        <v>440</v>
      </c>
      <c r="B92" s="47" t="s">
        <v>441</v>
      </c>
      <c r="C92" s="79">
        <v>900</v>
      </c>
      <c r="D92" s="132">
        <v>0.3</v>
      </c>
      <c r="E92" s="48">
        <v>630</v>
      </c>
      <c r="F92" s="2"/>
    </row>
    <row r="93" spans="1:6" s="4" customFormat="1" ht="13">
      <c r="A93" s="96" t="s">
        <v>444</v>
      </c>
      <c r="B93" s="47" t="s">
        <v>445</v>
      </c>
      <c r="C93" s="79">
        <v>1625</v>
      </c>
      <c r="D93" s="132">
        <v>0.3</v>
      </c>
      <c r="E93" s="48">
        <v>1137.5</v>
      </c>
      <c r="F93" s="2"/>
    </row>
    <row r="94" spans="1:6" s="4" customFormat="1" ht="13.5" customHeight="1">
      <c r="A94" s="96" t="s">
        <v>446</v>
      </c>
      <c r="B94" s="47" t="s">
        <v>122</v>
      </c>
      <c r="C94" s="78">
        <v>2148</v>
      </c>
      <c r="D94" s="132">
        <v>0.3</v>
      </c>
      <c r="E94" s="48">
        <v>1503.6</v>
      </c>
    </row>
    <row r="95" spans="1:6" s="4" customFormat="1" ht="24.75" customHeight="1">
      <c r="A95" s="96"/>
      <c r="B95" s="47"/>
      <c r="C95" s="78"/>
      <c r="D95" s="163"/>
      <c r="E95" s="49"/>
    </row>
    <row r="96" spans="1:6" s="4" customFormat="1" ht="13">
      <c r="A96" s="99"/>
      <c r="B96" s="101" t="s">
        <v>354</v>
      </c>
      <c r="C96" s="99"/>
      <c r="D96" s="164"/>
      <c r="E96" s="99"/>
    </row>
    <row r="97" spans="1:6" s="4" customFormat="1" ht="13">
      <c r="A97" s="96" t="s">
        <v>355</v>
      </c>
      <c r="B97" s="47" t="s">
        <v>356</v>
      </c>
      <c r="C97" s="79">
        <v>2200</v>
      </c>
      <c r="D97" s="132">
        <v>0.3</v>
      </c>
      <c r="E97" s="48">
        <v>1540</v>
      </c>
      <c r="F97" s="2"/>
    </row>
    <row r="98" spans="1:6" s="4" customFormat="1" ht="13">
      <c r="A98" s="96" t="s">
        <v>357</v>
      </c>
      <c r="B98" s="47" t="s">
        <v>358</v>
      </c>
      <c r="C98" s="79">
        <v>2900</v>
      </c>
      <c r="D98" s="132">
        <v>0.3</v>
      </c>
      <c r="E98" s="48">
        <v>2029.9999999999998</v>
      </c>
      <c r="F98" s="2"/>
    </row>
    <row r="99" spans="1:6" s="4" customFormat="1" ht="24.75" customHeight="1">
      <c r="A99" s="96"/>
      <c r="B99" s="47"/>
      <c r="C99" s="78"/>
      <c r="D99" s="163"/>
      <c r="E99" s="49"/>
    </row>
    <row r="100" spans="1:6" s="4" customFormat="1" ht="13">
      <c r="A100" s="99"/>
      <c r="B100" s="101" t="s">
        <v>359</v>
      </c>
      <c r="C100" s="99"/>
      <c r="D100" s="164"/>
      <c r="E100" s="99"/>
    </row>
    <row r="101" spans="1:6" s="4" customFormat="1" ht="13">
      <c r="A101" s="96" t="s">
        <v>360</v>
      </c>
      <c r="B101" s="47" t="s">
        <v>361</v>
      </c>
      <c r="C101" s="79">
        <v>600</v>
      </c>
      <c r="D101" s="132">
        <v>0.3</v>
      </c>
      <c r="E101" s="48">
        <v>420</v>
      </c>
      <c r="F101" s="2"/>
    </row>
    <row r="102" spans="1:6" s="4" customFormat="1" ht="13">
      <c r="A102" s="96" t="s">
        <v>362</v>
      </c>
      <c r="B102" s="47" t="s">
        <v>363</v>
      </c>
      <c r="C102" s="79">
        <v>630</v>
      </c>
      <c r="D102" s="132">
        <v>0.3</v>
      </c>
      <c r="E102" s="48">
        <v>441</v>
      </c>
      <c r="F102" s="2"/>
    </row>
    <row r="103" spans="1:6" s="4" customFormat="1" ht="13">
      <c r="A103" s="96" t="s">
        <v>364</v>
      </c>
      <c r="B103" s="47" t="s">
        <v>365</v>
      </c>
      <c r="C103" s="79">
        <v>290</v>
      </c>
      <c r="D103" s="132">
        <v>0.3</v>
      </c>
      <c r="E103" s="48">
        <v>203</v>
      </c>
      <c r="F103" s="2"/>
    </row>
    <row r="104" spans="1:6" s="4" customFormat="1" ht="13">
      <c r="A104" s="96" t="s">
        <v>366</v>
      </c>
      <c r="B104" s="47" t="s">
        <v>367</v>
      </c>
      <c r="C104" s="79">
        <v>850</v>
      </c>
      <c r="D104" s="132">
        <v>0.3</v>
      </c>
      <c r="E104" s="48">
        <v>595</v>
      </c>
      <c r="F104" s="2"/>
    </row>
    <row r="105" spans="1:6" s="4" customFormat="1" ht="13">
      <c r="A105" s="96" t="s">
        <v>368</v>
      </c>
      <c r="B105" s="47" t="s">
        <v>369</v>
      </c>
      <c r="C105" s="79">
        <v>265</v>
      </c>
      <c r="D105" s="132">
        <v>0.3</v>
      </c>
      <c r="E105" s="48">
        <v>185.5</v>
      </c>
      <c r="F105" s="2"/>
    </row>
    <row r="106" spans="1:6" s="4" customFormat="1" ht="13">
      <c r="A106" s="96" t="s">
        <v>370</v>
      </c>
      <c r="B106" s="47" t="s">
        <v>371</v>
      </c>
      <c r="C106" s="79">
        <v>290</v>
      </c>
      <c r="D106" s="132">
        <v>0.3</v>
      </c>
      <c r="E106" s="48">
        <v>203</v>
      </c>
      <c r="F106" s="2"/>
    </row>
    <row r="107" spans="1:6" s="4" customFormat="1" ht="15.75" customHeight="1">
      <c r="A107" s="96" t="s">
        <v>372</v>
      </c>
      <c r="B107" s="47" t="s">
        <v>373</v>
      </c>
      <c r="C107" s="79">
        <v>465</v>
      </c>
      <c r="D107" s="132">
        <v>0.3</v>
      </c>
      <c r="E107" s="48">
        <v>325.5</v>
      </c>
      <c r="F107" s="2"/>
    </row>
    <row r="108" spans="1:6" s="4" customFormat="1" ht="24.75" customHeight="1">
      <c r="A108" s="96"/>
      <c r="B108" s="50"/>
      <c r="C108" s="80"/>
      <c r="D108" s="165"/>
      <c r="E108" s="49">
        <v>0</v>
      </c>
    </row>
    <row r="109" spans="1:6" s="4" customFormat="1" ht="13">
      <c r="A109" s="99"/>
      <c r="B109" s="101" t="s">
        <v>374</v>
      </c>
      <c r="C109" s="99"/>
      <c r="D109" s="164"/>
      <c r="E109" s="99"/>
    </row>
    <row r="110" spans="1:6" s="4" customFormat="1" ht="13">
      <c r="A110" s="97" t="s">
        <v>375</v>
      </c>
      <c r="B110" s="47" t="s">
        <v>376</v>
      </c>
      <c r="C110" s="79">
        <v>5500</v>
      </c>
      <c r="D110" s="132">
        <v>0.3</v>
      </c>
      <c r="E110" s="48">
        <v>3849.9999999999995</v>
      </c>
      <c r="F110" s="2"/>
    </row>
    <row r="111" spans="1:6" s="4" customFormat="1" ht="13">
      <c r="A111" s="97" t="s">
        <v>105</v>
      </c>
      <c r="B111" s="47" t="s">
        <v>605</v>
      </c>
      <c r="C111" s="79">
        <v>6050</v>
      </c>
      <c r="D111" s="132">
        <v>0.3</v>
      </c>
      <c r="E111" s="48">
        <v>4235</v>
      </c>
      <c r="F111" s="2"/>
    </row>
    <row r="112" spans="1:6" s="4" customFormat="1" ht="24.75" customHeight="1">
      <c r="A112" s="96"/>
      <c r="B112" s="47"/>
      <c r="C112" s="78"/>
      <c r="D112" s="163"/>
      <c r="E112" s="49"/>
    </row>
    <row r="113" spans="1:110" s="4" customFormat="1" ht="13">
      <c r="A113" s="99"/>
      <c r="B113" s="101" t="s">
        <v>606</v>
      </c>
      <c r="C113" s="99"/>
      <c r="D113" s="164"/>
      <c r="E113" s="99"/>
    </row>
    <row r="114" spans="1:110" s="4" customFormat="1" ht="13">
      <c r="A114" s="97" t="s">
        <v>607</v>
      </c>
      <c r="B114" s="47" t="s">
        <v>608</v>
      </c>
      <c r="C114" s="79">
        <v>5300</v>
      </c>
      <c r="D114" s="132">
        <v>0.3</v>
      </c>
      <c r="E114" s="48">
        <v>3709.9999999999995</v>
      </c>
      <c r="F114" s="2"/>
    </row>
    <row r="115" spans="1:110" s="4" customFormat="1" ht="13">
      <c r="A115" s="97" t="s">
        <v>609</v>
      </c>
      <c r="B115" s="47" t="s">
        <v>610</v>
      </c>
      <c r="C115" s="79">
        <v>6300</v>
      </c>
      <c r="D115" s="132">
        <v>0.3</v>
      </c>
      <c r="E115" s="48">
        <v>4410</v>
      </c>
      <c r="F115" s="2"/>
    </row>
    <row r="116" spans="1:110" s="4" customFormat="1" ht="24.75" customHeight="1">
      <c r="A116" s="97"/>
      <c r="B116" s="47"/>
      <c r="C116" s="78"/>
      <c r="D116" s="163"/>
      <c r="E116" s="51"/>
    </row>
    <row r="117" spans="1:110" s="4" customFormat="1" ht="13">
      <c r="A117" s="99"/>
      <c r="B117" s="101" t="s">
        <v>611</v>
      </c>
      <c r="C117" s="99"/>
      <c r="D117" s="164"/>
      <c r="E117" s="99"/>
    </row>
    <row r="118" spans="1:110" s="4" customFormat="1" ht="13">
      <c r="A118" s="97" t="s">
        <v>612</v>
      </c>
      <c r="B118" s="47" t="s">
        <v>613</v>
      </c>
      <c r="C118" s="79">
        <v>5000</v>
      </c>
      <c r="D118" s="132">
        <v>0.3</v>
      </c>
      <c r="E118" s="48">
        <v>3500</v>
      </c>
      <c r="F118" s="60"/>
    </row>
    <row r="119" spans="1:110" s="4" customFormat="1" ht="13">
      <c r="A119" s="97" t="s">
        <v>614</v>
      </c>
      <c r="B119" s="47" t="s">
        <v>615</v>
      </c>
      <c r="C119" s="79">
        <v>6700</v>
      </c>
      <c r="D119" s="132">
        <v>0.3</v>
      </c>
      <c r="E119" s="48">
        <v>4690</v>
      </c>
      <c r="F119" s="60"/>
    </row>
    <row r="120" spans="1:110" s="4" customFormat="1" ht="13">
      <c r="A120" s="97" t="s">
        <v>616</v>
      </c>
      <c r="B120" s="47" t="s">
        <v>617</v>
      </c>
      <c r="C120" s="79">
        <v>2500</v>
      </c>
      <c r="D120" s="132">
        <v>0.3</v>
      </c>
      <c r="E120" s="48">
        <v>1750</v>
      </c>
      <c r="F120" s="60"/>
    </row>
    <row r="121" spans="1:110" s="4" customFormat="1" ht="13">
      <c r="A121" s="97" t="s">
        <v>3289</v>
      </c>
      <c r="B121" s="47" t="s">
        <v>3290</v>
      </c>
      <c r="C121" s="79">
        <v>4000</v>
      </c>
      <c r="D121" s="132">
        <v>0.3</v>
      </c>
      <c r="E121" s="48">
        <v>2800</v>
      </c>
      <c r="F121" s="98"/>
    </row>
    <row r="122" spans="1:110" s="4" customFormat="1" ht="13">
      <c r="A122" s="97" t="s">
        <v>4048</v>
      </c>
      <c r="B122" s="47" t="s">
        <v>618</v>
      </c>
      <c r="C122" s="79">
        <v>475</v>
      </c>
      <c r="D122" s="132">
        <v>0.3</v>
      </c>
      <c r="E122" s="48">
        <v>332.5</v>
      </c>
      <c r="F122" s="98"/>
    </row>
    <row r="123" spans="1:110" s="4" customFormat="1" ht="13">
      <c r="A123" s="97" t="s">
        <v>619</v>
      </c>
      <c r="B123" s="47" t="s">
        <v>620</v>
      </c>
      <c r="C123" s="79">
        <v>525</v>
      </c>
      <c r="D123" s="132">
        <v>0.3</v>
      </c>
      <c r="E123" s="48">
        <v>367.5</v>
      </c>
      <c r="F123" s="2"/>
    </row>
    <row r="124" spans="1:110" s="4" customFormat="1" ht="24.75" customHeight="1">
      <c r="A124" s="97"/>
      <c r="B124" s="47"/>
      <c r="C124" s="79"/>
      <c r="D124" s="47"/>
      <c r="E124" s="51"/>
      <c r="F124" s="98"/>
    </row>
    <row r="125" spans="1:110" s="4" customFormat="1" ht="13">
      <c r="A125" s="17"/>
      <c r="B125" s="8"/>
      <c r="C125" s="8"/>
      <c r="D125" s="8"/>
      <c r="E125" s="9"/>
      <c r="F125" s="98"/>
    </row>
    <row r="126" spans="1:110" s="25" customFormat="1" ht="12.75" customHeight="1">
      <c r="A126" s="10"/>
      <c r="B126" s="4"/>
      <c r="C126" s="4"/>
      <c r="D126" s="4"/>
      <c r="E126" s="5"/>
      <c r="F126" s="1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row>
    <row r="127" spans="1:110" s="25" customFormat="1" ht="12.75" customHeight="1">
      <c r="A127" s="624" t="s">
        <v>159</v>
      </c>
      <c r="B127" s="625"/>
      <c r="C127" s="625"/>
      <c r="D127" s="625"/>
      <c r="E127" s="625"/>
      <c r="F127" s="1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row>
    <row r="128" spans="1:110" s="4" customFormat="1" ht="24.75" customHeight="1">
      <c r="A128" s="624"/>
      <c r="B128" s="625"/>
      <c r="C128" s="625"/>
      <c r="D128" s="625"/>
      <c r="E128" s="625"/>
      <c r="F128" s="98"/>
    </row>
    <row r="129" spans="1:6" s="4" customFormat="1" ht="24.75" customHeight="1">
      <c r="A129" s="10"/>
      <c r="E129" s="5"/>
      <c r="F129" s="98"/>
    </row>
    <row r="130" spans="1:6" s="4" customFormat="1" ht="24.75" customHeight="1">
      <c r="A130" s="10"/>
      <c r="E130" s="5"/>
      <c r="F130" s="98"/>
    </row>
    <row r="131" spans="1:6" s="4" customFormat="1" ht="24.75" customHeight="1">
      <c r="A131" s="10"/>
      <c r="E131" s="5"/>
      <c r="F131" s="98"/>
    </row>
    <row r="132" spans="1:6" s="4" customFormat="1" ht="24.75" customHeight="1">
      <c r="A132" s="10"/>
      <c r="E132" s="5"/>
      <c r="F132" s="98"/>
    </row>
    <row r="133" spans="1:6" s="4" customFormat="1" ht="24.75" customHeight="1">
      <c r="A133" s="10"/>
      <c r="E133" s="5"/>
      <c r="F133" s="98"/>
    </row>
    <row r="134" spans="1:6" s="4" customFormat="1" ht="24.75" customHeight="1">
      <c r="A134" s="10"/>
      <c r="E134" s="5"/>
      <c r="F134" s="98"/>
    </row>
    <row r="135" spans="1:6" s="4" customFormat="1" ht="24.75" customHeight="1">
      <c r="A135" s="10"/>
      <c r="E135" s="5"/>
      <c r="F135" s="98"/>
    </row>
    <row r="136" spans="1:6" s="4" customFormat="1" ht="24.75" customHeight="1">
      <c r="A136" s="10"/>
      <c r="E136" s="5"/>
      <c r="F136" s="98"/>
    </row>
    <row r="137" spans="1:6" s="4" customFormat="1" ht="24.75" customHeight="1">
      <c r="A137" s="10"/>
      <c r="E137" s="5"/>
      <c r="F137" s="98"/>
    </row>
    <row r="138" spans="1:6" s="4" customFormat="1" ht="24.75" customHeight="1">
      <c r="A138" s="10"/>
      <c r="E138" s="5"/>
      <c r="F138" s="98"/>
    </row>
    <row r="139" spans="1:6" s="4" customFormat="1" ht="24.75" customHeight="1">
      <c r="A139" s="10"/>
      <c r="E139" s="5"/>
      <c r="F139" s="98"/>
    </row>
    <row r="140" spans="1:6" s="4" customFormat="1" ht="24.75" customHeight="1">
      <c r="A140" s="10"/>
      <c r="E140" s="5"/>
      <c r="F140" s="98"/>
    </row>
    <row r="141" spans="1:6" s="4" customFormat="1" ht="24.75" customHeight="1">
      <c r="A141" s="10"/>
      <c r="E141" s="5"/>
      <c r="F141" s="98"/>
    </row>
    <row r="142" spans="1:6" s="4" customFormat="1" ht="24.75" customHeight="1">
      <c r="A142" s="10"/>
      <c r="E142" s="5"/>
      <c r="F142" s="98"/>
    </row>
    <row r="143" spans="1:6" s="4" customFormat="1" ht="24.75" customHeight="1">
      <c r="A143" s="10"/>
      <c r="E143" s="5"/>
      <c r="F143" s="98"/>
    </row>
    <row r="144" spans="1:6" s="4" customFormat="1" ht="24.75" customHeight="1">
      <c r="A144" s="10"/>
      <c r="E144" s="5"/>
      <c r="F144" s="98"/>
    </row>
    <row r="145" spans="1:6" s="4" customFormat="1" ht="24.75" customHeight="1">
      <c r="A145" s="10"/>
      <c r="E145" s="5"/>
      <c r="F145" s="98"/>
    </row>
    <row r="146" spans="1:6" s="4" customFormat="1" ht="24.75" customHeight="1">
      <c r="A146" s="10"/>
      <c r="E146" s="5"/>
      <c r="F146" s="98"/>
    </row>
    <row r="147" spans="1:6" s="4" customFormat="1" ht="24.75" customHeight="1">
      <c r="A147" s="10"/>
      <c r="E147" s="5"/>
      <c r="F147" s="98"/>
    </row>
    <row r="148" spans="1:6" s="4" customFormat="1" ht="24.75" customHeight="1">
      <c r="A148" s="10"/>
      <c r="E148" s="5"/>
      <c r="F148" s="98"/>
    </row>
    <row r="149" spans="1:6" s="4" customFormat="1" ht="24.75" customHeight="1">
      <c r="A149" s="10"/>
      <c r="E149" s="5"/>
      <c r="F149" s="98"/>
    </row>
    <row r="150" spans="1:6" s="4" customFormat="1" ht="24.75" customHeight="1">
      <c r="A150" s="10"/>
      <c r="E150" s="5"/>
      <c r="F150" s="98"/>
    </row>
    <row r="151" spans="1:6" s="4" customFormat="1" ht="24.75" customHeight="1">
      <c r="A151" s="10"/>
      <c r="E151" s="5"/>
      <c r="F151" s="98"/>
    </row>
    <row r="152" spans="1:6" s="4" customFormat="1" ht="24.75" customHeight="1">
      <c r="A152" s="10"/>
      <c r="E152" s="5"/>
      <c r="F152" s="98"/>
    </row>
    <row r="153" spans="1:6" s="4" customFormat="1" ht="24.75" customHeight="1">
      <c r="A153" s="10"/>
      <c r="E153" s="5"/>
      <c r="F153" s="98"/>
    </row>
    <row r="154" spans="1:6" s="4" customFormat="1" ht="24.75" customHeight="1">
      <c r="A154" s="10"/>
      <c r="E154" s="5"/>
      <c r="F154" s="98"/>
    </row>
    <row r="155" spans="1:6" s="4" customFormat="1" ht="24.75" customHeight="1">
      <c r="A155" s="10"/>
      <c r="E155" s="5"/>
      <c r="F155" s="98"/>
    </row>
    <row r="156" spans="1:6" s="4" customFormat="1" ht="24.75" customHeight="1">
      <c r="A156" s="10"/>
      <c r="E156" s="5"/>
      <c r="F156" s="98"/>
    </row>
    <row r="157" spans="1:6" s="4" customFormat="1" ht="24.75" customHeight="1">
      <c r="A157" s="10"/>
      <c r="E157" s="5"/>
      <c r="F157" s="98"/>
    </row>
    <row r="158" spans="1:6" s="4" customFormat="1" ht="24.75" customHeight="1">
      <c r="A158" s="10"/>
      <c r="E158" s="5"/>
      <c r="F158" s="98"/>
    </row>
    <row r="159" spans="1:6" s="4" customFormat="1" ht="24.75" customHeight="1">
      <c r="A159" s="10"/>
      <c r="E159" s="5"/>
      <c r="F159" s="98"/>
    </row>
    <row r="160" spans="1:6" s="4" customFormat="1" ht="24.75" customHeight="1">
      <c r="A160" s="10"/>
      <c r="E160" s="5"/>
      <c r="F160" s="98"/>
    </row>
    <row r="161" spans="1:6" s="4" customFormat="1" ht="24.75" customHeight="1">
      <c r="A161" s="10"/>
      <c r="E161" s="5"/>
      <c r="F161" s="98"/>
    </row>
    <row r="162" spans="1:6" s="4" customFormat="1" ht="24.75" customHeight="1">
      <c r="A162" s="10"/>
      <c r="E162" s="5"/>
      <c r="F162" s="98"/>
    </row>
    <row r="163" spans="1:6" s="4" customFormat="1" ht="24.75" customHeight="1">
      <c r="A163" s="10"/>
      <c r="E163" s="5"/>
      <c r="F163" s="98"/>
    </row>
    <row r="164" spans="1:6" s="4" customFormat="1" ht="24.75" customHeight="1">
      <c r="A164" s="10"/>
      <c r="E164" s="5"/>
      <c r="F164" s="98"/>
    </row>
    <row r="165" spans="1:6" s="4" customFormat="1" ht="24.75" customHeight="1">
      <c r="A165" s="10"/>
      <c r="E165" s="5"/>
      <c r="F165" s="98"/>
    </row>
    <row r="166" spans="1:6" s="4" customFormat="1" ht="24.75" customHeight="1">
      <c r="A166" s="10"/>
      <c r="E166" s="5"/>
      <c r="F166" s="98"/>
    </row>
    <row r="167" spans="1:6" s="4" customFormat="1" ht="24.75" customHeight="1">
      <c r="A167" s="10"/>
      <c r="E167" s="5"/>
      <c r="F167" s="98"/>
    </row>
    <row r="168" spans="1:6" s="4" customFormat="1" ht="24.75" customHeight="1">
      <c r="A168" s="10"/>
      <c r="E168" s="5"/>
      <c r="F168" s="98"/>
    </row>
    <row r="169" spans="1:6" s="4" customFormat="1" ht="24.75" customHeight="1">
      <c r="A169" s="10"/>
      <c r="E169" s="5"/>
      <c r="F169" s="98"/>
    </row>
    <row r="170" spans="1:6" s="4" customFormat="1" ht="24.75" customHeight="1">
      <c r="A170" s="10"/>
      <c r="E170" s="5"/>
      <c r="F170" s="98"/>
    </row>
    <row r="171" spans="1:6" s="4" customFormat="1" ht="24.75" customHeight="1">
      <c r="A171" s="10"/>
      <c r="E171" s="5"/>
      <c r="F171" s="98"/>
    </row>
    <row r="172" spans="1:6" s="4" customFormat="1" ht="24.75" customHeight="1">
      <c r="A172" s="10"/>
      <c r="E172" s="5"/>
      <c r="F172" s="98"/>
    </row>
    <row r="173" spans="1:6" s="4" customFormat="1" ht="24.75" customHeight="1">
      <c r="A173" s="10"/>
      <c r="E173" s="5"/>
      <c r="F173" s="98"/>
    </row>
    <row r="174" spans="1:6" s="4" customFormat="1" ht="24.75" customHeight="1">
      <c r="A174" s="10"/>
      <c r="E174" s="5"/>
      <c r="F174" s="98"/>
    </row>
    <row r="175" spans="1:6" s="4" customFormat="1" ht="24.75" customHeight="1">
      <c r="A175" s="10"/>
      <c r="E175" s="5"/>
      <c r="F175" s="98"/>
    </row>
    <row r="176" spans="1:6" s="4" customFormat="1" ht="24.75" customHeight="1">
      <c r="A176" s="10"/>
      <c r="E176" s="5"/>
      <c r="F176" s="98"/>
    </row>
    <row r="177" spans="1:6" s="4" customFormat="1" ht="24.75" customHeight="1">
      <c r="A177" s="10"/>
      <c r="E177" s="5"/>
      <c r="F177" s="98"/>
    </row>
    <row r="178" spans="1:6" s="4" customFormat="1" ht="24.75" customHeight="1">
      <c r="A178" s="10"/>
      <c r="E178" s="5"/>
      <c r="F178" s="98"/>
    </row>
    <row r="179" spans="1:6" s="4" customFormat="1" ht="24.75" customHeight="1">
      <c r="A179" s="10"/>
      <c r="E179" s="5"/>
      <c r="F179" s="98"/>
    </row>
    <row r="180" spans="1:6" s="4" customFormat="1" ht="24.75" customHeight="1">
      <c r="A180" s="10"/>
      <c r="E180" s="5"/>
      <c r="F180" s="98"/>
    </row>
    <row r="181" spans="1:6" s="4" customFormat="1" ht="24.75" customHeight="1">
      <c r="A181" s="10"/>
      <c r="E181" s="5"/>
      <c r="F181" s="98"/>
    </row>
    <row r="182" spans="1:6" s="4" customFormat="1" ht="24.75" customHeight="1">
      <c r="A182" s="10"/>
      <c r="E182" s="5"/>
      <c r="F182" s="98"/>
    </row>
    <row r="183" spans="1:6" s="4" customFormat="1" ht="24.75" customHeight="1">
      <c r="A183" s="10"/>
      <c r="E183" s="5"/>
      <c r="F183" s="98"/>
    </row>
    <row r="184" spans="1:6" s="4" customFormat="1" ht="24.75" customHeight="1">
      <c r="A184" s="10"/>
      <c r="E184" s="5"/>
      <c r="F184" s="98"/>
    </row>
    <row r="185" spans="1:6" s="4" customFormat="1" ht="24.75" customHeight="1">
      <c r="A185" s="10"/>
      <c r="E185" s="5"/>
      <c r="F185" s="98"/>
    </row>
    <row r="186" spans="1:6" s="4" customFormat="1" ht="24.75" customHeight="1">
      <c r="A186" s="10"/>
      <c r="E186" s="5"/>
      <c r="F186" s="98"/>
    </row>
    <row r="187" spans="1:6" s="4" customFormat="1" ht="24.75" customHeight="1">
      <c r="A187" s="10"/>
      <c r="E187" s="5"/>
      <c r="F187" s="98"/>
    </row>
    <row r="188" spans="1:6" s="4" customFormat="1" ht="24.75" customHeight="1">
      <c r="A188" s="10"/>
      <c r="E188" s="5"/>
      <c r="F188" s="98"/>
    </row>
    <row r="189" spans="1:6" s="4" customFormat="1" ht="24.75" customHeight="1">
      <c r="A189" s="10"/>
      <c r="E189" s="5"/>
      <c r="F189" s="98"/>
    </row>
    <row r="190" spans="1:6" s="4" customFormat="1" ht="24.75" customHeight="1">
      <c r="A190" s="10"/>
      <c r="E190" s="5"/>
      <c r="F190" s="98"/>
    </row>
    <row r="191" spans="1:6" s="4" customFormat="1" ht="24.75" customHeight="1">
      <c r="A191" s="10"/>
      <c r="E191" s="5"/>
      <c r="F191" s="98"/>
    </row>
    <row r="192" spans="1:6" s="4" customFormat="1" ht="24.75" customHeight="1">
      <c r="A192" s="10"/>
      <c r="E192" s="5"/>
      <c r="F192" s="98"/>
    </row>
    <row r="193" spans="1:6" s="4" customFormat="1" ht="24.75" customHeight="1">
      <c r="A193" s="10"/>
      <c r="E193" s="5"/>
      <c r="F193" s="98"/>
    </row>
    <row r="194" spans="1:6" s="4" customFormat="1" ht="24.75" customHeight="1">
      <c r="A194" s="10"/>
      <c r="E194" s="5"/>
      <c r="F194" s="98"/>
    </row>
    <row r="195" spans="1:6" s="4" customFormat="1" ht="24.75" customHeight="1">
      <c r="A195" s="10"/>
      <c r="E195" s="5"/>
      <c r="F195" s="98"/>
    </row>
    <row r="196" spans="1:6" s="4" customFormat="1" ht="24.75" customHeight="1">
      <c r="A196" s="10"/>
      <c r="E196" s="5"/>
      <c r="F196" s="98"/>
    </row>
    <row r="197" spans="1:6" s="4" customFormat="1" ht="24.75" customHeight="1">
      <c r="A197" s="10"/>
      <c r="E197" s="5"/>
      <c r="F197" s="98"/>
    </row>
    <row r="198" spans="1:6" s="4" customFormat="1" ht="24.75" customHeight="1">
      <c r="A198" s="10"/>
      <c r="E198" s="5"/>
      <c r="F198" s="98"/>
    </row>
    <row r="199" spans="1:6" s="4" customFormat="1" ht="24.75" customHeight="1">
      <c r="A199" s="10"/>
      <c r="E199" s="5"/>
      <c r="F199" s="98"/>
    </row>
    <row r="200" spans="1:6" s="4" customFormat="1" ht="24.75" customHeight="1">
      <c r="A200" s="10"/>
      <c r="E200" s="5"/>
      <c r="F200" s="98"/>
    </row>
    <row r="201" spans="1:6" s="4" customFormat="1" ht="24.75" customHeight="1">
      <c r="A201" s="10"/>
      <c r="E201" s="5"/>
      <c r="F201" s="98"/>
    </row>
    <row r="202" spans="1:6" s="4" customFormat="1" ht="24.75" customHeight="1">
      <c r="A202" s="10"/>
      <c r="E202" s="5"/>
      <c r="F202" s="98"/>
    </row>
    <row r="203" spans="1:6" s="4" customFormat="1" ht="24.75" customHeight="1">
      <c r="A203" s="10"/>
      <c r="E203" s="5"/>
      <c r="F203" s="98"/>
    </row>
    <row r="204" spans="1:6" s="4" customFormat="1" ht="24.75" customHeight="1">
      <c r="A204" s="10"/>
      <c r="E204" s="5"/>
      <c r="F204" s="98"/>
    </row>
    <row r="205" spans="1:6" s="4" customFormat="1" ht="24.75" customHeight="1">
      <c r="A205" s="10"/>
      <c r="E205" s="5"/>
      <c r="F205" s="98"/>
    </row>
    <row r="206" spans="1:6" s="4" customFormat="1" ht="24.75" customHeight="1">
      <c r="A206" s="10"/>
      <c r="E206" s="5"/>
      <c r="F206" s="98"/>
    </row>
    <row r="207" spans="1:6" s="4" customFormat="1" ht="24.75" customHeight="1">
      <c r="A207" s="10"/>
      <c r="E207" s="5"/>
      <c r="F207" s="98"/>
    </row>
    <row r="208" spans="1:6" s="4" customFormat="1" ht="24.75" customHeight="1">
      <c r="A208" s="10"/>
      <c r="E208" s="5"/>
      <c r="F208" s="98"/>
    </row>
    <row r="209" spans="1:6" s="4" customFormat="1" ht="24.75" customHeight="1">
      <c r="A209" s="10"/>
      <c r="E209" s="5"/>
      <c r="F209" s="98"/>
    </row>
    <row r="210" spans="1:6" s="4" customFormat="1" ht="24.75" customHeight="1">
      <c r="A210" s="10"/>
      <c r="E210" s="5"/>
      <c r="F210" s="98"/>
    </row>
    <row r="211" spans="1:6" s="4" customFormat="1" ht="24.75" customHeight="1">
      <c r="A211" s="10"/>
      <c r="E211" s="5"/>
      <c r="F211" s="98"/>
    </row>
    <row r="212" spans="1:6" s="4" customFormat="1" ht="24.75" customHeight="1">
      <c r="A212" s="10"/>
      <c r="E212" s="5"/>
      <c r="F212" s="98"/>
    </row>
    <row r="213" spans="1:6" s="4" customFormat="1" ht="24.75" customHeight="1">
      <c r="A213" s="10"/>
      <c r="E213" s="5"/>
      <c r="F213" s="98"/>
    </row>
    <row r="214" spans="1:6" s="4" customFormat="1" ht="24.75" customHeight="1">
      <c r="A214" s="10"/>
      <c r="E214" s="5"/>
      <c r="F214" s="98"/>
    </row>
    <row r="215" spans="1:6" s="4" customFormat="1" ht="24.75" customHeight="1">
      <c r="A215" s="10"/>
      <c r="E215" s="5"/>
      <c r="F215" s="98"/>
    </row>
    <row r="216" spans="1:6" s="4" customFormat="1" ht="24.75" customHeight="1">
      <c r="A216" s="10"/>
      <c r="E216" s="5"/>
      <c r="F216" s="98"/>
    </row>
    <row r="217" spans="1:6" s="4" customFormat="1" ht="24.75" customHeight="1">
      <c r="A217" s="10"/>
      <c r="E217" s="5"/>
      <c r="F217" s="98"/>
    </row>
    <row r="218" spans="1:6" s="4" customFormat="1" ht="24.75" customHeight="1">
      <c r="A218" s="10"/>
      <c r="E218" s="5"/>
      <c r="F218" s="98"/>
    </row>
    <row r="219" spans="1:6" s="4" customFormat="1" ht="24.75" customHeight="1">
      <c r="A219" s="10"/>
      <c r="E219" s="5"/>
      <c r="F219" s="98"/>
    </row>
    <row r="220" spans="1:6" s="4" customFormat="1" ht="24.75" customHeight="1">
      <c r="A220" s="10"/>
      <c r="E220" s="5"/>
      <c r="F220" s="98"/>
    </row>
    <row r="221" spans="1:6" s="4" customFormat="1" ht="24.75" customHeight="1">
      <c r="A221" s="10"/>
      <c r="E221" s="5"/>
      <c r="F221" s="98"/>
    </row>
    <row r="222" spans="1:6" s="4" customFormat="1" ht="24.75" customHeight="1">
      <c r="A222" s="10"/>
      <c r="E222" s="5"/>
      <c r="F222" s="98"/>
    </row>
    <row r="223" spans="1:6" s="4" customFormat="1" ht="24.75" customHeight="1">
      <c r="A223" s="10"/>
      <c r="E223" s="5"/>
      <c r="F223" s="98"/>
    </row>
    <row r="224" spans="1:6" s="4" customFormat="1" ht="24.75" customHeight="1">
      <c r="A224" s="10"/>
      <c r="E224" s="5"/>
      <c r="F224" s="98"/>
    </row>
    <row r="225" spans="1:6" s="4" customFormat="1" ht="24.75" customHeight="1">
      <c r="A225" s="10"/>
      <c r="E225" s="5"/>
      <c r="F225" s="98"/>
    </row>
    <row r="226" spans="1:6" s="4" customFormat="1" ht="24.75" customHeight="1">
      <c r="A226" s="10"/>
      <c r="E226" s="5"/>
      <c r="F226" s="98"/>
    </row>
    <row r="227" spans="1:6" s="4" customFormat="1" ht="24.75" customHeight="1">
      <c r="A227" s="10"/>
      <c r="E227" s="5"/>
      <c r="F227" s="98"/>
    </row>
    <row r="228" spans="1:6" s="4" customFormat="1" ht="24.75" customHeight="1">
      <c r="A228" s="10"/>
      <c r="E228" s="5"/>
      <c r="F228" s="98"/>
    </row>
    <row r="229" spans="1:6" s="4" customFormat="1" ht="24.75" customHeight="1">
      <c r="A229" s="10"/>
      <c r="E229" s="5"/>
      <c r="F229" s="98"/>
    </row>
    <row r="230" spans="1:6" s="4" customFormat="1" ht="24.75" customHeight="1">
      <c r="A230" s="10"/>
      <c r="E230" s="5"/>
      <c r="F230" s="98"/>
    </row>
    <row r="231" spans="1:6" s="4" customFormat="1" ht="24.75" customHeight="1">
      <c r="A231" s="10"/>
      <c r="E231" s="5"/>
      <c r="F231" s="98"/>
    </row>
    <row r="232" spans="1:6" s="4" customFormat="1" ht="24.75" customHeight="1">
      <c r="A232" s="10"/>
      <c r="E232" s="5"/>
      <c r="F232" s="98"/>
    </row>
    <row r="233" spans="1:6" s="4" customFormat="1" ht="24.75" customHeight="1">
      <c r="A233" s="10"/>
      <c r="E233" s="5"/>
      <c r="F233" s="98"/>
    </row>
    <row r="234" spans="1:6" s="4" customFormat="1" ht="24.75" customHeight="1">
      <c r="A234" s="10"/>
      <c r="E234" s="5"/>
      <c r="F234" s="98"/>
    </row>
    <row r="235" spans="1:6" s="4" customFormat="1" ht="24.75" customHeight="1">
      <c r="A235" s="10"/>
      <c r="E235" s="5"/>
      <c r="F235" s="98"/>
    </row>
    <row r="236" spans="1:6" s="4" customFormat="1" ht="24.75" customHeight="1">
      <c r="A236" s="10"/>
      <c r="E236" s="5"/>
      <c r="F236" s="98"/>
    </row>
    <row r="237" spans="1:6" s="4" customFormat="1" ht="24.75" customHeight="1">
      <c r="A237" s="10"/>
      <c r="E237" s="5"/>
      <c r="F237" s="98"/>
    </row>
    <row r="238" spans="1:6" s="4" customFormat="1" ht="24.75" customHeight="1">
      <c r="A238" s="10"/>
      <c r="E238" s="5"/>
      <c r="F238" s="98"/>
    </row>
    <row r="239" spans="1:6" s="4" customFormat="1" ht="24.75" customHeight="1">
      <c r="A239" s="10"/>
      <c r="E239" s="5"/>
      <c r="F239" s="98"/>
    </row>
    <row r="240" spans="1:6" s="4" customFormat="1" ht="24.75" customHeight="1">
      <c r="A240" s="10"/>
      <c r="E240" s="5"/>
      <c r="F240" s="98"/>
    </row>
    <row r="241" spans="1:6" s="4" customFormat="1" ht="24.75" customHeight="1">
      <c r="A241" s="10"/>
      <c r="E241" s="5"/>
      <c r="F241" s="98"/>
    </row>
    <row r="242" spans="1:6" s="4" customFormat="1" ht="24.75" customHeight="1">
      <c r="A242" s="10"/>
      <c r="E242" s="5"/>
      <c r="F242" s="98"/>
    </row>
    <row r="243" spans="1:6" s="4" customFormat="1" ht="24.75" customHeight="1">
      <c r="A243" s="10"/>
      <c r="E243" s="5"/>
      <c r="F243" s="98"/>
    </row>
    <row r="244" spans="1:6" s="4" customFormat="1" ht="24.75" customHeight="1">
      <c r="A244" s="10"/>
      <c r="E244" s="5"/>
      <c r="F244" s="98"/>
    </row>
    <row r="245" spans="1:6" s="4" customFormat="1" ht="24.75" customHeight="1">
      <c r="A245" s="10"/>
      <c r="E245" s="5"/>
      <c r="F245" s="98"/>
    </row>
    <row r="246" spans="1:6" s="4" customFormat="1" ht="24.75" customHeight="1">
      <c r="A246" s="10"/>
      <c r="E246" s="5"/>
      <c r="F246" s="98"/>
    </row>
    <row r="247" spans="1:6" s="4" customFormat="1" ht="24.75" customHeight="1">
      <c r="A247" s="10"/>
      <c r="E247" s="5"/>
      <c r="F247" s="98"/>
    </row>
    <row r="248" spans="1:6" s="4" customFormat="1" ht="24.75" customHeight="1">
      <c r="A248" s="10"/>
      <c r="E248" s="5"/>
      <c r="F248" s="98"/>
    </row>
    <row r="249" spans="1:6" s="4" customFormat="1" ht="24.75" customHeight="1">
      <c r="A249" s="10"/>
      <c r="E249" s="5"/>
      <c r="F249" s="98"/>
    </row>
    <row r="250" spans="1:6" s="4" customFormat="1" ht="24.75" customHeight="1">
      <c r="A250" s="10"/>
      <c r="E250" s="5"/>
      <c r="F250" s="98"/>
    </row>
    <row r="251" spans="1:6" s="4" customFormat="1" ht="24.75" customHeight="1">
      <c r="A251" s="10"/>
      <c r="E251" s="5"/>
      <c r="F251" s="98"/>
    </row>
    <row r="252" spans="1:6" s="4" customFormat="1" ht="24.75" customHeight="1">
      <c r="A252" s="10"/>
      <c r="E252" s="5"/>
      <c r="F252" s="98"/>
    </row>
    <row r="253" spans="1:6" s="4" customFormat="1" ht="24.75" customHeight="1">
      <c r="A253" s="10"/>
      <c r="E253" s="5"/>
      <c r="F253" s="98"/>
    </row>
    <row r="254" spans="1:6" s="4" customFormat="1" ht="24.75" customHeight="1">
      <c r="A254" s="10"/>
      <c r="E254" s="5"/>
      <c r="F254" s="98"/>
    </row>
    <row r="255" spans="1:6" s="4" customFormat="1" ht="24.75" customHeight="1">
      <c r="A255" s="10"/>
      <c r="E255" s="5"/>
      <c r="F255" s="98"/>
    </row>
    <row r="256" spans="1:6" s="4" customFormat="1" ht="24.75" customHeight="1">
      <c r="A256" s="10"/>
      <c r="E256" s="5"/>
      <c r="F256" s="98"/>
    </row>
    <row r="257" spans="1:6" s="4" customFormat="1" ht="24.75" customHeight="1">
      <c r="A257" s="10"/>
      <c r="E257" s="5"/>
      <c r="F257" s="98"/>
    </row>
    <row r="258" spans="1:6" s="4" customFormat="1" ht="24.75" customHeight="1">
      <c r="A258" s="10"/>
      <c r="E258" s="5"/>
      <c r="F258" s="98"/>
    </row>
    <row r="259" spans="1:6" s="4" customFormat="1" ht="24.75" customHeight="1">
      <c r="A259" s="10"/>
      <c r="E259" s="5"/>
      <c r="F259" s="98"/>
    </row>
    <row r="260" spans="1:6" s="4" customFormat="1" ht="24.75" customHeight="1">
      <c r="A260" s="10"/>
      <c r="E260" s="5"/>
      <c r="F260" s="98"/>
    </row>
    <row r="261" spans="1:6" s="4" customFormat="1" ht="24.75" customHeight="1">
      <c r="A261" s="10"/>
      <c r="E261" s="5"/>
      <c r="F261" s="98"/>
    </row>
    <row r="262" spans="1:6" s="4" customFormat="1" ht="24.75" customHeight="1">
      <c r="A262" s="10"/>
      <c r="E262" s="5"/>
      <c r="F262" s="98"/>
    </row>
    <row r="263" spans="1:6" s="4" customFormat="1" ht="24.75" customHeight="1">
      <c r="A263" s="10"/>
      <c r="E263" s="5"/>
      <c r="F263" s="98"/>
    </row>
    <row r="264" spans="1:6" s="4" customFormat="1" ht="24.75" customHeight="1">
      <c r="A264" s="10"/>
      <c r="E264" s="5"/>
      <c r="F264" s="98"/>
    </row>
    <row r="265" spans="1:6" s="4" customFormat="1" ht="24.75" customHeight="1">
      <c r="A265" s="10"/>
      <c r="E265" s="5"/>
      <c r="F265" s="98"/>
    </row>
    <row r="266" spans="1:6" s="4" customFormat="1" ht="24.75" customHeight="1">
      <c r="A266" s="10"/>
      <c r="E266" s="5"/>
      <c r="F266" s="98"/>
    </row>
    <row r="267" spans="1:6" s="4" customFormat="1" ht="24.75" customHeight="1">
      <c r="A267" s="10"/>
      <c r="E267" s="5"/>
      <c r="F267" s="98"/>
    </row>
    <row r="268" spans="1:6" s="4" customFormat="1" ht="24.75" customHeight="1">
      <c r="A268" s="10"/>
      <c r="E268" s="5"/>
      <c r="F268" s="98"/>
    </row>
    <row r="269" spans="1:6" s="4" customFormat="1" ht="24.75" customHeight="1">
      <c r="A269" s="10"/>
      <c r="E269" s="5"/>
      <c r="F269" s="98"/>
    </row>
    <row r="270" spans="1:6" s="4" customFormat="1" ht="24.75" customHeight="1">
      <c r="A270" s="10"/>
      <c r="E270" s="5"/>
      <c r="F270" s="98"/>
    </row>
    <row r="271" spans="1:6" s="4" customFormat="1" ht="24.75" customHeight="1">
      <c r="A271" s="10"/>
      <c r="E271" s="5"/>
      <c r="F271" s="98"/>
    </row>
    <row r="272" spans="1:6" s="4" customFormat="1" ht="24.75" customHeight="1">
      <c r="A272" s="10"/>
      <c r="E272" s="5"/>
      <c r="F272" s="98"/>
    </row>
    <row r="273" spans="1:6" s="4" customFormat="1" ht="24.75" customHeight="1">
      <c r="A273" s="10"/>
      <c r="E273" s="5"/>
      <c r="F273" s="98"/>
    </row>
    <row r="274" spans="1:6" s="4" customFormat="1" ht="24.75" customHeight="1">
      <c r="A274" s="10"/>
      <c r="E274" s="5"/>
      <c r="F274" s="98"/>
    </row>
    <row r="275" spans="1:6" s="4" customFormat="1" ht="24.75" customHeight="1">
      <c r="A275" s="10"/>
      <c r="E275" s="5"/>
      <c r="F275" s="98"/>
    </row>
    <row r="276" spans="1:6" s="4" customFormat="1" ht="24.75" customHeight="1">
      <c r="A276" s="10"/>
      <c r="E276" s="5"/>
      <c r="F276" s="98"/>
    </row>
    <row r="277" spans="1:6" s="4" customFormat="1" ht="24.75" customHeight="1">
      <c r="A277" s="10"/>
      <c r="E277" s="5"/>
      <c r="F277" s="98"/>
    </row>
    <row r="278" spans="1:6" s="4" customFormat="1" ht="24.75" customHeight="1">
      <c r="A278" s="10"/>
      <c r="E278" s="5"/>
      <c r="F278" s="98"/>
    </row>
    <row r="279" spans="1:6" s="4" customFormat="1" ht="24.75" customHeight="1">
      <c r="A279" s="10"/>
      <c r="E279" s="5"/>
      <c r="F279" s="98"/>
    </row>
    <row r="280" spans="1:6" s="4" customFormat="1" ht="24.75" customHeight="1">
      <c r="A280" s="10"/>
      <c r="E280" s="5"/>
      <c r="F280" s="98"/>
    </row>
    <row r="281" spans="1:6" s="4" customFormat="1" ht="24.75" customHeight="1">
      <c r="A281" s="10"/>
      <c r="E281" s="5"/>
      <c r="F281" s="98"/>
    </row>
    <row r="282" spans="1:6" s="4" customFormat="1" ht="24.75" customHeight="1">
      <c r="A282" s="10"/>
      <c r="E282" s="5"/>
      <c r="F282" s="98"/>
    </row>
    <row r="283" spans="1:6" s="4" customFormat="1" ht="24.75" customHeight="1">
      <c r="A283" s="10"/>
      <c r="E283" s="5"/>
      <c r="F283" s="98"/>
    </row>
    <row r="284" spans="1:6" s="4" customFormat="1" ht="24.75" customHeight="1">
      <c r="A284" s="10"/>
      <c r="E284" s="5"/>
      <c r="F284" s="98"/>
    </row>
    <row r="285" spans="1:6" s="4" customFormat="1" ht="24.75" customHeight="1">
      <c r="A285" s="10"/>
      <c r="E285" s="5"/>
      <c r="F285" s="98"/>
    </row>
    <row r="286" spans="1:6" s="4" customFormat="1" ht="24.75" customHeight="1">
      <c r="A286" s="10"/>
      <c r="E286" s="5"/>
      <c r="F286" s="98"/>
    </row>
    <row r="287" spans="1:6" s="4" customFormat="1" ht="24.75" customHeight="1">
      <c r="A287" s="10"/>
      <c r="E287" s="5"/>
      <c r="F287" s="98"/>
    </row>
    <row r="288" spans="1:6" s="4" customFormat="1" ht="24.75" customHeight="1">
      <c r="A288" s="10"/>
      <c r="E288" s="5"/>
      <c r="F288" s="98"/>
    </row>
    <row r="289" spans="1:6" s="4" customFormat="1" ht="24.75" customHeight="1">
      <c r="A289" s="10"/>
      <c r="E289" s="5"/>
      <c r="F289" s="98"/>
    </row>
    <row r="290" spans="1:6" s="4" customFormat="1" ht="24.75" customHeight="1">
      <c r="A290" s="10"/>
      <c r="E290" s="5"/>
      <c r="F290" s="98"/>
    </row>
    <row r="291" spans="1:6" s="4" customFormat="1" ht="24.75" customHeight="1">
      <c r="A291" s="10"/>
      <c r="E291" s="5"/>
      <c r="F291" s="98"/>
    </row>
    <row r="292" spans="1:6" s="4" customFormat="1" ht="24.75" customHeight="1">
      <c r="A292" s="10"/>
      <c r="E292" s="5"/>
      <c r="F292" s="98"/>
    </row>
    <row r="293" spans="1:6" s="4" customFormat="1" ht="24.75" customHeight="1">
      <c r="A293" s="10"/>
      <c r="E293" s="5"/>
      <c r="F293" s="98"/>
    </row>
    <row r="294" spans="1:6" s="4" customFormat="1" ht="24.75" customHeight="1">
      <c r="A294" s="10"/>
      <c r="E294" s="5"/>
      <c r="F294" s="98"/>
    </row>
    <row r="295" spans="1:6" s="4" customFormat="1" ht="24.75" customHeight="1">
      <c r="A295" s="10"/>
      <c r="E295" s="5"/>
      <c r="F295" s="98"/>
    </row>
    <row r="296" spans="1:6" s="4" customFormat="1" ht="24.75" customHeight="1">
      <c r="A296" s="10"/>
      <c r="E296" s="5"/>
      <c r="F296" s="98"/>
    </row>
    <row r="297" spans="1:6" s="4" customFormat="1" ht="24.75" customHeight="1">
      <c r="A297" s="10"/>
      <c r="E297" s="5"/>
      <c r="F297" s="98"/>
    </row>
    <row r="298" spans="1:6" s="4" customFormat="1" ht="24.75" customHeight="1">
      <c r="A298" s="10"/>
      <c r="E298" s="5"/>
      <c r="F298" s="98"/>
    </row>
    <row r="299" spans="1:6" s="4" customFormat="1" ht="24.75" customHeight="1">
      <c r="A299" s="10"/>
      <c r="E299" s="5"/>
      <c r="F299" s="98"/>
    </row>
    <row r="300" spans="1:6" s="4" customFormat="1" ht="24.75" customHeight="1">
      <c r="A300" s="10"/>
      <c r="E300" s="5"/>
      <c r="F300" s="98"/>
    </row>
    <row r="301" spans="1:6" s="4" customFormat="1" ht="24.75" customHeight="1">
      <c r="A301" s="10"/>
      <c r="E301" s="5"/>
      <c r="F301" s="98"/>
    </row>
    <row r="302" spans="1:6" s="4" customFormat="1" ht="24.75" customHeight="1">
      <c r="A302" s="10"/>
      <c r="E302" s="5"/>
      <c r="F302" s="98"/>
    </row>
    <row r="303" spans="1:6" s="4" customFormat="1" ht="24.75" customHeight="1">
      <c r="A303" s="10"/>
      <c r="E303" s="5"/>
      <c r="F303" s="98"/>
    </row>
    <row r="304" spans="1:6" s="4" customFormat="1" ht="24.75" customHeight="1">
      <c r="A304" s="10"/>
      <c r="E304" s="5"/>
      <c r="F304" s="98"/>
    </row>
    <row r="305" spans="1:6" s="4" customFormat="1" ht="24.75" customHeight="1">
      <c r="A305" s="10"/>
      <c r="E305" s="5"/>
      <c r="F305" s="98"/>
    </row>
    <row r="306" spans="1:6" s="4" customFormat="1" ht="24.75" customHeight="1">
      <c r="A306" s="10"/>
      <c r="E306" s="5"/>
      <c r="F306" s="98"/>
    </row>
    <row r="307" spans="1:6" s="4" customFormat="1" ht="24.75" customHeight="1">
      <c r="A307" s="10"/>
      <c r="E307" s="5"/>
      <c r="F307" s="98"/>
    </row>
    <row r="308" spans="1:6" s="4" customFormat="1" ht="24.75" customHeight="1">
      <c r="A308" s="10"/>
      <c r="E308" s="5"/>
      <c r="F308" s="98"/>
    </row>
    <row r="309" spans="1:6" s="4" customFormat="1" ht="24.75" customHeight="1">
      <c r="A309" s="10"/>
      <c r="E309" s="5"/>
      <c r="F309" s="98"/>
    </row>
    <row r="310" spans="1:6" s="4" customFormat="1" ht="24.75" customHeight="1">
      <c r="A310" s="10"/>
      <c r="E310" s="5"/>
      <c r="F310" s="98"/>
    </row>
    <row r="311" spans="1:6" s="4" customFormat="1" ht="24.75" customHeight="1">
      <c r="A311" s="10"/>
      <c r="E311" s="5"/>
      <c r="F311" s="98"/>
    </row>
    <row r="312" spans="1:6" s="4" customFormat="1" ht="24.75" customHeight="1">
      <c r="A312" s="10"/>
      <c r="E312" s="5"/>
      <c r="F312" s="98"/>
    </row>
    <row r="313" spans="1:6" s="4" customFormat="1" ht="24.75" customHeight="1">
      <c r="A313" s="10"/>
      <c r="E313" s="5"/>
      <c r="F313" s="98"/>
    </row>
    <row r="314" spans="1:6" s="4" customFormat="1" ht="24.75" customHeight="1">
      <c r="A314" s="10"/>
      <c r="E314" s="5"/>
      <c r="F314" s="98"/>
    </row>
    <row r="315" spans="1:6" s="4" customFormat="1" ht="24.75" customHeight="1">
      <c r="A315" s="10"/>
      <c r="E315" s="5"/>
      <c r="F315" s="98"/>
    </row>
    <row r="316" spans="1:6" s="4" customFormat="1" ht="24.75" customHeight="1">
      <c r="A316" s="10"/>
      <c r="E316" s="5"/>
      <c r="F316" s="98"/>
    </row>
    <row r="317" spans="1:6" s="4" customFormat="1" ht="24.75" customHeight="1">
      <c r="A317" s="10"/>
      <c r="E317" s="5"/>
      <c r="F317" s="98"/>
    </row>
    <row r="318" spans="1:6" s="4" customFormat="1" ht="24.75" customHeight="1">
      <c r="A318" s="10"/>
      <c r="E318" s="5"/>
      <c r="F318" s="98"/>
    </row>
    <row r="319" spans="1:6" s="4" customFormat="1" ht="24.75" customHeight="1">
      <c r="A319" s="10"/>
      <c r="E319" s="5"/>
      <c r="F319" s="98"/>
    </row>
    <row r="320" spans="1:6" s="4" customFormat="1" ht="24.75" customHeight="1">
      <c r="A320" s="10"/>
      <c r="E320" s="5"/>
      <c r="F320" s="98"/>
    </row>
    <row r="321" spans="1:6" s="4" customFormat="1" ht="24.75" customHeight="1">
      <c r="A321" s="10"/>
      <c r="E321" s="5"/>
      <c r="F321" s="98"/>
    </row>
    <row r="322" spans="1:6" s="4" customFormat="1" ht="24.75" customHeight="1">
      <c r="A322" s="10"/>
      <c r="E322" s="5"/>
      <c r="F322" s="98"/>
    </row>
    <row r="323" spans="1:6" s="4" customFormat="1" ht="24.75" customHeight="1">
      <c r="A323" s="10"/>
      <c r="E323" s="5"/>
      <c r="F323" s="98"/>
    </row>
    <row r="324" spans="1:6" s="4" customFormat="1" ht="24.75" customHeight="1">
      <c r="A324" s="10"/>
      <c r="E324" s="5"/>
      <c r="F324" s="98"/>
    </row>
    <row r="325" spans="1:6" s="4" customFormat="1" ht="24.75" customHeight="1">
      <c r="A325" s="10"/>
      <c r="E325" s="5"/>
      <c r="F325" s="98"/>
    </row>
    <row r="326" spans="1:6" ht="24.75" customHeight="1">
      <c r="A326" s="10"/>
      <c r="B326" s="4"/>
      <c r="C326" s="4"/>
      <c r="D326" s="4"/>
      <c r="E326" s="5"/>
    </row>
    <row r="327" spans="1:6" ht="24.75" customHeight="1"/>
    <row r="328" spans="1:6" ht="24.75" customHeight="1"/>
    <row r="329" spans="1:6" ht="24.75" customHeight="1"/>
    <row r="330" spans="1:6" ht="24.75" customHeight="1"/>
    <row r="331" spans="1:6" ht="24.75" customHeight="1"/>
    <row r="332" spans="1:6" ht="24.75" customHeight="1"/>
    <row r="333" spans="1:6" ht="24.75" customHeight="1"/>
    <row r="334" spans="1:6" ht="24.75" customHeight="1"/>
    <row r="335" spans="1:6" ht="24.75" customHeight="1"/>
    <row r="336" spans="1:6" ht="24.75" customHeight="1"/>
    <row r="337" ht="24.75" customHeight="1"/>
    <row r="338" ht="24.75" customHeight="1"/>
    <row r="339" ht="24.75" customHeight="1"/>
  </sheetData>
  <mergeCells count="3">
    <mergeCell ref="A127:E128"/>
    <mergeCell ref="A4:B4"/>
    <mergeCell ref="A5:E5"/>
  </mergeCells>
  <phoneticPr fontId="17" type="noConversion"/>
  <pageMargins left="0.75" right="0.75" top="1" bottom="1" header="0.5" footer="0.5"/>
  <pageSetup scale="48" orientation="portrait" r:id="rId1"/>
  <headerFooter alignWithMargins="0">
    <oddFooter>&amp;CNOKIA&amp;R&amp;D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22"/>
  <sheetViews>
    <sheetView zoomScaleNormal="100" zoomScaleSheetLayoutView="90" workbookViewId="0">
      <selection activeCell="H119" sqref="H119"/>
    </sheetView>
  </sheetViews>
  <sheetFormatPr defaultRowHeight="12.5"/>
  <cols>
    <col min="1" max="1" width="27" customWidth="1"/>
    <col min="2" max="2" width="37.453125" customWidth="1"/>
    <col min="3" max="3" width="63.08984375" customWidth="1"/>
    <col min="4" max="4" width="27.6328125" customWidth="1"/>
    <col min="5" max="5" width="12.453125" style="75" customWidth="1"/>
    <col min="6" max="6" width="11.90625" bestFit="1" customWidth="1"/>
    <col min="7" max="7" width="13.54296875" customWidth="1"/>
    <col min="8" max="8" width="17.1796875" bestFit="1" customWidth="1"/>
    <col min="9" max="250" width="9.08984375"/>
    <col min="251" max="251" width="22.08984375" customWidth="1"/>
    <col min="252" max="252" width="33.6328125" customWidth="1"/>
    <col min="253" max="253" width="63.08984375" customWidth="1"/>
    <col min="254" max="254" width="12.54296875" customWidth="1"/>
    <col min="255" max="255" width="11.36328125" customWidth="1"/>
    <col min="256" max="256" width="13.54296875" customWidth="1"/>
    <col min="257" max="257" width="9.08984375"/>
    <col min="258" max="258" width="12.54296875" customWidth="1"/>
    <col min="259" max="259" width="11.36328125" customWidth="1"/>
    <col min="260" max="260" width="13.54296875" customWidth="1"/>
    <col min="261" max="506" width="9.08984375"/>
    <col min="507" max="507" width="22.08984375" customWidth="1"/>
    <col min="508" max="508" width="33.6328125" customWidth="1"/>
    <col min="509" max="509" width="63.08984375" customWidth="1"/>
    <col min="510" max="510" width="12.54296875" customWidth="1"/>
    <col min="511" max="511" width="11.36328125" customWidth="1"/>
    <col min="512" max="512" width="13.54296875" customWidth="1"/>
    <col min="513" max="513" width="9.08984375"/>
    <col min="514" max="514" width="12.54296875" customWidth="1"/>
    <col min="515" max="515" width="11.36328125" customWidth="1"/>
    <col min="516" max="516" width="13.54296875" customWidth="1"/>
    <col min="517" max="762" width="9.08984375"/>
    <col min="763" max="763" width="22.08984375" customWidth="1"/>
    <col min="764" max="764" width="33.6328125" customWidth="1"/>
    <col min="765" max="765" width="63.08984375" customWidth="1"/>
    <col min="766" max="766" width="12.54296875" customWidth="1"/>
    <col min="767" max="767" width="11.36328125" customWidth="1"/>
    <col min="768" max="768" width="13.54296875" customWidth="1"/>
    <col min="769" max="769" width="9.08984375"/>
    <col min="770" max="770" width="12.54296875" customWidth="1"/>
    <col min="771" max="771" width="11.36328125" customWidth="1"/>
    <col min="772" max="772" width="13.54296875" customWidth="1"/>
    <col min="773" max="1018" width="9.08984375"/>
    <col min="1019" max="1019" width="22.08984375" customWidth="1"/>
    <col min="1020" max="1020" width="33.6328125" customWidth="1"/>
    <col min="1021" max="1021" width="63.08984375" customWidth="1"/>
    <col min="1022" max="1022" width="12.54296875" customWidth="1"/>
    <col min="1023" max="1023" width="11.36328125" customWidth="1"/>
    <col min="1024" max="1024" width="13.54296875" customWidth="1"/>
    <col min="1025" max="1025" width="9.08984375"/>
    <col min="1026" max="1026" width="12.54296875" customWidth="1"/>
    <col min="1027" max="1027" width="11.36328125" customWidth="1"/>
    <col min="1028" max="1028" width="13.54296875" customWidth="1"/>
    <col min="1029" max="1274" width="9.08984375"/>
    <col min="1275" max="1275" width="22.08984375" customWidth="1"/>
    <col min="1276" max="1276" width="33.6328125" customWidth="1"/>
    <col min="1277" max="1277" width="63.08984375" customWidth="1"/>
    <col min="1278" max="1278" width="12.54296875" customWidth="1"/>
    <col min="1279" max="1279" width="11.36328125" customWidth="1"/>
    <col min="1280" max="1280" width="13.54296875" customWidth="1"/>
    <col min="1281" max="1281" width="9.08984375"/>
    <col min="1282" max="1282" width="12.54296875" customWidth="1"/>
    <col min="1283" max="1283" width="11.36328125" customWidth="1"/>
    <col min="1284" max="1284" width="13.54296875" customWidth="1"/>
    <col min="1285" max="1530" width="9.08984375"/>
    <col min="1531" max="1531" width="22.08984375" customWidth="1"/>
    <col min="1532" max="1532" width="33.6328125" customWidth="1"/>
    <col min="1533" max="1533" width="63.08984375" customWidth="1"/>
    <col min="1534" max="1534" width="12.54296875" customWidth="1"/>
    <col min="1535" max="1535" width="11.36328125" customWidth="1"/>
    <col min="1536" max="1536" width="13.54296875" customWidth="1"/>
    <col min="1537" max="1537" width="9.08984375"/>
    <col min="1538" max="1538" width="12.54296875" customWidth="1"/>
    <col min="1539" max="1539" width="11.36328125" customWidth="1"/>
    <col min="1540" max="1540" width="13.54296875" customWidth="1"/>
    <col min="1541" max="1786" width="9.08984375"/>
    <col min="1787" max="1787" width="22.08984375" customWidth="1"/>
    <col min="1788" max="1788" width="33.6328125" customWidth="1"/>
    <col min="1789" max="1789" width="63.08984375" customWidth="1"/>
    <col min="1790" max="1790" width="12.54296875" customWidth="1"/>
    <col min="1791" max="1791" width="11.36328125" customWidth="1"/>
    <col min="1792" max="1792" width="13.54296875" customWidth="1"/>
    <col min="1793" max="1793" width="9.08984375"/>
    <col min="1794" max="1794" width="12.54296875" customWidth="1"/>
    <col min="1795" max="1795" width="11.36328125" customWidth="1"/>
    <col min="1796" max="1796" width="13.54296875" customWidth="1"/>
    <col min="1797" max="2042" width="9.08984375"/>
    <col min="2043" max="2043" width="22.08984375" customWidth="1"/>
    <col min="2044" max="2044" width="33.6328125" customWidth="1"/>
    <col min="2045" max="2045" width="63.08984375" customWidth="1"/>
    <col min="2046" max="2046" width="12.54296875" customWidth="1"/>
    <col min="2047" max="2047" width="11.36328125" customWidth="1"/>
    <col min="2048" max="2048" width="13.54296875" customWidth="1"/>
    <col min="2049" max="2049" width="9.08984375"/>
    <col min="2050" max="2050" width="12.54296875" customWidth="1"/>
    <col min="2051" max="2051" width="11.36328125" customWidth="1"/>
    <col min="2052" max="2052" width="13.54296875" customWidth="1"/>
    <col min="2053" max="2298" width="9.08984375"/>
    <col min="2299" max="2299" width="22.08984375" customWidth="1"/>
    <col min="2300" max="2300" width="33.6328125" customWidth="1"/>
    <col min="2301" max="2301" width="63.08984375" customWidth="1"/>
    <col min="2302" max="2302" width="12.54296875" customWidth="1"/>
    <col min="2303" max="2303" width="11.36328125" customWidth="1"/>
    <col min="2304" max="2304" width="13.54296875" customWidth="1"/>
    <col min="2305" max="2305" width="9.08984375"/>
    <col min="2306" max="2306" width="12.54296875" customWidth="1"/>
    <col min="2307" max="2307" width="11.36328125" customWidth="1"/>
    <col min="2308" max="2308" width="13.54296875" customWidth="1"/>
    <col min="2309" max="2554" width="9.08984375"/>
    <col min="2555" max="2555" width="22.08984375" customWidth="1"/>
    <col min="2556" max="2556" width="33.6328125" customWidth="1"/>
    <col min="2557" max="2557" width="63.08984375" customWidth="1"/>
    <col min="2558" max="2558" width="12.54296875" customWidth="1"/>
    <col min="2559" max="2559" width="11.36328125" customWidth="1"/>
    <col min="2560" max="2560" width="13.54296875" customWidth="1"/>
    <col min="2561" max="2561" width="9.08984375"/>
    <col min="2562" max="2562" width="12.54296875" customWidth="1"/>
    <col min="2563" max="2563" width="11.36328125" customWidth="1"/>
    <col min="2564" max="2564" width="13.54296875" customWidth="1"/>
    <col min="2565" max="2810" width="9.08984375"/>
    <col min="2811" max="2811" width="22.08984375" customWidth="1"/>
    <col min="2812" max="2812" width="33.6328125" customWidth="1"/>
    <col min="2813" max="2813" width="63.08984375" customWidth="1"/>
    <col min="2814" max="2814" width="12.54296875" customWidth="1"/>
    <col min="2815" max="2815" width="11.36328125" customWidth="1"/>
    <col min="2816" max="2816" width="13.54296875" customWidth="1"/>
    <col min="2817" max="2817" width="9.08984375"/>
    <col min="2818" max="2818" width="12.54296875" customWidth="1"/>
    <col min="2819" max="2819" width="11.36328125" customWidth="1"/>
    <col min="2820" max="2820" width="13.54296875" customWidth="1"/>
    <col min="2821" max="3066" width="9.08984375"/>
    <col min="3067" max="3067" width="22.08984375" customWidth="1"/>
    <col min="3068" max="3068" width="33.6328125" customWidth="1"/>
    <col min="3069" max="3069" width="63.08984375" customWidth="1"/>
    <col min="3070" max="3070" width="12.54296875" customWidth="1"/>
    <col min="3071" max="3071" width="11.36328125" customWidth="1"/>
    <col min="3072" max="3072" width="13.54296875" customWidth="1"/>
    <col min="3073" max="3073" width="9.08984375"/>
    <col min="3074" max="3074" width="12.54296875" customWidth="1"/>
    <col min="3075" max="3075" width="11.36328125" customWidth="1"/>
    <col min="3076" max="3076" width="13.54296875" customWidth="1"/>
    <col min="3077" max="3322" width="9.08984375"/>
    <col min="3323" max="3323" width="22.08984375" customWidth="1"/>
    <col min="3324" max="3324" width="33.6328125" customWidth="1"/>
    <col min="3325" max="3325" width="63.08984375" customWidth="1"/>
    <col min="3326" max="3326" width="12.54296875" customWidth="1"/>
    <col min="3327" max="3327" width="11.36328125" customWidth="1"/>
    <col min="3328" max="3328" width="13.54296875" customWidth="1"/>
    <col min="3329" max="3329" width="9.08984375"/>
    <col min="3330" max="3330" width="12.54296875" customWidth="1"/>
    <col min="3331" max="3331" width="11.36328125" customWidth="1"/>
    <col min="3332" max="3332" width="13.54296875" customWidth="1"/>
    <col min="3333" max="3578" width="9.08984375"/>
    <col min="3579" max="3579" width="22.08984375" customWidth="1"/>
    <col min="3580" max="3580" width="33.6328125" customWidth="1"/>
    <col min="3581" max="3581" width="63.08984375" customWidth="1"/>
    <col min="3582" max="3582" width="12.54296875" customWidth="1"/>
    <col min="3583" max="3583" width="11.36328125" customWidth="1"/>
    <col min="3584" max="3584" width="13.54296875" customWidth="1"/>
    <col min="3585" max="3585" width="9.08984375"/>
    <col min="3586" max="3586" width="12.54296875" customWidth="1"/>
    <col min="3587" max="3587" width="11.36328125" customWidth="1"/>
    <col min="3588" max="3588" width="13.54296875" customWidth="1"/>
    <col min="3589" max="3834" width="9.08984375"/>
    <col min="3835" max="3835" width="22.08984375" customWidth="1"/>
    <col min="3836" max="3836" width="33.6328125" customWidth="1"/>
    <col min="3837" max="3837" width="63.08984375" customWidth="1"/>
    <col min="3838" max="3838" width="12.54296875" customWidth="1"/>
    <col min="3839" max="3839" width="11.36328125" customWidth="1"/>
    <col min="3840" max="3840" width="13.54296875" customWidth="1"/>
    <col min="3841" max="3841" width="9.08984375"/>
    <col min="3842" max="3842" width="12.54296875" customWidth="1"/>
    <col min="3843" max="3843" width="11.36328125" customWidth="1"/>
    <col min="3844" max="3844" width="13.54296875" customWidth="1"/>
    <col min="3845" max="4090" width="9.08984375"/>
    <col min="4091" max="4091" width="22.08984375" customWidth="1"/>
    <col min="4092" max="4092" width="33.6328125" customWidth="1"/>
    <col min="4093" max="4093" width="63.08984375" customWidth="1"/>
    <col min="4094" max="4094" width="12.54296875" customWidth="1"/>
    <col min="4095" max="4095" width="11.36328125" customWidth="1"/>
    <col min="4096" max="4096" width="13.54296875" customWidth="1"/>
    <col min="4097" max="4097" width="9.08984375"/>
    <col min="4098" max="4098" width="12.54296875" customWidth="1"/>
    <col min="4099" max="4099" width="11.36328125" customWidth="1"/>
    <col min="4100" max="4100" width="13.54296875" customWidth="1"/>
    <col min="4101" max="4346" width="9.08984375"/>
    <col min="4347" max="4347" width="22.08984375" customWidth="1"/>
    <col min="4348" max="4348" width="33.6328125" customWidth="1"/>
    <col min="4349" max="4349" width="63.08984375" customWidth="1"/>
    <col min="4350" max="4350" width="12.54296875" customWidth="1"/>
    <col min="4351" max="4351" width="11.36328125" customWidth="1"/>
    <col min="4352" max="4352" width="13.54296875" customWidth="1"/>
    <col min="4353" max="4353" width="9.08984375"/>
    <col min="4354" max="4354" width="12.54296875" customWidth="1"/>
    <col min="4355" max="4355" width="11.36328125" customWidth="1"/>
    <col min="4356" max="4356" width="13.54296875" customWidth="1"/>
    <col min="4357" max="4602" width="9.08984375"/>
    <col min="4603" max="4603" width="22.08984375" customWidth="1"/>
    <col min="4604" max="4604" width="33.6328125" customWidth="1"/>
    <col min="4605" max="4605" width="63.08984375" customWidth="1"/>
    <col min="4606" max="4606" width="12.54296875" customWidth="1"/>
    <col min="4607" max="4607" width="11.36328125" customWidth="1"/>
    <col min="4608" max="4608" width="13.54296875" customWidth="1"/>
    <col min="4609" max="4609" width="9.08984375"/>
    <col min="4610" max="4610" width="12.54296875" customWidth="1"/>
    <col min="4611" max="4611" width="11.36328125" customWidth="1"/>
    <col min="4612" max="4612" width="13.54296875" customWidth="1"/>
    <col min="4613" max="4858" width="9.08984375"/>
    <col min="4859" max="4859" width="22.08984375" customWidth="1"/>
    <col min="4860" max="4860" width="33.6328125" customWidth="1"/>
    <col min="4861" max="4861" width="63.08984375" customWidth="1"/>
    <col min="4862" max="4862" width="12.54296875" customWidth="1"/>
    <col min="4863" max="4863" width="11.36328125" customWidth="1"/>
    <col min="4864" max="4864" width="13.54296875" customWidth="1"/>
    <col min="4865" max="4865" width="9.08984375"/>
    <col min="4866" max="4866" width="12.54296875" customWidth="1"/>
    <col min="4867" max="4867" width="11.36328125" customWidth="1"/>
    <col min="4868" max="4868" width="13.54296875" customWidth="1"/>
    <col min="4869" max="5114" width="9.08984375"/>
    <col min="5115" max="5115" width="22.08984375" customWidth="1"/>
    <col min="5116" max="5116" width="33.6328125" customWidth="1"/>
    <col min="5117" max="5117" width="63.08984375" customWidth="1"/>
    <col min="5118" max="5118" width="12.54296875" customWidth="1"/>
    <col min="5119" max="5119" width="11.36328125" customWidth="1"/>
    <col min="5120" max="5120" width="13.54296875" customWidth="1"/>
    <col min="5121" max="5121" width="9.08984375"/>
    <col min="5122" max="5122" width="12.54296875" customWidth="1"/>
    <col min="5123" max="5123" width="11.36328125" customWidth="1"/>
    <col min="5124" max="5124" width="13.54296875" customWidth="1"/>
    <col min="5125" max="5370" width="9.08984375"/>
    <col min="5371" max="5371" width="22.08984375" customWidth="1"/>
    <col min="5372" max="5372" width="33.6328125" customWidth="1"/>
    <col min="5373" max="5373" width="63.08984375" customWidth="1"/>
    <col min="5374" max="5374" width="12.54296875" customWidth="1"/>
    <col min="5375" max="5375" width="11.36328125" customWidth="1"/>
    <col min="5376" max="5376" width="13.54296875" customWidth="1"/>
    <col min="5377" max="5377" width="9.08984375"/>
    <col min="5378" max="5378" width="12.54296875" customWidth="1"/>
    <col min="5379" max="5379" width="11.36328125" customWidth="1"/>
    <col min="5380" max="5380" width="13.54296875" customWidth="1"/>
    <col min="5381" max="5626" width="9.08984375"/>
    <col min="5627" max="5627" width="22.08984375" customWidth="1"/>
    <col min="5628" max="5628" width="33.6328125" customWidth="1"/>
    <col min="5629" max="5629" width="63.08984375" customWidth="1"/>
    <col min="5630" max="5630" width="12.54296875" customWidth="1"/>
    <col min="5631" max="5631" width="11.36328125" customWidth="1"/>
    <col min="5632" max="5632" width="13.54296875" customWidth="1"/>
    <col min="5633" max="5633" width="9.08984375"/>
    <col min="5634" max="5634" width="12.54296875" customWidth="1"/>
    <col min="5635" max="5635" width="11.36328125" customWidth="1"/>
    <col min="5636" max="5636" width="13.54296875" customWidth="1"/>
    <col min="5637" max="5882" width="9.08984375"/>
    <col min="5883" max="5883" width="22.08984375" customWidth="1"/>
    <col min="5884" max="5884" width="33.6328125" customWidth="1"/>
    <col min="5885" max="5885" width="63.08984375" customWidth="1"/>
    <col min="5886" max="5886" width="12.54296875" customWidth="1"/>
    <col min="5887" max="5887" width="11.36328125" customWidth="1"/>
    <col min="5888" max="5888" width="13.54296875" customWidth="1"/>
    <col min="5889" max="5889" width="9.08984375"/>
    <col min="5890" max="5890" width="12.54296875" customWidth="1"/>
    <col min="5891" max="5891" width="11.36328125" customWidth="1"/>
    <col min="5892" max="5892" width="13.54296875" customWidth="1"/>
    <col min="5893" max="6138" width="9.08984375"/>
    <col min="6139" max="6139" width="22.08984375" customWidth="1"/>
    <col min="6140" max="6140" width="33.6328125" customWidth="1"/>
    <col min="6141" max="6141" width="63.08984375" customWidth="1"/>
    <col min="6142" max="6142" width="12.54296875" customWidth="1"/>
    <col min="6143" max="6143" width="11.36328125" customWidth="1"/>
    <col min="6144" max="6144" width="13.54296875" customWidth="1"/>
    <col min="6145" max="6145" width="9.08984375"/>
    <col min="6146" max="6146" width="12.54296875" customWidth="1"/>
    <col min="6147" max="6147" width="11.36328125" customWidth="1"/>
    <col min="6148" max="6148" width="13.54296875" customWidth="1"/>
    <col min="6149" max="6394" width="9.08984375"/>
    <col min="6395" max="6395" width="22.08984375" customWidth="1"/>
    <col min="6396" max="6396" width="33.6328125" customWidth="1"/>
    <col min="6397" max="6397" width="63.08984375" customWidth="1"/>
    <col min="6398" max="6398" width="12.54296875" customWidth="1"/>
    <col min="6399" max="6399" width="11.36328125" customWidth="1"/>
    <col min="6400" max="6400" width="13.54296875" customWidth="1"/>
    <col min="6401" max="6401" width="9.08984375"/>
    <col min="6402" max="6402" width="12.54296875" customWidth="1"/>
    <col min="6403" max="6403" width="11.36328125" customWidth="1"/>
    <col min="6404" max="6404" width="13.54296875" customWidth="1"/>
    <col min="6405" max="6650" width="9.08984375"/>
    <col min="6651" max="6651" width="22.08984375" customWidth="1"/>
    <col min="6652" max="6652" width="33.6328125" customWidth="1"/>
    <col min="6653" max="6653" width="63.08984375" customWidth="1"/>
    <col min="6654" max="6654" width="12.54296875" customWidth="1"/>
    <col min="6655" max="6655" width="11.36328125" customWidth="1"/>
    <col min="6656" max="6656" width="13.54296875" customWidth="1"/>
    <col min="6657" max="6657" width="9.08984375"/>
    <col min="6658" max="6658" width="12.54296875" customWidth="1"/>
    <col min="6659" max="6659" width="11.36328125" customWidth="1"/>
    <col min="6660" max="6660" width="13.54296875" customWidth="1"/>
    <col min="6661" max="6906" width="9.08984375"/>
    <col min="6907" max="6907" width="22.08984375" customWidth="1"/>
    <col min="6908" max="6908" width="33.6328125" customWidth="1"/>
    <col min="6909" max="6909" width="63.08984375" customWidth="1"/>
    <col min="6910" max="6910" width="12.54296875" customWidth="1"/>
    <col min="6911" max="6911" width="11.36328125" customWidth="1"/>
    <col min="6912" max="6912" width="13.54296875" customWidth="1"/>
    <col min="6913" max="6913" width="9.08984375"/>
    <col min="6914" max="6914" width="12.54296875" customWidth="1"/>
    <col min="6915" max="6915" width="11.36328125" customWidth="1"/>
    <col min="6916" max="6916" width="13.54296875" customWidth="1"/>
    <col min="6917" max="7162" width="9.08984375"/>
    <col min="7163" max="7163" width="22.08984375" customWidth="1"/>
    <col min="7164" max="7164" width="33.6328125" customWidth="1"/>
    <col min="7165" max="7165" width="63.08984375" customWidth="1"/>
    <col min="7166" max="7166" width="12.54296875" customWidth="1"/>
    <col min="7167" max="7167" width="11.36328125" customWidth="1"/>
    <col min="7168" max="7168" width="13.54296875" customWidth="1"/>
    <col min="7169" max="7169" width="9.08984375"/>
    <col min="7170" max="7170" width="12.54296875" customWidth="1"/>
    <col min="7171" max="7171" width="11.36328125" customWidth="1"/>
    <col min="7172" max="7172" width="13.54296875" customWidth="1"/>
    <col min="7173" max="7418" width="9.08984375"/>
    <col min="7419" max="7419" width="22.08984375" customWidth="1"/>
    <col min="7420" max="7420" width="33.6328125" customWidth="1"/>
    <col min="7421" max="7421" width="63.08984375" customWidth="1"/>
    <col min="7422" max="7422" width="12.54296875" customWidth="1"/>
    <col min="7423" max="7423" width="11.36328125" customWidth="1"/>
    <col min="7424" max="7424" width="13.54296875" customWidth="1"/>
    <col min="7425" max="7425" width="9.08984375"/>
    <col min="7426" max="7426" width="12.54296875" customWidth="1"/>
    <col min="7427" max="7427" width="11.36328125" customWidth="1"/>
    <col min="7428" max="7428" width="13.54296875" customWidth="1"/>
    <col min="7429" max="7674" width="9.08984375"/>
    <col min="7675" max="7675" width="22.08984375" customWidth="1"/>
    <col min="7676" max="7676" width="33.6328125" customWidth="1"/>
    <col min="7677" max="7677" width="63.08984375" customWidth="1"/>
    <col min="7678" max="7678" width="12.54296875" customWidth="1"/>
    <col min="7679" max="7679" width="11.36328125" customWidth="1"/>
    <col min="7680" max="7680" width="13.54296875" customWidth="1"/>
    <col min="7681" max="7681" width="9.08984375"/>
    <col min="7682" max="7682" width="12.54296875" customWidth="1"/>
    <col min="7683" max="7683" width="11.36328125" customWidth="1"/>
    <col min="7684" max="7684" width="13.54296875" customWidth="1"/>
    <col min="7685" max="7930" width="9.08984375"/>
    <col min="7931" max="7931" width="22.08984375" customWidth="1"/>
    <col min="7932" max="7932" width="33.6328125" customWidth="1"/>
    <col min="7933" max="7933" width="63.08984375" customWidth="1"/>
    <col min="7934" max="7934" width="12.54296875" customWidth="1"/>
    <col min="7935" max="7935" width="11.36328125" customWidth="1"/>
    <col min="7936" max="7936" width="13.54296875" customWidth="1"/>
    <col min="7937" max="7937" width="9.08984375"/>
    <col min="7938" max="7938" width="12.54296875" customWidth="1"/>
    <col min="7939" max="7939" width="11.36328125" customWidth="1"/>
    <col min="7940" max="7940" width="13.54296875" customWidth="1"/>
    <col min="7941" max="8186" width="9.08984375"/>
    <col min="8187" max="8187" width="22.08984375" customWidth="1"/>
    <col min="8188" max="8188" width="33.6328125" customWidth="1"/>
    <col min="8189" max="8189" width="63.08984375" customWidth="1"/>
    <col min="8190" max="8190" width="12.54296875" customWidth="1"/>
    <col min="8191" max="8191" width="11.36328125" customWidth="1"/>
    <col min="8192" max="8192" width="13.54296875" customWidth="1"/>
    <col min="8193" max="8193" width="9.08984375"/>
    <col min="8194" max="8194" width="12.54296875" customWidth="1"/>
    <col min="8195" max="8195" width="11.36328125" customWidth="1"/>
    <col min="8196" max="8196" width="13.54296875" customWidth="1"/>
    <col min="8197" max="8442" width="9.08984375"/>
    <col min="8443" max="8443" width="22.08984375" customWidth="1"/>
    <col min="8444" max="8444" width="33.6328125" customWidth="1"/>
    <col min="8445" max="8445" width="63.08984375" customWidth="1"/>
    <col min="8446" max="8446" width="12.54296875" customWidth="1"/>
    <col min="8447" max="8447" width="11.36328125" customWidth="1"/>
    <col min="8448" max="8448" width="13.54296875" customWidth="1"/>
    <col min="8449" max="8449" width="9.08984375"/>
    <col min="8450" max="8450" width="12.54296875" customWidth="1"/>
    <col min="8451" max="8451" width="11.36328125" customWidth="1"/>
    <col min="8452" max="8452" width="13.54296875" customWidth="1"/>
    <col min="8453" max="8698" width="9.08984375"/>
    <col min="8699" max="8699" width="22.08984375" customWidth="1"/>
    <col min="8700" max="8700" width="33.6328125" customWidth="1"/>
    <col min="8701" max="8701" width="63.08984375" customWidth="1"/>
    <col min="8702" max="8702" width="12.54296875" customWidth="1"/>
    <col min="8703" max="8703" width="11.36328125" customWidth="1"/>
    <col min="8704" max="8704" width="13.54296875" customWidth="1"/>
    <col min="8705" max="8705" width="9.08984375"/>
    <col min="8706" max="8706" width="12.54296875" customWidth="1"/>
    <col min="8707" max="8707" width="11.36328125" customWidth="1"/>
    <col min="8708" max="8708" width="13.54296875" customWidth="1"/>
    <col min="8709" max="8954" width="9.08984375"/>
    <col min="8955" max="8955" width="22.08984375" customWidth="1"/>
    <col min="8956" max="8956" width="33.6328125" customWidth="1"/>
    <col min="8957" max="8957" width="63.08984375" customWidth="1"/>
    <col min="8958" max="8958" width="12.54296875" customWidth="1"/>
    <col min="8959" max="8959" width="11.36328125" customWidth="1"/>
    <col min="8960" max="8960" width="13.54296875" customWidth="1"/>
    <col min="8961" max="8961" width="9.08984375"/>
    <col min="8962" max="8962" width="12.54296875" customWidth="1"/>
    <col min="8963" max="8963" width="11.36328125" customWidth="1"/>
    <col min="8964" max="8964" width="13.54296875" customWidth="1"/>
    <col min="8965" max="9210" width="9.08984375"/>
    <col min="9211" max="9211" width="22.08984375" customWidth="1"/>
    <col min="9212" max="9212" width="33.6328125" customWidth="1"/>
    <col min="9213" max="9213" width="63.08984375" customWidth="1"/>
    <col min="9214" max="9214" width="12.54296875" customWidth="1"/>
    <col min="9215" max="9215" width="11.36328125" customWidth="1"/>
    <col min="9216" max="9216" width="13.54296875" customWidth="1"/>
    <col min="9217" max="9217" width="9.08984375"/>
    <col min="9218" max="9218" width="12.54296875" customWidth="1"/>
    <col min="9219" max="9219" width="11.36328125" customWidth="1"/>
    <col min="9220" max="9220" width="13.54296875" customWidth="1"/>
    <col min="9221" max="9466" width="9.08984375"/>
    <col min="9467" max="9467" width="22.08984375" customWidth="1"/>
    <col min="9468" max="9468" width="33.6328125" customWidth="1"/>
    <col min="9469" max="9469" width="63.08984375" customWidth="1"/>
    <col min="9470" max="9470" width="12.54296875" customWidth="1"/>
    <col min="9471" max="9471" width="11.36328125" customWidth="1"/>
    <col min="9472" max="9472" width="13.54296875" customWidth="1"/>
    <col min="9473" max="9473" width="9.08984375"/>
    <col min="9474" max="9474" width="12.54296875" customWidth="1"/>
    <col min="9475" max="9475" width="11.36328125" customWidth="1"/>
    <col min="9476" max="9476" width="13.54296875" customWidth="1"/>
    <col min="9477" max="9722" width="9.08984375"/>
    <col min="9723" max="9723" width="22.08984375" customWidth="1"/>
    <col min="9724" max="9724" width="33.6328125" customWidth="1"/>
    <col min="9725" max="9725" width="63.08984375" customWidth="1"/>
    <col min="9726" max="9726" width="12.54296875" customWidth="1"/>
    <col min="9727" max="9727" width="11.36328125" customWidth="1"/>
    <col min="9728" max="9728" width="13.54296875" customWidth="1"/>
    <col min="9729" max="9729" width="9.08984375"/>
    <col min="9730" max="9730" width="12.54296875" customWidth="1"/>
    <col min="9731" max="9731" width="11.36328125" customWidth="1"/>
    <col min="9732" max="9732" width="13.54296875" customWidth="1"/>
    <col min="9733" max="9978" width="9.08984375"/>
    <col min="9979" max="9979" width="22.08984375" customWidth="1"/>
    <col min="9980" max="9980" width="33.6328125" customWidth="1"/>
    <col min="9981" max="9981" width="63.08984375" customWidth="1"/>
    <col min="9982" max="9982" width="12.54296875" customWidth="1"/>
    <col min="9983" max="9983" width="11.36328125" customWidth="1"/>
    <col min="9984" max="9984" width="13.54296875" customWidth="1"/>
    <col min="9985" max="9985" width="9.08984375"/>
    <col min="9986" max="9986" width="12.54296875" customWidth="1"/>
    <col min="9987" max="9987" width="11.36328125" customWidth="1"/>
    <col min="9988" max="9988" width="13.54296875" customWidth="1"/>
    <col min="9989" max="10234" width="9.08984375"/>
    <col min="10235" max="10235" width="22.08984375" customWidth="1"/>
    <col min="10236" max="10236" width="33.6328125" customWidth="1"/>
    <col min="10237" max="10237" width="63.08984375" customWidth="1"/>
    <col min="10238" max="10238" width="12.54296875" customWidth="1"/>
    <col min="10239" max="10239" width="11.36328125" customWidth="1"/>
    <col min="10240" max="10240" width="13.54296875" customWidth="1"/>
    <col min="10241" max="10241" width="9.08984375"/>
    <col min="10242" max="10242" width="12.54296875" customWidth="1"/>
    <col min="10243" max="10243" width="11.36328125" customWidth="1"/>
    <col min="10244" max="10244" width="13.54296875" customWidth="1"/>
    <col min="10245" max="10490" width="9.08984375"/>
    <col min="10491" max="10491" width="22.08984375" customWidth="1"/>
    <col min="10492" max="10492" width="33.6328125" customWidth="1"/>
    <col min="10493" max="10493" width="63.08984375" customWidth="1"/>
    <col min="10494" max="10494" width="12.54296875" customWidth="1"/>
    <col min="10495" max="10495" width="11.36328125" customWidth="1"/>
    <col min="10496" max="10496" width="13.54296875" customWidth="1"/>
    <col min="10497" max="10497" width="9.08984375"/>
    <col min="10498" max="10498" width="12.54296875" customWidth="1"/>
    <col min="10499" max="10499" width="11.36328125" customWidth="1"/>
    <col min="10500" max="10500" width="13.54296875" customWidth="1"/>
    <col min="10501" max="10746" width="9.08984375"/>
    <col min="10747" max="10747" width="22.08984375" customWidth="1"/>
    <col min="10748" max="10748" width="33.6328125" customWidth="1"/>
    <col min="10749" max="10749" width="63.08984375" customWidth="1"/>
    <col min="10750" max="10750" width="12.54296875" customWidth="1"/>
    <col min="10751" max="10751" width="11.36328125" customWidth="1"/>
    <col min="10752" max="10752" width="13.54296875" customWidth="1"/>
    <col min="10753" max="10753" width="9.08984375"/>
    <col min="10754" max="10754" width="12.54296875" customWidth="1"/>
    <col min="10755" max="10755" width="11.36328125" customWidth="1"/>
    <col min="10756" max="10756" width="13.54296875" customWidth="1"/>
    <col min="10757" max="11002" width="9.08984375"/>
    <col min="11003" max="11003" width="22.08984375" customWidth="1"/>
    <col min="11004" max="11004" width="33.6328125" customWidth="1"/>
    <col min="11005" max="11005" width="63.08984375" customWidth="1"/>
    <col min="11006" max="11006" width="12.54296875" customWidth="1"/>
    <col min="11007" max="11007" width="11.36328125" customWidth="1"/>
    <col min="11008" max="11008" width="13.54296875" customWidth="1"/>
    <col min="11009" max="11009" width="9.08984375"/>
    <col min="11010" max="11010" width="12.54296875" customWidth="1"/>
    <col min="11011" max="11011" width="11.36328125" customWidth="1"/>
    <col min="11012" max="11012" width="13.54296875" customWidth="1"/>
    <col min="11013" max="11258" width="9.08984375"/>
    <col min="11259" max="11259" width="22.08984375" customWidth="1"/>
    <col min="11260" max="11260" width="33.6328125" customWidth="1"/>
    <col min="11261" max="11261" width="63.08984375" customWidth="1"/>
    <col min="11262" max="11262" width="12.54296875" customWidth="1"/>
    <col min="11263" max="11263" width="11.36328125" customWidth="1"/>
    <col min="11264" max="11264" width="13.54296875" customWidth="1"/>
    <col min="11265" max="11265" width="9.08984375"/>
    <col min="11266" max="11266" width="12.54296875" customWidth="1"/>
    <col min="11267" max="11267" width="11.36328125" customWidth="1"/>
    <col min="11268" max="11268" width="13.54296875" customWidth="1"/>
    <col min="11269" max="11514" width="9.08984375"/>
    <col min="11515" max="11515" width="22.08984375" customWidth="1"/>
    <col min="11516" max="11516" width="33.6328125" customWidth="1"/>
    <col min="11517" max="11517" width="63.08984375" customWidth="1"/>
    <col min="11518" max="11518" width="12.54296875" customWidth="1"/>
    <col min="11519" max="11519" width="11.36328125" customWidth="1"/>
    <col min="11520" max="11520" width="13.54296875" customWidth="1"/>
    <col min="11521" max="11521" width="9.08984375"/>
    <col min="11522" max="11522" width="12.54296875" customWidth="1"/>
    <col min="11523" max="11523" width="11.36328125" customWidth="1"/>
    <col min="11524" max="11524" width="13.54296875" customWidth="1"/>
    <col min="11525" max="11770" width="9.08984375"/>
    <col min="11771" max="11771" width="22.08984375" customWidth="1"/>
    <col min="11772" max="11772" width="33.6328125" customWidth="1"/>
    <col min="11773" max="11773" width="63.08984375" customWidth="1"/>
    <col min="11774" max="11774" width="12.54296875" customWidth="1"/>
    <col min="11775" max="11775" width="11.36328125" customWidth="1"/>
    <col min="11776" max="11776" width="13.54296875" customWidth="1"/>
    <col min="11777" max="11777" width="9.08984375"/>
    <col min="11778" max="11778" width="12.54296875" customWidth="1"/>
    <col min="11779" max="11779" width="11.36328125" customWidth="1"/>
    <col min="11780" max="11780" width="13.54296875" customWidth="1"/>
    <col min="11781" max="12026" width="9.08984375"/>
    <col min="12027" max="12027" width="22.08984375" customWidth="1"/>
    <col min="12028" max="12028" width="33.6328125" customWidth="1"/>
    <col min="12029" max="12029" width="63.08984375" customWidth="1"/>
    <col min="12030" max="12030" width="12.54296875" customWidth="1"/>
    <col min="12031" max="12031" width="11.36328125" customWidth="1"/>
    <col min="12032" max="12032" width="13.54296875" customWidth="1"/>
    <col min="12033" max="12033" width="9.08984375"/>
    <col min="12034" max="12034" width="12.54296875" customWidth="1"/>
    <col min="12035" max="12035" width="11.36328125" customWidth="1"/>
    <col min="12036" max="12036" width="13.54296875" customWidth="1"/>
    <col min="12037" max="12282" width="9.08984375"/>
    <col min="12283" max="12283" width="22.08984375" customWidth="1"/>
    <col min="12284" max="12284" width="33.6328125" customWidth="1"/>
    <col min="12285" max="12285" width="63.08984375" customWidth="1"/>
    <col min="12286" max="12286" width="12.54296875" customWidth="1"/>
    <col min="12287" max="12287" width="11.36328125" customWidth="1"/>
    <col min="12288" max="12288" width="13.54296875" customWidth="1"/>
    <col min="12289" max="12289" width="9.08984375"/>
    <col min="12290" max="12290" width="12.54296875" customWidth="1"/>
    <col min="12291" max="12291" width="11.36328125" customWidth="1"/>
    <col min="12292" max="12292" width="13.54296875" customWidth="1"/>
    <col min="12293" max="12538" width="9.08984375"/>
    <col min="12539" max="12539" width="22.08984375" customWidth="1"/>
    <col min="12540" max="12540" width="33.6328125" customWidth="1"/>
    <col min="12541" max="12541" width="63.08984375" customWidth="1"/>
    <col min="12542" max="12542" width="12.54296875" customWidth="1"/>
    <col min="12543" max="12543" width="11.36328125" customWidth="1"/>
    <col min="12544" max="12544" width="13.54296875" customWidth="1"/>
    <col min="12545" max="12545" width="9.08984375"/>
    <col min="12546" max="12546" width="12.54296875" customWidth="1"/>
    <col min="12547" max="12547" width="11.36328125" customWidth="1"/>
    <col min="12548" max="12548" width="13.54296875" customWidth="1"/>
    <col min="12549" max="12794" width="9.08984375"/>
    <col min="12795" max="12795" width="22.08984375" customWidth="1"/>
    <col min="12796" max="12796" width="33.6328125" customWidth="1"/>
    <col min="12797" max="12797" width="63.08984375" customWidth="1"/>
    <col min="12798" max="12798" width="12.54296875" customWidth="1"/>
    <col min="12799" max="12799" width="11.36328125" customWidth="1"/>
    <col min="12800" max="12800" width="13.54296875" customWidth="1"/>
    <col min="12801" max="12801" width="9.08984375"/>
    <col min="12802" max="12802" width="12.54296875" customWidth="1"/>
    <col min="12803" max="12803" width="11.36328125" customWidth="1"/>
    <col min="12804" max="12804" width="13.54296875" customWidth="1"/>
    <col min="12805" max="13050" width="9.08984375"/>
    <col min="13051" max="13051" width="22.08984375" customWidth="1"/>
    <col min="13052" max="13052" width="33.6328125" customWidth="1"/>
    <col min="13053" max="13053" width="63.08984375" customWidth="1"/>
    <col min="13054" max="13054" width="12.54296875" customWidth="1"/>
    <col min="13055" max="13055" width="11.36328125" customWidth="1"/>
    <col min="13056" max="13056" width="13.54296875" customWidth="1"/>
    <col min="13057" max="13057" width="9.08984375"/>
    <col min="13058" max="13058" width="12.54296875" customWidth="1"/>
    <col min="13059" max="13059" width="11.36328125" customWidth="1"/>
    <col min="13060" max="13060" width="13.54296875" customWidth="1"/>
    <col min="13061" max="13306" width="9.08984375"/>
    <col min="13307" max="13307" width="22.08984375" customWidth="1"/>
    <col min="13308" max="13308" width="33.6328125" customWidth="1"/>
    <col min="13309" max="13309" width="63.08984375" customWidth="1"/>
    <col min="13310" max="13310" width="12.54296875" customWidth="1"/>
    <col min="13311" max="13311" width="11.36328125" customWidth="1"/>
    <col min="13312" max="13312" width="13.54296875" customWidth="1"/>
    <col min="13313" max="13313" width="9.08984375"/>
    <col min="13314" max="13314" width="12.54296875" customWidth="1"/>
    <col min="13315" max="13315" width="11.36328125" customWidth="1"/>
    <col min="13316" max="13316" width="13.54296875" customWidth="1"/>
    <col min="13317" max="13562" width="9.08984375"/>
    <col min="13563" max="13563" width="22.08984375" customWidth="1"/>
    <col min="13564" max="13564" width="33.6328125" customWidth="1"/>
    <col min="13565" max="13565" width="63.08984375" customWidth="1"/>
    <col min="13566" max="13566" width="12.54296875" customWidth="1"/>
    <col min="13567" max="13567" width="11.36328125" customWidth="1"/>
    <col min="13568" max="13568" width="13.54296875" customWidth="1"/>
    <col min="13569" max="13569" width="9.08984375"/>
    <col min="13570" max="13570" width="12.54296875" customWidth="1"/>
    <col min="13571" max="13571" width="11.36328125" customWidth="1"/>
    <col min="13572" max="13572" width="13.54296875" customWidth="1"/>
    <col min="13573" max="13818" width="9.08984375"/>
    <col min="13819" max="13819" width="22.08984375" customWidth="1"/>
    <col min="13820" max="13820" width="33.6328125" customWidth="1"/>
    <col min="13821" max="13821" width="63.08984375" customWidth="1"/>
    <col min="13822" max="13822" width="12.54296875" customWidth="1"/>
    <col min="13823" max="13823" width="11.36328125" customWidth="1"/>
    <col min="13824" max="13824" width="13.54296875" customWidth="1"/>
    <col min="13825" max="13825" width="9.08984375"/>
    <col min="13826" max="13826" width="12.54296875" customWidth="1"/>
    <col min="13827" max="13827" width="11.36328125" customWidth="1"/>
    <col min="13828" max="13828" width="13.54296875" customWidth="1"/>
    <col min="13829" max="14074" width="9.08984375"/>
    <col min="14075" max="14075" width="22.08984375" customWidth="1"/>
    <col min="14076" max="14076" width="33.6328125" customWidth="1"/>
    <col min="14077" max="14077" width="63.08984375" customWidth="1"/>
    <col min="14078" max="14078" width="12.54296875" customWidth="1"/>
    <col min="14079" max="14079" width="11.36328125" customWidth="1"/>
    <col min="14080" max="14080" width="13.54296875" customWidth="1"/>
    <col min="14081" max="14081" width="9.08984375"/>
    <col min="14082" max="14082" width="12.54296875" customWidth="1"/>
    <col min="14083" max="14083" width="11.36328125" customWidth="1"/>
    <col min="14084" max="14084" width="13.54296875" customWidth="1"/>
    <col min="14085" max="14330" width="9.08984375"/>
    <col min="14331" max="14331" width="22.08984375" customWidth="1"/>
    <col min="14332" max="14332" width="33.6328125" customWidth="1"/>
    <col min="14333" max="14333" width="63.08984375" customWidth="1"/>
    <col min="14334" max="14334" width="12.54296875" customWidth="1"/>
    <col min="14335" max="14335" width="11.36328125" customWidth="1"/>
    <col min="14336" max="14336" width="13.54296875" customWidth="1"/>
    <col min="14337" max="14337" width="9.08984375"/>
    <col min="14338" max="14338" width="12.54296875" customWidth="1"/>
    <col min="14339" max="14339" width="11.36328125" customWidth="1"/>
    <col min="14340" max="14340" width="13.54296875" customWidth="1"/>
    <col min="14341" max="14586" width="9.08984375"/>
    <col min="14587" max="14587" width="22.08984375" customWidth="1"/>
    <col min="14588" max="14588" width="33.6328125" customWidth="1"/>
    <col min="14589" max="14589" width="63.08984375" customWidth="1"/>
    <col min="14590" max="14590" width="12.54296875" customWidth="1"/>
    <col min="14591" max="14591" width="11.36328125" customWidth="1"/>
    <col min="14592" max="14592" width="13.54296875" customWidth="1"/>
    <col min="14593" max="14593" width="9.08984375"/>
    <col min="14594" max="14594" width="12.54296875" customWidth="1"/>
    <col min="14595" max="14595" width="11.36328125" customWidth="1"/>
    <col min="14596" max="14596" width="13.54296875" customWidth="1"/>
    <col min="14597" max="14842" width="9.08984375"/>
    <col min="14843" max="14843" width="22.08984375" customWidth="1"/>
    <col min="14844" max="14844" width="33.6328125" customWidth="1"/>
    <col min="14845" max="14845" width="63.08984375" customWidth="1"/>
    <col min="14846" max="14846" width="12.54296875" customWidth="1"/>
    <col min="14847" max="14847" width="11.36328125" customWidth="1"/>
    <col min="14848" max="14848" width="13.54296875" customWidth="1"/>
    <col min="14849" max="14849" width="9.08984375"/>
    <col min="14850" max="14850" width="12.54296875" customWidth="1"/>
    <col min="14851" max="14851" width="11.36328125" customWidth="1"/>
    <col min="14852" max="14852" width="13.54296875" customWidth="1"/>
    <col min="14853" max="15098" width="9.08984375"/>
    <col min="15099" max="15099" width="22.08984375" customWidth="1"/>
    <col min="15100" max="15100" width="33.6328125" customWidth="1"/>
    <col min="15101" max="15101" width="63.08984375" customWidth="1"/>
    <col min="15102" max="15102" width="12.54296875" customWidth="1"/>
    <col min="15103" max="15103" width="11.36328125" customWidth="1"/>
    <col min="15104" max="15104" width="13.54296875" customWidth="1"/>
    <col min="15105" max="15105" width="9.08984375"/>
    <col min="15106" max="15106" width="12.54296875" customWidth="1"/>
    <col min="15107" max="15107" width="11.36328125" customWidth="1"/>
    <col min="15108" max="15108" width="13.54296875" customWidth="1"/>
    <col min="15109" max="15354" width="9.08984375"/>
    <col min="15355" max="15355" width="22.08984375" customWidth="1"/>
    <col min="15356" max="15356" width="33.6328125" customWidth="1"/>
    <col min="15357" max="15357" width="63.08984375" customWidth="1"/>
    <col min="15358" max="15358" width="12.54296875" customWidth="1"/>
    <col min="15359" max="15359" width="11.36328125" customWidth="1"/>
    <col min="15360" max="15360" width="13.54296875" customWidth="1"/>
    <col min="15361" max="15361" width="9.08984375"/>
    <col min="15362" max="15362" width="12.54296875" customWidth="1"/>
    <col min="15363" max="15363" width="11.36328125" customWidth="1"/>
    <col min="15364" max="15364" width="13.54296875" customWidth="1"/>
    <col min="15365" max="15610" width="9.08984375"/>
    <col min="15611" max="15611" width="22.08984375" customWidth="1"/>
    <col min="15612" max="15612" width="33.6328125" customWidth="1"/>
    <col min="15613" max="15613" width="63.08984375" customWidth="1"/>
    <col min="15614" max="15614" width="12.54296875" customWidth="1"/>
    <col min="15615" max="15615" width="11.36328125" customWidth="1"/>
    <col min="15616" max="15616" width="13.54296875" customWidth="1"/>
    <col min="15617" max="15617" width="9.08984375"/>
    <col min="15618" max="15618" width="12.54296875" customWidth="1"/>
    <col min="15619" max="15619" width="11.36328125" customWidth="1"/>
    <col min="15620" max="15620" width="13.54296875" customWidth="1"/>
    <col min="15621" max="15866" width="9.08984375"/>
    <col min="15867" max="15867" width="22.08984375" customWidth="1"/>
    <col min="15868" max="15868" width="33.6328125" customWidth="1"/>
    <col min="15869" max="15869" width="63.08984375" customWidth="1"/>
    <col min="15870" max="15870" width="12.54296875" customWidth="1"/>
    <col min="15871" max="15871" width="11.36328125" customWidth="1"/>
    <col min="15872" max="15872" width="13.54296875" customWidth="1"/>
    <col min="15873" max="15873" width="9.08984375"/>
    <col min="15874" max="15874" width="12.54296875" customWidth="1"/>
    <col min="15875" max="15875" width="11.36328125" customWidth="1"/>
    <col min="15876" max="15876" width="13.54296875" customWidth="1"/>
    <col min="15877" max="16122" width="9.08984375"/>
    <col min="16123" max="16123" width="22.08984375" customWidth="1"/>
    <col min="16124" max="16124" width="33.6328125" customWidth="1"/>
    <col min="16125" max="16125" width="63.08984375" customWidth="1"/>
    <col min="16126" max="16126" width="12.54296875" customWidth="1"/>
    <col min="16127" max="16127" width="11.36328125" customWidth="1"/>
    <col min="16128" max="16128" width="13.54296875" customWidth="1"/>
    <col min="16129" max="16129" width="9.08984375"/>
    <col min="16130" max="16130" width="12.54296875" customWidth="1"/>
    <col min="16131" max="16131" width="11.36328125" customWidth="1"/>
    <col min="16132" max="16132" width="13.54296875" customWidth="1"/>
    <col min="16133" max="16381" width="9.08984375"/>
    <col min="16382" max="16384" width="9.08984375" customWidth="1"/>
  </cols>
  <sheetData>
    <row r="1" spans="1:7">
      <c r="G1" s="88"/>
    </row>
    <row r="4" spans="1:7">
      <c r="B4" s="125" t="s">
        <v>4520</v>
      </c>
    </row>
    <row r="5" spans="1:7" ht="15">
      <c r="A5" s="623" t="s">
        <v>2919</v>
      </c>
      <c r="B5" s="623"/>
      <c r="C5" s="623"/>
      <c r="D5" s="76"/>
      <c r="E5" s="83"/>
      <c r="F5" s="76"/>
    </row>
    <row r="6" spans="1:7" ht="25.5" thickBot="1">
      <c r="A6" s="626" t="s">
        <v>2913</v>
      </c>
      <c r="B6" s="626"/>
      <c r="C6" s="626"/>
      <c r="D6" s="627"/>
      <c r="E6" s="628"/>
      <c r="F6" s="627"/>
      <c r="G6" s="626"/>
    </row>
    <row r="7" spans="1:7" ht="98.4" customHeight="1">
      <c r="A7" s="46" t="s">
        <v>557</v>
      </c>
      <c r="B7" s="46" t="s">
        <v>1481</v>
      </c>
      <c r="C7" s="46" t="s">
        <v>558</v>
      </c>
      <c r="D7" s="46" t="s">
        <v>1648</v>
      </c>
      <c r="E7" s="91" t="s">
        <v>4584</v>
      </c>
      <c r="F7" s="46" t="s">
        <v>4585</v>
      </c>
      <c r="G7" s="26" t="s">
        <v>4586</v>
      </c>
    </row>
    <row r="8" spans="1:7" ht="13">
      <c r="A8" s="99"/>
      <c r="B8" s="101" t="s">
        <v>1499</v>
      </c>
      <c r="C8" s="99"/>
      <c r="D8" s="99"/>
      <c r="E8" s="99"/>
      <c r="F8" s="164"/>
      <c r="G8" s="99"/>
    </row>
    <row r="9" spans="1:7" ht="13">
      <c r="A9" s="47" t="s">
        <v>1500</v>
      </c>
      <c r="B9" s="47"/>
      <c r="C9" s="47" t="s">
        <v>1501</v>
      </c>
      <c r="D9" s="47" t="s">
        <v>4329</v>
      </c>
      <c r="E9" s="78">
        <v>14045.714285714286</v>
      </c>
      <c r="F9" s="132">
        <v>0.65</v>
      </c>
      <c r="G9" s="48">
        <v>4916</v>
      </c>
    </row>
    <row r="10" spans="1:7" ht="13">
      <c r="A10" s="47" t="s">
        <v>1502</v>
      </c>
      <c r="B10" s="47"/>
      <c r="C10" s="47" t="s">
        <v>1503</v>
      </c>
      <c r="D10" s="47" t="s">
        <v>4330</v>
      </c>
      <c r="E10" s="78">
        <v>14045.714285714286</v>
      </c>
      <c r="F10" s="132">
        <v>0.65</v>
      </c>
      <c r="G10" s="48">
        <v>4916</v>
      </c>
    </row>
    <row r="11" spans="1:7" ht="13">
      <c r="A11" s="47" t="s">
        <v>1504</v>
      </c>
      <c r="B11" s="47"/>
      <c r="C11" s="47" t="s">
        <v>1505</v>
      </c>
      <c r="D11" s="47" t="s">
        <v>4331</v>
      </c>
      <c r="E11" s="78">
        <v>11234.285714285716</v>
      </c>
      <c r="F11" s="132">
        <v>0.65</v>
      </c>
      <c r="G11" s="48">
        <v>3932</v>
      </c>
    </row>
    <row r="12" spans="1:7" ht="13">
      <c r="A12" s="47" t="s">
        <v>1506</v>
      </c>
      <c r="B12" s="47"/>
      <c r="C12" s="47" t="s">
        <v>1507</v>
      </c>
      <c r="D12" s="47" t="s">
        <v>4332</v>
      </c>
      <c r="E12" s="78">
        <v>14045.714285714286</v>
      </c>
      <c r="F12" s="132">
        <v>0.65</v>
      </c>
      <c r="G12" s="48">
        <v>4916</v>
      </c>
    </row>
    <row r="13" spans="1:7" ht="13">
      <c r="A13" s="47" t="s">
        <v>1508</v>
      </c>
      <c r="B13" s="47"/>
      <c r="C13" s="47" t="s">
        <v>1492</v>
      </c>
      <c r="D13" s="47" t="s">
        <v>4333</v>
      </c>
      <c r="E13" s="78">
        <v>11428.571428571429</v>
      </c>
      <c r="F13" s="132">
        <v>0.65</v>
      </c>
      <c r="G13" s="48">
        <v>4000</v>
      </c>
    </row>
    <row r="14" spans="1:7" ht="13">
      <c r="A14" s="47" t="s">
        <v>1497</v>
      </c>
      <c r="B14" s="47"/>
      <c r="C14" s="47" t="s">
        <v>1498</v>
      </c>
      <c r="D14" s="47" t="s">
        <v>1498</v>
      </c>
      <c r="E14" s="78">
        <v>5105.7142857142862</v>
      </c>
      <c r="F14" s="132">
        <v>0.65</v>
      </c>
      <c r="G14" s="48">
        <v>1787</v>
      </c>
    </row>
    <row r="15" spans="1:7" ht="13">
      <c r="A15" s="99"/>
      <c r="B15" s="101" t="s">
        <v>1511</v>
      </c>
      <c r="C15" s="99"/>
      <c r="D15" s="99"/>
      <c r="E15" s="99"/>
      <c r="F15" s="164"/>
      <c r="G15" s="99"/>
    </row>
    <row r="16" spans="1:7" ht="13">
      <c r="A16" s="47" t="s">
        <v>1512</v>
      </c>
      <c r="B16" s="47"/>
      <c r="C16" s="47" t="s">
        <v>1513</v>
      </c>
      <c r="D16" s="47" t="s">
        <v>1651</v>
      </c>
      <c r="E16" s="78">
        <v>285.71428571428572</v>
      </c>
      <c r="F16" s="132">
        <v>0.65</v>
      </c>
      <c r="G16" s="48">
        <v>100</v>
      </c>
    </row>
    <row r="17" spans="1:7" ht="13">
      <c r="A17" s="47" t="s">
        <v>1514</v>
      </c>
      <c r="B17" s="47"/>
      <c r="C17" s="47" t="s">
        <v>1515</v>
      </c>
      <c r="D17" s="47" t="s">
        <v>1651</v>
      </c>
      <c r="E17" s="78">
        <v>571.42857142857144</v>
      </c>
      <c r="F17" s="132">
        <v>0.65</v>
      </c>
      <c r="G17" s="48">
        <v>200</v>
      </c>
    </row>
    <row r="18" spans="1:7" ht="13">
      <c r="A18" s="47" t="s">
        <v>1516</v>
      </c>
      <c r="B18" s="47"/>
      <c r="C18" s="47" t="s">
        <v>1517</v>
      </c>
      <c r="D18" s="47" t="s">
        <v>4334</v>
      </c>
      <c r="E18" s="78">
        <v>428.57142857142861</v>
      </c>
      <c r="F18" s="132">
        <v>0.65</v>
      </c>
      <c r="G18" s="48">
        <v>150</v>
      </c>
    </row>
    <row r="19" spans="1:7" ht="13">
      <c r="A19" s="47" t="s">
        <v>1518</v>
      </c>
      <c r="B19" s="47"/>
      <c r="C19" s="47" t="s">
        <v>1519</v>
      </c>
      <c r="D19" s="47" t="s">
        <v>4334</v>
      </c>
      <c r="E19" s="78">
        <v>428.57142857142861</v>
      </c>
      <c r="F19" s="132">
        <v>0.65</v>
      </c>
      <c r="G19" s="48">
        <v>150</v>
      </c>
    </row>
    <row r="20" spans="1:7" ht="13">
      <c r="A20" s="99"/>
      <c r="B20" s="101" t="s">
        <v>1520</v>
      </c>
      <c r="C20" s="99"/>
      <c r="D20" s="99"/>
      <c r="E20" s="99"/>
      <c r="F20" s="164"/>
      <c r="G20" s="99"/>
    </row>
    <row r="21" spans="1:7" ht="13">
      <c r="A21" s="47" t="s">
        <v>1521</v>
      </c>
      <c r="B21" s="47"/>
      <c r="C21" s="47" t="s">
        <v>2861</v>
      </c>
      <c r="D21" s="47" t="s">
        <v>4334</v>
      </c>
      <c r="E21" s="78">
        <v>2428.5714285714289</v>
      </c>
      <c r="F21" s="132">
        <v>0.65</v>
      </c>
      <c r="G21" s="48">
        <v>850</v>
      </c>
    </row>
    <row r="22" spans="1:7" ht="13">
      <c r="A22" s="47" t="s">
        <v>1522</v>
      </c>
      <c r="B22" s="47"/>
      <c r="C22" s="47" t="s">
        <v>1523</v>
      </c>
      <c r="D22" s="47" t="s">
        <v>4335</v>
      </c>
      <c r="E22" s="78">
        <v>885.71428571428578</v>
      </c>
      <c r="F22" s="132">
        <v>0.65</v>
      </c>
      <c r="G22" s="48">
        <v>310</v>
      </c>
    </row>
    <row r="23" spans="1:7" ht="13">
      <c r="A23" s="47" t="s">
        <v>1524</v>
      </c>
      <c r="B23" s="47"/>
      <c r="C23" s="47" t="s">
        <v>1525</v>
      </c>
      <c r="D23" s="47" t="s">
        <v>4336</v>
      </c>
      <c r="E23" s="78">
        <v>2620</v>
      </c>
      <c r="F23" s="132">
        <v>0.65</v>
      </c>
      <c r="G23" s="48">
        <v>917</v>
      </c>
    </row>
    <row r="24" spans="1:7" ht="13">
      <c r="A24" s="47" t="s">
        <v>1526</v>
      </c>
      <c r="B24" s="58"/>
      <c r="C24" s="47" t="s">
        <v>1527</v>
      </c>
      <c r="D24" s="47" t="s">
        <v>4337</v>
      </c>
      <c r="E24" s="78">
        <v>542.85714285714289</v>
      </c>
      <c r="F24" s="132">
        <v>0.65</v>
      </c>
      <c r="G24" s="48">
        <v>190</v>
      </c>
    </row>
    <row r="25" spans="1:7" ht="13">
      <c r="A25" s="47" t="s">
        <v>1528</v>
      </c>
      <c r="B25" s="58"/>
      <c r="C25" s="47" t="s">
        <v>1529</v>
      </c>
      <c r="D25" s="47" t="s">
        <v>4334</v>
      </c>
      <c r="E25" s="78">
        <v>1551.4285714285716</v>
      </c>
      <c r="F25" s="132">
        <v>0.65</v>
      </c>
      <c r="G25" s="48">
        <v>543</v>
      </c>
    </row>
    <row r="26" spans="1:7" ht="13">
      <c r="A26" s="47" t="s">
        <v>1530</v>
      </c>
      <c r="B26" s="58"/>
      <c r="C26" s="47" t="s">
        <v>1531</v>
      </c>
      <c r="D26" s="47" t="s">
        <v>4334</v>
      </c>
      <c r="E26" s="78">
        <v>914.28571428571433</v>
      </c>
      <c r="F26" s="132">
        <v>0.65</v>
      </c>
      <c r="G26" s="48">
        <v>320</v>
      </c>
    </row>
    <row r="27" spans="1:7" ht="13">
      <c r="A27" s="47" t="s">
        <v>1532</v>
      </c>
      <c r="B27" s="58"/>
      <c r="C27" s="47" t="s">
        <v>1533</v>
      </c>
      <c r="D27" s="47" t="s">
        <v>4336</v>
      </c>
      <c r="E27" s="78">
        <v>857.14285714285722</v>
      </c>
      <c r="F27" s="132">
        <v>0.65</v>
      </c>
      <c r="G27" s="48">
        <v>300</v>
      </c>
    </row>
    <row r="28" spans="1:7" ht="13">
      <c r="A28" s="47" t="s">
        <v>1534</v>
      </c>
      <c r="B28" s="58"/>
      <c r="C28" s="47" t="s">
        <v>2862</v>
      </c>
      <c r="D28" s="47" t="s">
        <v>4337</v>
      </c>
      <c r="E28" s="78">
        <v>214.28571428571431</v>
      </c>
      <c r="F28" s="132">
        <v>0.65</v>
      </c>
      <c r="G28" s="48">
        <v>75</v>
      </c>
    </row>
    <row r="29" spans="1:7" ht="13">
      <c r="A29" s="99"/>
      <c r="B29" s="101" t="s">
        <v>1535</v>
      </c>
      <c r="C29" s="99"/>
      <c r="D29" s="99"/>
      <c r="E29" s="99"/>
      <c r="F29" s="164"/>
      <c r="G29" s="99"/>
    </row>
    <row r="30" spans="1:7" ht="13">
      <c r="A30" s="47" t="s">
        <v>1536</v>
      </c>
      <c r="B30" s="58"/>
      <c r="C30" s="47" t="s">
        <v>2863</v>
      </c>
      <c r="D30" s="47" t="s">
        <v>4338</v>
      </c>
      <c r="E30" s="78">
        <v>1328.5714285714287</v>
      </c>
      <c r="F30" s="132">
        <v>0.65</v>
      </c>
      <c r="G30" s="48">
        <v>465</v>
      </c>
    </row>
    <row r="31" spans="1:7" ht="13">
      <c r="A31" s="47" t="s">
        <v>1538</v>
      </c>
      <c r="B31" s="58"/>
      <c r="C31" s="47" t="s">
        <v>1539</v>
      </c>
      <c r="D31" s="47" t="s">
        <v>4339</v>
      </c>
      <c r="E31" s="78">
        <v>614.28571428571433</v>
      </c>
      <c r="F31" s="132">
        <v>0.65</v>
      </c>
      <c r="G31" s="48">
        <v>215</v>
      </c>
    </row>
    <row r="32" spans="1:7" ht="13">
      <c r="A32" s="47" t="s">
        <v>2868</v>
      </c>
      <c r="B32" s="58"/>
      <c r="C32" s="47" t="s">
        <v>2864</v>
      </c>
      <c r="D32" s="47" t="s">
        <v>4340</v>
      </c>
      <c r="E32" s="78">
        <v>3628.5714285714289</v>
      </c>
      <c r="F32" s="132">
        <v>0.65</v>
      </c>
      <c r="G32" s="48">
        <v>1270</v>
      </c>
    </row>
    <row r="33" spans="1:7" ht="13">
      <c r="A33" s="47" t="s">
        <v>2869</v>
      </c>
      <c r="B33" s="58"/>
      <c r="C33" s="47" t="s">
        <v>2865</v>
      </c>
      <c r="D33" s="47" t="s">
        <v>1650</v>
      </c>
      <c r="E33" s="78">
        <v>1228.5714285714287</v>
      </c>
      <c r="F33" s="132">
        <v>0.65</v>
      </c>
      <c r="G33" s="48">
        <v>430</v>
      </c>
    </row>
    <row r="34" spans="1:7" ht="13">
      <c r="A34" s="47" t="s">
        <v>2870</v>
      </c>
      <c r="B34" s="58"/>
      <c r="C34" s="47" t="s">
        <v>2866</v>
      </c>
      <c r="D34" s="47" t="s">
        <v>1650</v>
      </c>
      <c r="E34" s="78">
        <v>757.14285714285722</v>
      </c>
      <c r="F34" s="132">
        <v>0.65</v>
      </c>
      <c r="G34" s="48">
        <v>265</v>
      </c>
    </row>
    <row r="35" spans="1:7" ht="13">
      <c r="A35" s="47" t="s">
        <v>1644</v>
      </c>
      <c r="B35" s="58"/>
      <c r="C35" s="47" t="s">
        <v>1646</v>
      </c>
      <c r="D35" s="47" t="s">
        <v>4341</v>
      </c>
      <c r="E35" s="78">
        <v>1225.7142857142858</v>
      </c>
      <c r="F35" s="132">
        <v>0.65</v>
      </c>
      <c r="G35" s="48">
        <v>429</v>
      </c>
    </row>
    <row r="36" spans="1:7" ht="13">
      <c r="A36" s="47" t="s">
        <v>1645</v>
      </c>
      <c r="B36" s="58"/>
      <c r="C36" s="47" t="s">
        <v>2867</v>
      </c>
      <c r="D36" s="47" t="s">
        <v>4342</v>
      </c>
      <c r="E36" s="78">
        <v>817.14285714285722</v>
      </c>
      <c r="F36" s="132">
        <v>0.65</v>
      </c>
      <c r="G36" s="48">
        <v>286</v>
      </c>
    </row>
    <row r="37" spans="1:7" ht="25.25" customHeight="1">
      <c r="A37" s="47" t="s">
        <v>2871</v>
      </c>
      <c r="B37" s="58"/>
      <c r="C37" s="50" t="s">
        <v>4521</v>
      </c>
      <c r="D37" s="47" t="s">
        <v>4342</v>
      </c>
      <c r="E37" s="78">
        <v>1828.5714285714287</v>
      </c>
      <c r="F37" s="132">
        <v>0.65</v>
      </c>
      <c r="G37" s="48">
        <v>640</v>
      </c>
    </row>
    <row r="38" spans="1:7" ht="13">
      <c r="A38" s="99"/>
      <c r="B38" s="101" t="s">
        <v>2872</v>
      </c>
      <c r="C38" s="99"/>
      <c r="D38" s="99"/>
      <c r="E38" s="99"/>
      <c r="F38" s="164"/>
      <c r="G38" s="99"/>
    </row>
    <row r="39" spans="1:7" ht="13">
      <c r="A39" s="47" t="s">
        <v>2873</v>
      </c>
      <c r="B39" s="58"/>
      <c r="C39" s="47" t="s">
        <v>2881</v>
      </c>
      <c r="D39" s="47" t="s">
        <v>1651</v>
      </c>
      <c r="E39" s="78">
        <v>142.85714285714286</v>
      </c>
      <c r="F39" s="132">
        <v>0.65</v>
      </c>
      <c r="G39" s="48">
        <v>50</v>
      </c>
    </row>
    <row r="40" spans="1:7" ht="13">
      <c r="A40" s="47" t="s">
        <v>2874</v>
      </c>
      <c r="B40" s="58"/>
      <c r="C40" s="47" t="s">
        <v>2882</v>
      </c>
      <c r="D40" s="47" t="s">
        <v>1651</v>
      </c>
      <c r="E40" s="78">
        <v>1714.2857142857144</v>
      </c>
      <c r="F40" s="132">
        <v>0.65</v>
      </c>
      <c r="G40" s="48">
        <v>600</v>
      </c>
    </row>
    <row r="41" spans="1:7" ht="13">
      <c r="A41" s="47" t="s">
        <v>2875</v>
      </c>
      <c r="B41" s="58"/>
      <c r="C41" s="47" t="s">
        <v>2883</v>
      </c>
      <c r="D41" s="47" t="s">
        <v>1651</v>
      </c>
      <c r="E41" s="78">
        <v>857.14285714285722</v>
      </c>
      <c r="F41" s="132">
        <v>0.65</v>
      </c>
      <c r="G41" s="48">
        <v>300</v>
      </c>
    </row>
    <row r="42" spans="1:7" ht="13">
      <c r="A42" s="47" t="s">
        <v>1537</v>
      </c>
      <c r="B42" s="58"/>
      <c r="C42" s="47" t="s">
        <v>2884</v>
      </c>
      <c r="D42" s="47" t="s">
        <v>1651</v>
      </c>
      <c r="E42" s="78">
        <v>814.28571428571433</v>
      </c>
      <c r="F42" s="132">
        <v>0.65</v>
      </c>
      <c r="G42" s="48">
        <v>285</v>
      </c>
    </row>
    <row r="43" spans="1:7" ht="13">
      <c r="A43" s="47" t="s">
        <v>2876</v>
      </c>
      <c r="B43" s="58"/>
      <c r="C43" s="47" t="s">
        <v>2885</v>
      </c>
      <c r="D43" s="47" t="s">
        <v>1651</v>
      </c>
      <c r="E43" s="78">
        <v>285.71428571428572</v>
      </c>
      <c r="F43" s="132">
        <v>0.65</v>
      </c>
      <c r="G43" s="48">
        <v>100</v>
      </c>
    </row>
    <row r="44" spans="1:7" ht="13">
      <c r="A44" s="47" t="s">
        <v>2877</v>
      </c>
      <c r="B44" s="58"/>
      <c r="C44" s="47" t="s">
        <v>2886</v>
      </c>
      <c r="D44" s="47" t="s">
        <v>1651</v>
      </c>
      <c r="E44" s="78">
        <v>531.42857142857144</v>
      </c>
      <c r="F44" s="132">
        <v>0.65</v>
      </c>
      <c r="G44" s="48">
        <v>186</v>
      </c>
    </row>
    <row r="45" spans="1:7" ht="13">
      <c r="A45" s="47" t="s">
        <v>2878</v>
      </c>
      <c r="B45" s="58"/>
      <c r="C45" s="47" t="s">
        <v>2887</v>
      </c>
      <c r="D45" s="47" t="s">
        <v>1651</v>
      </c>
      <c r="E45" s="78">
        <v>714.28571428571433</v>
      </c>
      <c r="F45" s="132">
        <v>0.65</v>
      </c>
      <c r="G45" s="48">
        <v>250</v>
      </c>
    </row>
    <row r="46" spans="1:7" ht="13">
      <c r="A46" s="47" t="s">
        <v>2879</v>
      </c>
      <c r="B46" s="58"/>
      <c r="C46" s="47" t="s">
        <v>2888</v>
      </c>
      <c r="D46" s="47" t="s">
        <v>4344</v>
      </c>
      <c r="E46" s="78">
        <v>614.28571428571433</v>
      </c>
      <c r="F46" s="132">
        <v>0.65</v>
      </c>
      <c r="G46" s="48">
        <v>215</v>
      </c>
    </row>
    <row r="47" spans="1:7" ht="13">
      <c r="A47" s="47" t="s">
        <v>2880</v>
      </c>
      <c r="B47" s="58"/>
      <c r="C47" s="47" t="s">
        <v>2889</v>
      </c>
      <c r="D47" s="47" t="s">
        <v>1651</v>
      </c>
      <c r="E47" s="78">
        <v>900.00000000000011</v>
      </c>
      <c r="F47" s="132">
        <v>0.65</v>
      </c>
      <c r="G47" s="48">
        <v>315</v>
      </c>
    </row>
    <row r="48" spans="1:7" ht="13">
      <c r="A48" s="99"/>
      <c r="B48" s="101" t="s">
        <v>2890</v>
      </c>
      <c r="C48" s="99"/>
      <c r="D48" s="99"/>
      <c r="E48" s="99"/>
      <c r="F48" s="164"/>
      <c r="G48" s="99"/>
    </row>
    <row r="49" spans="1:8" ht="13">
      <c r="A49" s="47" t="s">
        <v>1636</v>
      </c>
      <c r="B49" s="58"/>
      <c r="C49" s="47" t="s">
        <v>1638</v>
      </c>
      <c r="D49" s="144" t="s">
        <v>4343</v>
      </c>
      <c r="E49" s="78">
        <v>714.28571428571433</v>
      </c>
      <c r="F49" s="132">
        <v>0.65</v>
      </c>
      <c r="G49" s="48">
        <v>250</v>
      </c>
    </row>
    <row r="50" spans="1:8" ht="13">
      <c r="A50" s="47" t="s">
        <v>1637</v>
      </c>
      <c r="B50" s="58"/>
      <c r="C50" s="47" t="s">
        <v>1639</v>
      </c>
      <c r="D50" s="50" t="s">
        <v>4343</v>
      </c>
      <c r="E50" s="78">
        <v>571.42857142857144</v>
      </c>
      <c r="F50" s="132">
        <v>0.65</v>
      </c>
      <c r="G50" s="48">
        <v>200</v>
      </c>
    </row>
    <row r="51" spans="1:8" ht="13">
      <c r="A51" s="99"/>
      <c r="B51" s="101" t="s">
        <v>1640</v>
      </c>
      <c r="C51" s="99"/>
      <c r="D51" s="99"/>
      <c r="E51" s="99"/>
      <c r="F51" s="164"/>
      <c r="G51" s="99"/>
    </row>
    <row r="52" spans="1:8" ht="13">
      <c r="A52" s="47" t="s">
        <v>1641</v>
      </c>
      <c r="B52" s="58"/>
      <c r="C52" s="47" t="s">
        <v>2893</v>
      </c>
      <c r="D52" s="50" t="s">
        <v>4343</v>
      </c>
      <c r="E52" s="78">
        <v>714.28571428571433</v>
      </c>
      <c r="F52" s="132">
        <v>0.65</v>
      </c>
      <c r="G52" s="48">
        <v>250</v>
      </c>
    </row>
    <row r="53" spans="1:8" ht="13">
      <c r="A53" s="47" t="s">
        <v>1642</v>
      </c>
      <c r="B53" s="58"/>
      <c r="C53" s="47" t="s">
        <v>2894</v>
      </c>
      <c r="D53" s="50" t="s">
        <v>4343</v>
      </c>
      <c r="E53" s="78">
        <v>500.00000000000006</v>
      </c>
      <c r="F53" s="132">
        <v>0.65</v>
      </c>
      <c r="G53" s="48">
        <v>175</v>
      </c>
    </row>
    <row r="54" spans="1:8" ht="13">
      <c r="A54" s="47" t="s">
        <v>1643</v>
      </c>
      <c r="B54" s="58"/>
      <c r="C54" s="47" t="s">
        <v>2895</v>
      </c>
      <c r="D54" s="50" t="s">
        <v>4343</v>
      </c>
      <c r="E54" s="78">
        <v>500.00000000000006</v>
      </c>
      <c r="F54" s="132">
        <v>0.65</v>
      </c>
      <c r="G54" s="48">
        <v>175</v>
      </c>
      <c r="H54" s="2" t="s">
        <v>5813</v>
      </c>
    </row>
    <row r="55" spans="1:8" ht="13">
      <c r="A55" s="47" t="s">
        <v>2891</v>
      </c>
      <c r="B55" s="58"/>
      <c r="C55" s="47" t="s">
        <v>2896</v>
      </c>
      <c r="D55" s="50" t="s">
        <v>4343</v>
      </c>
      <c r="E55" s="78">
        <v>2285.7142857142858</v>
      </c>
      <c r="F55" s="132">
        <v>0.65</v>
      </c>
      <c r="G55" s="48">
        <v>800</v>
      </c>
    </row>
    <row r="56" spans="1:8" ht="13">
      <c r="A56" s="47" t="s">
        <v>5699</v>
      </c>
      <c r="B56" s="58"/>
      <c r="C56" s="47" t="s">
        <v>2897</v>
      </c>
      <c r="D56" s="50" t="s">
        <v>4343</v>
      </c>
      <c r="E56" s="78">
        <v>857.14285714285722</v>
      </c>
      <c r="F56" s="132">
        <v>0.65</v>
      </c>
      <c r="G56" s="48">
        <v>300</v>
      </c>
      <c r="H56" s="21" t="s">
        <v>5626</v>
      </c>
    </row>
    <row r="57" spans="1:8" ht="42" customHeight="1">
      <c r="A57" s="47" t="s">
        <v>1784</v>
      </c>
      <c r="B57" s="58"/>
      <c r="C57" s="50" t="s">
        <v>2898</v>
      </c>
      <c r="D57" s="50" t="s">
        <v>4345</v>
      </c>
      <c r="E57" s="78">
        <v>1857.1428571428573</v>
      </c>
      <c r="F57" s="132">
        <v>0.65</v>
      </c>
      <c r="G57" s="48">
        <v>650</v>
      </c>
      <c r="H57" s="21" t="s">
        <v>5626</v>
      </c>
    </row>
    <row r="58" spans="1:8" ht="42" customHeight="1">
      <c r="A58" s="311" t="s">
        <v>6175</v>
      </c>
      <c r="B58" s="58"/>
      <c r="C58" s="50" t="s">
        <v>6176</v>
      </c>
      <c r="D58" s="50" t="s">
        <v>6177</v>
      </c>
      <c r="E58" s="78" t="s">
        <v>3312</v>
      </c>
      <c r="F58" s="132">
        <v>0</v>
      </c>
      <c r="G58" s="48" t="s">
        <v>3312</v>
      </c>
      <c r="H58" s="21" t="s">
        <v>6095</v>
      </c>
    </row>
    <row r="59" spans="1:8" ht="42" customHeight="1">
      <c r="A59" s="311" t="s">
        <v>6182</v>
      </c>
      <c r="B59" s="58"/>
      <c r="C59" s="50" t="s">
        <v>6176</v>
      </c>
      <c r="D59" s="50" t="s">
        <v>6183</v>
      </c>
      <c r="E59" s="78">
        <v>50</v>
      </c>
      <c r="F59" s="132">
        <v>0</v>
      </c>
      <c r="G59" s="48">
        <v>50</v>
      </c>
      <c r="H59" s="21" t="s">
        <v>6095</v>
      </c>
    </row>
    <row r="60" spans="1:8" ht="13">
      <c r="A60" s="47"/>
      <c r="B60" s="58"/>
      <c r="C60" s="50"/>
      <c r="D60" s="50"/>
      <c r="E60" s="78"/>
      <c r="F60" s="132"/>
      <c r="G60" s="48"/>
      <c r="H60" s="21"/>
    </row>
    <row r="61" spans="1:8" ht="13">
      <c r="A61" s="99"/>
      <c r="B61" s="101" t="s">
        <v>2899</v>
      </c>
      <c r="C61" s="99"/>
      <c r="D61" s="99"/>
      <c r="E61" s="99"/>
      <c r="F61" s="164"/>
      <c r="G61" s="99"/>
    </row>
    <row r="62" spans="1:8" ht="13">
      <c r="A62" s="47" t="s">
        <v>2900</v>
      </c>
      <c r="B62" s="58"/>
      <c r="C62" s="47" t="s">
        <v>2905</v>
      </c>
      <c r="D62" s="143" t="s">
        <v>4346</v>
      </c>
      <c r="E62" s="78">
        <v>1428.5714285714287</v>
      </c>
      <c r="F62" s="132">
        <v>0.65</v>
      </c>
      <c r="G62" s="48">
        <v>500</v>
      </c>
      <c r="H62" s="2" t="s">
        <v>5813</v>
      </c>
    </row>
    <row r="63" spans="1:8" ht="13">
      <c r="A63" s="47" t="s">
        <v>2901</v>
      </c>
      <c r="B63" s="58"/>
      <c r="C63" s="47" t="s">
        <v>2906</v>
      </c>
      <c r="D63" s="143" t="s">
        <v>4346</v>
      </c>
      <c r="E63" s="78">
        <v>1000.0000000000001</v>
      </c>
      <c r="F63" s="132">
        <v>0.65</v>
      </c>
      <c r="G63" s="48">
        <v>350</v>
      </c>
      <c r="H63" s="2" t="s">
        <v>5813</v>
      </c>
    </row>
    <row r="64" spans="1:8" ht="13">
      <c r="A64" s="47" t="s">
        <v>2902</v>
      </c>
      <c r="B64" s="58"/>
      <c r="C64" s="47" t="s">
        <v>2907</v>
      </c>
      <c r="D64" s="143" t="s">
        <v>4346</v>
      </c>
      <c r="E64" s="78">
        <v>1571.4285714285716</v>
      </c>
      <c r="F64" s="132">
        <v>0.65</v>
      </c>
      <c r="G64" s="48">
        <v>550</v>
      </c>
      <c r="H64" s="2" t="s">
        <v>5813</v>
      </c>
    </row>
    <row r="65" spans="1:8" ht="13">
      <c r="A65" s="25" t="s">
        <v>2903</v>
      </c>
      <c r="B65" s="58"/>
      <c r="C65" s="47" t="s">
        <v>2908</v>
      </c>
      <c r="D65" s="143" t="s">
        <v>4346</v>
      </c>
      <c r="E65" s="78">
        <v>2428.5714285714289</v>
      </c>
      <c r="F65" s="132">
        <v>0.65</v>
      </c>
      <c r="G65" s="48">
        <v>850</v>
      </c>
      <c r="H65" s="2" t="s">
        <v>5813</v>
      </c>
    </row>
    <row r="66" spans="1:8" ht="13">
      <c r="A66" s="25" t="s">
        <v>2904</v>
      </c>
      <c r="B66" s="58"/>
      <c r="C66" s="47" t="s">
        <v>2909</v>
      </c>
      <c r="D66" s="143" t="s">
        <v>4346</v>
      </c>
      <c r="E66" s="78">
        <v>1285.7142857142858</v>
      </c>
      <c r="F66" s="132">
        <v>0.65</v>
      </c>
      <c r="G66" s="48">
        <v>450</v>
      </c>
      <c r="H66" s="2" t="s">
        <v>5813</v>
      </c>
    </row>
    <row r="67" spans="1:8" ht="13">
      <c r="A67" s="90"/>
      <c r="B67" s="69"/>
      <c r="C67" s="67"/>
      <c r="D67" s="87"/>
      <c r="E67" s="89"/>
      <c r="F67" s="167"/>
      <c r="G67" s="68"/>
    </row>
    <row r="68" spans="1:8" s="22" customFormat="1" ht="13">
      <c r="A68" s="145"/>
      <c r="B68" s="101" t="s">
        <v>4347</v>
      </c>
      <c r="C68" s="145"/>
      <c r="D68" s="145"/>
      <c r="E68" s="145"/>
      <c r="F68" s="168"/>
      <c r="G68" s="145"/>
    </row>
    <row r="69" spans="1:8" s="22" customFormat="1" ht="13">
      <c r="A69" s="47" t="s">
        <v>4348</v>
      </c>
      <c r="B69" s="142"/>
      <c r="C69" s="47" t="s">
        <v>4351</v>
      </c>
      <c r="D69" s="143" t="s">
        <v>4343</v>
      </c>
      <c r="E69" s="78">
        <v>514.28571428571433</v>
      </c>
      <c r="F69" s="132">
        <v>0.65</v>
      </c>
      <c r="G69" s="48">
        <v>180</v>
      </c>
    </row>
    <row r="70" spans="1:8" s="22" customFormat="1" ht="13">
      <c r="A70" s="47" t="s">
        <v>4349</v>
      </c>
      <c r="B70" s="142"/>
      <c r="C70" s="47" t="s">
        <v>4352</v>
      </c>
      <c r="D70" s="143" t="s">
        <v>4354</v>
      </c>
      <c r="E70" s="78">
        <v>971.42857142857144</v>
      </c>
      <c r="F70" s="132">
        <v>0.65</v>
      </c>
      <c r="G70" s="48">
        <v>340</v>
      </c>
    </row>
    <row r="71" spans="1:8" s="22" customFormat="1" ht="13">
      <c r="A71" s="47" t="s">
        <v>4350</v>
      </c>
      <c r="B71" s="142"/>
      <c r="C71" s="47" t="s">
        <v>4353</v>
      </c>
      <c r="D71" s="143" t="s">
        <v>4333</v>
      </c>
      <c r="E71" s="78">
        <v>11428.571428571429</v>
      </c>
      <c r="F71" s="132">
        <v>0.65</v>
      </c>
      <c r="G71" s="48">
        <v>4000</v>
      </c>
    </row>
    <row r="72" spans="1:8" s="22" customFormat="1" ht="13">
      <c r="A72" s="149"/>
      <c r="B72" s="147"/>
      <c r="C72" s="146"/>
      <c r="D72" s="148"/>
      <c r="E72" s="127"/>
      <c r="F72" s="169"/>
      <c r="G72" s="123"/>
    </row>
    <row r="73" spans="1:8" s="22" customFormat="1" ht="13">
      <c r="A73" s="145"/>
      <c r="B73" s="101" t="s">
        <v>4355</v>
      </c>
      <c r="C73" s="145"/>
      <c r="D73" s="145"/>
      <c r="E73" s="145"/>
      <c r="F73" s="168"/>
      <c r="G73" s="145"/>
    </row>
    <row r="74" spans="1:8" s="22" customFormat="1" ht="13">
      <c r="A74" s="47" t="s">
        <v>4356</v>
      </c>
      <c r="B74" s="142"/>
      <c r="C74" s="47" t="s">
        <v>4359</v>
      </c>
      <c r="D74" s="143" t="s">
        <v>4343</v>
      </c>
      <c r="E74" s="78">
        <v>514.28571428571433</v>
      </c>
      <c r="F74" s="132">
        <v>0.65</v>
      </c>
      <c r="G74" s="48">
        <v>180</v>
      </c>
    </row>
    <row r="75" spans="1:8" s="22" customFormat="1" ht="13">
      <c r="A75" s="47" t="s">
        <v>4357</v>
      </c>
      <c r="B75" s="142"/>
      <c r="C75" s="47" t="s">
        <v>4352</v>
      </c>
      <c r="D75" s="143" t="s">
        <v>4354</v>
      </c>
      <c r="E75" s="78">
        <v>971.42857142857144</v>
      </c>
      <c r="F75" s="132">
        <v>0.65</v>
      </c>
      <c r="G75" s="48">
        <v>340</v>
      </c>
    </row>
    <row r="76" spans="1:8" s="22" customFormat="1" ht="13">
      <c r="A76" s="47" t="s">
        <v>4358</v>
      </c>
      <c r="B76" s="142"/>
      <c r="C76" s="47" t="s">
        <v>4360</v>
      </c>
      <c r="D76" s="143" t="s">
        <v>4333</v>
      </c>
      <c r="E76" s="78">
        <v>11428.571428571429</v>
      </c>
      <c r="F76" s="132">
        <v>0.65</v>
      </c>
      <c r="G76" s="48">
        <v>4000</v>
      </c>
    </row>
    <row r="77" spans="1:8" s="22" customFormat="1" ht="13">
      <c r="A77" s="149"/>
      <c r="B77" s="147"/>
      <c r="C77" s="146"/>
      <c r="D77" s="148"/>
      <c r="E77" s="127"/>
      <c r="F77" s="169"/>
      <c r="G77" s="123"/>
    </row>
    <row r="78" spans="1:8" s="22" customFormat="1" ht="13">
      <c r="A78" s="99"/>
      <c r="B78" s="101" t="s">
        <v>4361</v>
      </c>
      <c r="C78" s="99"/>
      <c r="D78" s="99"/>
      <c r="E78" s="99"/>
      <c r="F78" s="164"/>
      <c r="G78" s="99"/>
    </row>
    <row r="79" spans="1:8" s="22" customFormat="1" ht="13">
      <c r="A79" s="47" t="s">
        <v>4362</v>
      </c>
      <c r="B79" s="142"/>
      <c r="C79" s="47" t="s">
        <v>4372</v>
      </c>
      <c r="D79" s="143" t="s">
        <v>4343</v>
      </c>
      <c r="E79" s="78">
        <v>1074.2857142857144</v>
      </c>
      <c r="F79" s="132">
        <v>0.65</v>
      </c>
      <c r="G79" s="48">
        <v>376</v>
      </c>
    </row>
    <row r="80" spans="1:8" s="22" customFormat="1" ht="13">
      <c r="A80" s="47" t="s">
        <v>4363</v>
      </c>
      <c r="B80" s="142"/>
      <c r="C80" s="47" t="s">
        <v>4373</v>
      </c>
      <c r="D80" s="143" t="s">
        <v>4343</v>
      </c>
      <c r="E80" s="78">
        <v>902.85714285714289</v>
      </c>
      <c r="F80" s="132">
        <v>0.65</v>
      </c>
      <c r="G80" s="48">
        <v>316</v>
      </c>
    </row>
    <row r="81" spans="1:8" s="22" customFormat="1" ht="13">
      <c r="A81" s="47" t="s">
        <v>4364</v>
      </c>
      <c r="B81" s="142"/>
      <c r="C81" s="47" t="s">
        <v>4374</v>
      </c>
      <c r="D81" s="143" t="s">
        <v>4343</v>
      </c>
      <c r="E81" s="78">
        <v>902.85714285714289</v>
      </c>
      <c r="F81" s="132">
        <v>0.65</v>
      </c>
      <c r="G81" s="48">
        <v>316</v>
      </c>
    </row>
    <row r="82" spans="1:8" s="22" customFormat="1" ht="13">
      <c r="A82" s="25" t="s">
        <v>4365</v>
      </c>
      <c r="B82" s="142"/>
      <c r="C82" s="47" t="s">
        <v>4375</v>
      </c>
      <c r="D82" s="143" t="s">
        <v>4343</v>
      </c>
      <c r="E82" s="78">
        <v>902.85714285714289</v>
      </c>
      <c r="F82" s="132">
        <v>0.65</v>
      </c>
      <c r="G82" s="48">
        <v>316</v>
      </c>
    </row>
    <row r="83" spans="1:8" s="22" customFormat="1" ht="13">
      <c r="A83" s="25" t="s">
        <v>4366</v>
      </c>
      <c r="B83" s="69"/>
      <c r="C83" s="67" t="s">
        <v>4376</v>
      </c>
      <c r="D83" s="87" t="s">
        <v>4343</v>
      </c>
      <c r="E83" s="78">
        <v>514.28571428571433</v>
      </c>
      <c r="F83" s="132">
        <v>0.65</v>
      </c>
      <c r="G83" s="68">
        <v>180</v>
      </c>
    </row>
    <row r="84" spans="1:8" s="22" customFormat="1" ht="13">
      <c r="A84" s="47" t="s">
        <v>4367</v>
      </c>
      <c r="B84" s="142"/>
      <c r="C84" s="47" t="s">
        <v>4377</v>
      </c>
      <c r="D84" s="143" t="s">
        <v>4343</v>
      </c>
      <c r="E84" s="78">
        <v>525.71428571428578</v>
      </c>
      <c r="F84" s="132">
        <v>0.65</v>
      </c>
      <c r="G84" s="48">
        <v>184</v>
      </c>
    </row>
    <row r="85" spans="1:8" s="22" customFormat="1" ht="13">
      <c r="A85" s="47" t="s">
        <v>4368</v>
      </c>
      <c r="B85" s="142"/>
      <c r="C85" s="47" t="s">
        <v>4378</v>
      </c>
      <c r="D85" s="143" t="s">
        <v>4343</v>
      </c>
      <c r="E85" s="78">
        <v>525.71428571428578</v>
      </c>
      <c r="F85" s="132">
        <v>0.65</v>
      </c>
      <c r="G85" s="48">
        <v>184</v>
      </c>
    </row>
    <row r="86" spans="1:8" s="22" customFormat="1" ht="13">
      <c r="A86" s="47" t="s">
        <v>4369</v>
      </c>
      <c r="B86" s="142"/>
      <c r="C86" s="47" t="s">
        <v>4379</v>
      </c>
      <c r="D86" s="143" t="s">
        <v>4354</v>
      </c>
      <c r="E86" s="78">
        <v>971.42857142857144</v>
      </c>
      <c r="F86" s="132">
        <v>0.65</v>
      </c>
      <c r="G86" s="48">
        <v>340</v>
      </c>
    </row>
    <row r="87" spans="1:8" s="22" customFormat="1" ht="13">
      <c r="A87" s="25" t="s">
        <v>4370</v>
      </c>
      <c r="B87" s="142"/>
      <c r="C87" s="47" t="s">
        <v>4360</v>
      </c>
      <c r="D87" s="143" t="s">
        <v>4333</v>
      </c>
      <c r="E87" s="78">
        <v>11428.571428571429</v>
      </c>
      <c r="F87" s="132">
        <v>0.65</v>
      </c>
      <c r="G87" s="48">
        <v>4000</v>
      </c>
    </row>
    <row r="88" spans="1:8" s="22" customFormat="1" ht="13">
      <c r="A88" s="25" t="s">
        <v>4371</v>
      </c>
      <c r="B88" s="142"/>
      <c r="C88" s="47" t="s">
        <v>4380</v>
      </c>
      <c r="D88" s="143" t="s">
        <v>1649</v>
      </c>
      <c r="E88" s="78">
        <v>28.571428571428573</v>
      </c>
      <c r="F88" s="132">
        <v>0.65</v>
      </c>
      <c r="G88" s="48">
        <v>10</v>
      </c>
    </row>
    <row r="89" spans="1:8" s="22" customFormat="1" ht="13">
      <c r="A89" s="25" t="s">
        <v>4538</v>
      </c>
      <c r="B89" s="142"/>
      <c r="C89" s="47" t="s">
        <v>4539</v>
      </c>
      <c r="D89" s="143" t="s">
        <v>4540</v>
      </c>
      <c r="E89" s="78">
        <v>1200</v>
      </c>
      <c r="F89" s="132">
        <v>0.65</v>
      </c>
      <c r="G89" s="48">
        <v>420</v>
      </c>
    </row>
    <row r="90" spans="1:8" s="22" customFormat="1" ht="13">
      <c r="A90" s="149"/>
      <c r="B90" s="147"/>
      <c r="C90" s="146"/>
      <c r="D90" s="148"/>
      <c r="E90" s="127"/>
      <c r="F90" s="169"/>
      <c r="G90" s="123"/>
    </row>
    <row r="91" spans="1:8" s="22" customFormat="1" ht="13">
      <c r="A91" s="99"/>
      <c r="B91" s="101" t="s">
        <v>4381</v>
      </c>
      <c r="C91" s="99"/>
      <c r="D91" s="99"/>
      <c r="E91" s="99"/>
      <c r="F91" s="164"/>
      <c r="G91" s="99"/>
    </row>
    <row r="92" spans="1:8" s="22" customFormat="1" ht="39">
      <c r="A92" s="27" t="s">
        <v>5695</v>
      </c>
      <c r="B92" s="142"/>
      <c r="C92" s="50" t="s">
        <v>5696</v>
      </c>
      <c r="D92" s="143" t="s">
        <v>4383</v>
      </c>
      <c r="E92" s="78">
        <v>491.42857142857144</v>
      </c>
      <c r="F92" s="132">
        <v>0.65</v>
      </c>
      <c r="G92" s="48">
        <v>172</v>
      </c>
      <c r="H92" s="2" t="s">
        <v>5544</v>
      </c>
    </row>
    <row r="93" spans="1:8" s="22" customFormat="1" ht="39" customHeight="1">
      <c r="A93" s="27" t="s">
        <v>5697</v>
      </c>
      <c r="B93" s="142"/>
      <c r="C93" s="50" t="s">
        <v>5698</v>
      </c>
      <c r="D93" s="143" t="s">
        <v>4383</v>
      </c>
      <c r="E93" s="78">
        <v>491.42857142857144</v>
      </c>
      <c r="F93" s="132">
        <v>0.65</v>
      </c>
      <c r="G93" s="48">
        <v>172</v>
      </c>
      <c r="H93" s="2" t="s">
        <v>5544</v>
      </c>
    </row>
    <row r="94" spans="1:8" s="22" customFormat="1" ht="13">
      <c r="A94" s="47"/>
      <c r="B94" s="142"/>
      <c r="C94" s="47"/>
      <c r="D94" s="143"/>
      <c r="E94" s="78"/>
      <c r="F94" s="132"/>
      <c r="G94" s="48"/>
    </row>
    <row r="95" spans="1:8" s="22" customFormat="1" ht="13">
      <c r="A95" s="99"/>
      <c r="B95" s="101" t="s">
        <v>4522</v>
      </c>
      <c r="C95" s="99"/>
      <c r="D95" s="99"/>
      <c r="E95" s="99"/>
      <c r="F95" s="164"/>
      <c r="G95" s="99"/>
    </row>
    <row r="96" spans="1:8" s="22" customFormat="1" ht="13">
      <c r="A96" s="27" t="s">
        <v>4523</v>
      </c>
      <c r="B96" s="142"/>
      <c r="C96" s="50" t="s">
        <v>4524</v>
      </c>
      <c r="D96" s="143" t="s">
        <v>4343</v>
      </c>
      <c r="E96" s="78">
        <v>902.85714285714289</v>
      </c>
      <c r="F96" s="132">
        <v>0.65</v>
      </c>
      <c r="G96" s="48">
        <v>316</v>
      </c>
    </row>
    <row r="97" spans="1:8" s="22" customFormat="1" ht="13">
      <c r="A97" s="47" t="s">
        <v>4525</v>
      </c>
      <c r="B97" s="142"/>
      <c r="C97" s="47" t="s">
        <v>4526</v>
      </c>
      <c r="D97" s="143" t="s">
        <v>4529</v>
      </c>
      <c r="E97" s="78">
        <v>971.42857142857144</v>
      </c>
      <c r="F97" s="132">
        <v>0.65</v>
      </c>
      <c r="G97" s="48">
        <v>340</v>
      </c>
    </row>
    <row r="98" spans="1:8" s="22" customFormat="1" ht="13">
      <c r="A98" s="47" t="s">
        <v>4527</v>
      </c>
      <c r="B98" s="142"/>
      <c r="C98" s="47" t="s">
        <v>4528</v>
      </c>
      <c r="D98" s="143" t="s">
        <v>4333</v>
      </c>
      <c r="E98" s="78">
        <v>11428.571428571429</v>
      </c>
      <c r="F98" s="132">
        <v>0.65</v>
      </c>
      <c r="G98" s="48">
        <v>4000</v>
      </c>
    </row>
    <row r="99" spans="1:8" s="22" customFormat="1" ht="13">
      <c r="A99" s="149"/>
      <c r="B99" s="147"/>
      <c r="C99" s="146"/>
      <c r="D99" s="148"/>
      <c r="E99" s="127"/>
      <c r="F99" s="169"/>
      <c r="G99" s="123"/>
    </row>
    <row r="100" spans="1:8" s="22" customFormat="1" ht="13">
      <c r="A100" s="99"/>
      <c r="B100" s="101" t="s">
        <v>4534</v>
      </c>
      <c r="C100" s="99"/>
      <c r="D100" s="99"/>
      <c r="E100" s="99"/>
      <c r="F100" s="164"/>
      <c r="G100" s="99"/>
    </row>
    <row r="101" spans="1:8" s="22" customFormat="1" ht="26">
      <c r="A101" s="27" t="s">
        <v>4530</v>
      </c>
      <c r="B101" s="142"/>
      <c r="C101" s="50" t="s">
        <v>4532</v>
      </c>
      <c r="D101" s="143" t="s">
        <v>4535</v>
      </c>
      <c r="E101" s="78">
        <v>480.00000000000006</v>
      </c>
      <c r="F101" s="132">
        <v>0.65</v>
      </c>
      <c r="G101" s="48">
        <v>168</v>
      </c>
    </row>
    <row r="102" spans="1:8" s="22" customFormat="1" ht="26">
      <c r="A102" s="47" t="s">
        <v>4531</v>
      </c>
      <c r="B102" s="142"/>
      <c r="C102" s="47" t="s">
        <v>4533</v>
      </c>
      <c r="D102" s="157" t="s">
        <v>4536</v>
      </c>
      <c r="E102" s="78">
        <v>720</v>
      </c>
      <c r="F102" s="132">
        <v>0.65</v>
      </c>
      <c r="G102" s="48">
        <v>252</v>
      </c>
    </row>
    <row r="103" spans="1:8" s="22" customFormat="1" ht="13">
      <c r="A103" s="47"/>
      <c r="B103" s="142"/>
      <c r="C103" s="47"/>
      <c r="D103" s="157"/>
      <c r="E103" s="78"/>
      <c r="F103" s="132"/>
      <c r="G103" s="48"/>
    </row>
    <row r="104" spans="1:8" s="22" customFormat="1" ht="26">
      <c r="A104" s="27" t="s">
        <v>4743</v>
      </c>
      <c r="B104" s="142"/>
      <c r="C104" s="50" t="s">
        <v>4745</v>
      </c>
      <c r="D104" s="143" t="s">
        <v>4535</v>
      </c>
      <c r="E104" s="78">
        <v>551.42857142857144</v>
      </c>
      <c r="F104" s="132">
        <v>0.65</v>
      </c>
      <c r="G104" s="48">
        <v>193</v>
      </c>
    </row>
    <row r="105" spans="1:8" s="22" customFormat="1" ht="26">
      <c r="A105" s="47" t="s">
        <v>4744</v>
      </c>
      <c r="B105" s="142"/>
      <c r="C105" s="47" t="s">
        <v>4746</v>
      </c>
      <c r="D105" s="157" t="s">
        <v>4536</v>
      </c>
      <c r="E105" s="78">
        <v>828.57142857142867</v>
      </c>
      <c r="F105" s="132">
        <v>0.65</v>
      </c>
      <c r="G105" s="48">
        <v>290</v>
      </c>
    </row>
    <row r="106" spans="1:8" s="22" customFormat="1" ht="13">
      <c r="A106" s="149"/>
      <c r="B106" s="147"/>
      <c r="C106" s="47"/>
      <c r="D106" s="148"/>
      <c r="E106" s="127"/>
      <c r="F106" s="124"/>
      <c r="G106" s="123"/>
    </row>
    <row r="107" spans="1:8" s="22" customFormat="1" ht="13">
      <c r="A107" s="27">
        <v>301090775</v>
      </c>
      <c r="B107" s="142"/>
      <c r="C107" s="47" t="s">
        <v>4747</v>
      </c>
      <c r="D107" s="143" t="s">
        <v>4748</v>
      </c>
      <c r="E107" s="78">
        <v>905.71428571428578</v>
      </c>
      <c r="F107" s="132">
        <v>0.65</v>
      </c>
      <c r="G107" s="48">
        <v>317</v>
      </c>
    </row>
    <row r="108" spans="1:8" s="22" customFormat="1" ht="13">
      <c r="A108" s="149"/>
      <c r="B108" s="147"/>
      <c r="C108" s="47"/>
      <c r="D108" s="148"/>
      <c r="E108" s="127"/>
      <c r="F108" s="124"/>
      <c r="G108" s="123"/>
    </row>
    <row r="109" spans="1:8" ht="13">
      <c r="A109" s="47" t="s">
        <v>4804</v>
      </c>
      <c r="B109" s="58"/>
      <c r="C109" s="47" t="s">
        <v>4805</v>
      </c>
      <c r="D109" s="143" t="s">
        <v>4806</v>
      </c>
      <c r="E109" s="78" t="s">
        <v>3312</v>
      </c>
      <c r="F109" s="132">
        <v>0</v>
      </c>
      <c r="G109" s="48" t="s">
        <v>3312</v>
      </c>
      <c r="H109" s="2" t="s">
        <v>4761</v>
      </c>
    </row>
    <row r="110" spans="1:8" ht="13">
      <c r="A110" s="1"/>
      <c r="C110" s="8"/>
      <c r="D110" s="8"/>
      <c r="E110" s="92"/>
      <c r="F110" s="8"/>
      <c r="G110" s="70"/>
    </row>
    <row r="112" spans="1:8">
      <c r="A112" s="21" t="s">
        <v>272</v>
      </c>
    </row>
    <row r="113" spans="1:8">
      <c r="A113" s="71" t="s">
        <v>1540</v>
      </c>
      <c r="E113"/>
    </row>
    <row r="114" spans="1:8">
      <c r="A114" s="71" t="s">
        <v>2910</v>
      </c>
      <c r="E114"/>
    </row>
    <row r="115" spans="1:8">
      <c r="A115" s="71" t="s">
        <v>1541</v>
      </c>
      <c r="E115"/>
    </row>
    <row r="116" spans="1:8">
      <c r="A116" s="71" t="s">
        <v>2912</v>
      </c>
      <c r="E116"/>
    </row>
    <row r="117" spans="1:8">
      <c r="A117" s="71" t="s">
        <v>2911</v>
      </c>
      <c r="E117"/>
    </row>
    <row r="118" spans="1:8">
      <c r="A118" s="71" t="s">
        <v>4537</v>
      </c>
    </row>
    <row r="119" spans="1:8">
      <c r="A119" s="71" t="s">
        <v>6184</v>
      </c>
      <c r="H119" s="21" t="s">
        <v>6095</v>
      </c>
    </row>
    <row r="120" spans="1:8">
      <c r="A120" s="71"/>
    </row>
    <row r="122" spans="1:8" ht="25.5" thickBot="1">
      <c r="A122" s="626" t="s">
        <v>2920</v>
      </c>
      <c r="B122" s="626"/>
      <c r="C122" s="626"/>
      <c r="D122" s="627"/>
      <c r="E122" s="627"/>
      <c r="F122" s="627"/>
      <c r="G122" s="626"/>
    </row>
  </sheetData>
  <mergeCells count="3">
    <mergeCell ref="A5:C5"/>
    <mergeCell ref="A6:G6"/>
    <mergeCell ref="A122:G122"/>
  </mergeCells>
  <phoneticPr fontId="17" type="noConversion"/>
  <pageMargins left="0.75" right="0.75" top="1" bottom="1" header="0.5" footer="0.5"/>
  <pageSetup scale="48" orientation="portrait" r:id="rId1"/>
  <headerFooter alignWithMargins="0">
    <oddFooter>&amp;CNOKIA&amp;R&amp;D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47"/>
  <sheetViews>
    <sheetView view="pageBreakPreview" zoomScale="90" zoomScaleNormal="100" zoomScaleSheetLayoutView="90" workbookViewId="0">
      <selection activeCell="J6" sqref="J6"/>
    </sheetView>
  </sheetViews>
  <sheetFormatPr defaultRowHeight="12.5"/>
  <cols>
    <col min="1" max="1" width="16.453125" style="53" customWidth="1"/>
    <col min="2" max="3" width="25.90625" customWidth="1"/>
    <col min="4" max="4" width="81.54296875" customWidth="1"/>
    <col min="5" max="6" width="15.1796875" style="53" customWidth="1"/>
    <col min="7" max="7" width="13.6328125" style="75" customWidth="1"/>
    <col min="8" max="8" width="13.6328125" style="53" customWidth="1"/>
    <col min="9" max="9" width="13.08984375" style="54" customWidth="1"/>
    <col min="10" max="10" width="18.6328125" customWidth="1"/>
    <col min="11" max="249" width="9.08984375"/>
    <col min="250" max="250" width="34.54296875" customWidth="1"/>
    <col min="251" max="251" width="18.36328125" customWidth="1"/>
    <col min="252" max="252" width="21" customWidth="1"/>
    <col min="253" max="253" width="15" customWidth="1"/>
    <col min="254" max="254" width="15.90625" customWidth="1"/>
    <col min="255" max="255" width="13.08984375" customWidth="1"/>
    <col min="256" max="505" width="9.08984375"/>
    <col min="506" max="506" width="34.54296875" customWidth="1"/>
    <col min="507" max="507" width="18.36328125" customWidth="1"/>
    <col min="508" max="508" width="21" customWidth="1"/>
    <col min="509" max="509" width="15" customWidth="1"/>
    <col min="510" max="510" width="15.90625" customWidth="1"/>
    <col min="511" max="511" width="13.08984375" customWidth="1"/>
    <col min="512" max="761" width="9.08984375"/>
    <col min="762" max="762" width="34.54296875" customWidth="1"/>
    <col min="763" max="763" width="18.36328125" customWidth="1"/>
    <col min="764" max="764" width="21" customWidth="1"/>
    <col min="765" max="765" width="15" customWidth="1"/>
    <col min="766" max="766" width="15.90625" customWidth="1"/>
    <col min="767" max="767" width="13.08984375" customWidth="1"/>
    <col min="768" max="1017" width="9.08984375"/>
    <col min="1018" max="1018" width="34.54296875" customWidth="1"/>
    <col min="1019" max="1019" width="18.36328125" customWidth="1"/>
    <col min="1020" max="1020" width="21" customWidth="1"/>
    <col min="1021" max="1021" width="15" customWidth="1"/>
    <col min="1022" max="1022" width="15.90625" customWidth="1"/>
    <col min="1023" max="1023" width="13.08984375" customWidth="1"/>
    <col min="1024" max="1273" width="9.08984375"/>
    <col min="1274" max="1274" width="34.54296875" customWidth="1"/>
    <col min="1275" max="1275" width="18.36328125" customWidth="1"/>
    <col min="1276" max="1276" width="21" customWidth="1"/>
    <col min="1277" max="1277" width="15" customWidth="1"/>
    <col min="1278" max="1278" width="15.90625" customWidth="1"/>
    <col min="1279" max="1279" width="13.08984375" customWidth="1"/>
    <col min="1280" max="1529" width="9.08984375"/>
    <col min="1530" max="1530" width="34.54296875" customWidth="1"/>
    <col min="1531" max="1531" width="18.36328125" customWidth="1"/>
    <col min="1532" max="1532" width="21" customWidth="1"/>
    <col min="1533" max="1533" width="15" customWidth="1"/>
    <col min="1534" max="1534" width="15.90625" customWidth="1"/>
    <col min="1535" max="1535" width="13.08984375" customWidth="1"/>
    <col min="1536" max="1785" width="9.08984375"/>
    <col min="1786" max="1786" width="34.54296875" customWidth="1"/>
    <col min="1787" max="1787" width="18.36328125" customWidth="1"/>
    <col min="1788" max="1788" width="21" customWidth="1"/>
    <col min="1789" max="1789" width="15" customWidth="1"/>
    <col min="1790" max="1790" width="15.90625" customWidth="1"/>
    <col min="1791" max="1791" width="13.08984375" customWidth="1"/>
    <col min="1792" max="2041" width="9.08984375"/>
    <col min="2042" max="2042" width="34.54296875" customWidth="1"/>
    <col min="2043" max="2043" width="18.36328125" customWidth="1"/>
    <col min="2044" max="2044" width="21" customWidth="1"/>
    <col min="2045" max="2045" width="15" customWidth="1"/>
    <col min="2046" max="2046" width="15.90625" customWidth="1"/>
    <col min="2047" max="2047" width="13.08984375" customWidth="1"/>
    <col min="2048" max="2297" width="9.08984375"/>
    <col min="2298" max="2298" width="34.54296875" customWidth="1"/>
    <col min="2299" max="2299" width="18.36328125" customWidth="1"/>
    <col min="2300" max="2300" width="21" customWidth="1"/>
    <col min="2301" max="2301" width="15" customWidth="1"/>
    <col min="2302" max="2302" width="15.90625" customWidth="1"/>
    <col min="2303" max="2303" width="13.08984375" customWidth="1"/>
    <col min="2304" max="2553" width="9.08984375"/>
    <col min="2554" max="2554" width="34.54296875" customWidth="1"/>
    <col min="2555" max="2555" width="18.36328125" customWidth="1"/>
    <col min="2556" max="2556" width="21" customWidth="1"/>
    <col min="2557" max="2557" width="15" customWidth="1"/>
    <col min="2558" max="2558" width="15.90625" customWidth="1"/>
    <col min="2559" max="2559" width="13.08984375" customWidth="1"/>
    <col min="2560" max="2809" width="9.08984375"/>
    <col min="2810" max="2810" width="34.54296875" customWidth="1"/>
    <col min="2811" max="2811" width="18.36328125" customWidth="1"/>
    <col min="2812" max="2812" width="21" customWidth="1"/>
    <col min="2813" max="2813" width="15" customWidth="1"/>
    <col min="2814" max="2814" width="15.90625" customWidth="1"/>
    <col min="2815" max="2815" width="13.08984375" customWidth="1"/>
    <col min="2816" max="3065" width="9.08984375"/>
    <col min="3066" max="3066" width="34.54296875" customWidth="1"/>
    <col min="3067" max="3067" width="18.36328125" customWidth="1"/>
    <col min="3068" max="3068" width="21" customWidth="1"/>
    <col min="3069" max="3069" width="15" customWidth="1"/>
    <col min="3070" max="3070" width="15.90625" customWidth="1"/>
    <col min="3071" max="3071" width="13.08984375" customWidth="1"/>
    <col min="3072" max="3321" width="9.08984375"/>
    <col min="3322" max="3322" width="34.54296875" customWidth="1"/>
    <col min="3323" max="3323" width="18.36328125" customWidth="1"/>
    <col min="3324" max="3324" width="21" customWidth="1"/>
    <col min="3325" max="3325" width="15" customWidth="1"/>
    <col min="3326" max="3326" width="15.90625" customWidth="1"/>
    <col min="3327" max="3327" width="13.08984375" customWidth="1"/>
    <col min="3328" max="3577" width="9.08984375"/>
    <col min="3578" max="3578" width="34.54296875" customWidth="1"/>
    <col min="3579" max="3579" width="18.36328125" customWidth="1"/>
    <col min="3580" max="3580" width="21" customWidth="1"/>
    <col min="3581" max="3581" width="15" customWidth="1"/>
    <col min="3582" max="3582" width="15.90625" customWidth="1"/>
    <col min="3583" max="3583" width="13.08984375" customWidth="1"/>
    <col min="3584" max="3833" width="9.08984375"/>
    <col min="3834" max="3834" width="34.54296875" customWidth="1"/>
    <col min="3835" max="3835" width="18.36328125" customWidth="1"/>
    <col min="3836" max="3836" width="21" customWidth="1"/>
    <col min="3837" max="3837" width="15" customWidth="1"/>
    <col min="3838" max="3838" width="15.90625" customWidth="1"/>
    <col min="3839" max="3839" width="13.08984375" customWidth="1"/>
    <col min="3840" max="4089" width="9.08984375"/>
    <col min="4090" max="4090" width="34.54296875" customWidth="1"/>
    <col min="4091" max="4091" width="18.36328125" customWidth="1"/>
    <col min="4092" max="4092" width="21" customWidth="1"/>
    <col min="4093" max="4093" width="15" customWidth="1"/>
    <col min="4094" max="4094" width="15.90625" customWidth="1"/>
    <col min="4095" max="4095" width="13.08984375" customWidth="1"/>
    <col min="4096" max="4345" width="9.08984375"/>
    <col min="4346" max="4346" width="34.54296875" customWidth="1"/>
    <col min="4347" max="4347" width="18.36328125" customWidth="1"/>
    <col min="4348" max="4348" width="21" customWidth="1"/>
    <col min="4349" max="4349" width="15" customWidth="1"/>
    <col min="4350" max="4350" width="15.90625" customWidth="1"/>
    <col min="4351" max="4351" width="13.08984375" customWidth="1"/>
    <col min="4352" max="4601" width="9.08984375"/>
    <col min="4602" max="4602" width="34.54296875" customWidth="1"/>
    <col min="4603" max="4603" width="18.36328125" customWidth="1"/>
    <col min="4604" max="4604" width="21" customWidth="1"/>
    <col min="4605" max="4605" width="15" customWidth="1"/>
    <col min="4606" max="4606" width="15.90625" customWidth="1"/>
    <col min="4607" max="4607" width="13.08984375" customWidth="1"/>
    <col min="4608" max="4857" width="9.08984375"/>
    <col min="4858" max="4858" width="34.54296875" customWidth="1"/>
    <col min="4859" max="4859" width="18.36328125" customWidth="1"/>
    <col min="4860" max="4860" width="21" customWidth="1"/>
    <col min="4861" max="4861" width="15" customWidth="1"/>
    <col min="4862" max="4862" width="15.90625" customWidth="1"/>
    <col min="4863" max="4863" width="13.08984375" customWidth="1"/>
    <col min="4864" max="5113" width="9.08984375"/>
    <col min="5114" max="5114" width="34.54296875" customWidth="1"/>
    <col min="5115" max="5115" width="18.36328125" customWidth="1"/>
    <col min="5116" max="5116" width="21" customWidth="1"/>
    <col min="5117" max="5117" width="15" customWidth="1"/>
    <col min="5118" max="5118" width="15.90625" customWidth="1"/>
    <col min="5119" max="5119" width="13.08984375" customWidth="1"/>
    <col min="5120" max="5369" width="9.08984375"/>
    <col min="5370" max="5370" width="34.54296875" customWidth="1"/>
    <col min="5371" max="5371" width="18.36328125" customWidth="1"/>
    <col min="5372" max="5372" width="21" customWidth="1"/>
    <col min="5373" max="5373" width="15" customWidth="1"/>
    <col min="5374" max="5374" width="15.90625" customWidth="1"/>
    <col min="5375" max="5375" width="13.08984375" customWidth="1"/>
    <col min="5376" max="5625" width="9.08984375"/>
    <col min="5626" max="5626" width="34.54296875" customWidth="1"/>
    <col min="5627" max="5627" width="18.36328125" customWidth="1"/>
    <col min="5628" max="5628" width="21" customWidth="1"/>
    <col min="5629" max="5629" width="15" customWidth="1"/>
    <col min="5630" max="5630" width="15.90625" customWidth="1"/>
    <col min="5631" max="5631" width="13.08984375" customWidth="1"/>
    <col min="5632" max="5881" width="9.08984375"/>
    <col min="5882" max="5882" width="34.54296875" customWidth="1"/>
    <col min="5883" max="5883" width="18.36328125" customWidth="1"/>
    <col min="5884" max="5884" width="21" customWidth="1"/>
    <col min="5885" max="5885" width="15" customWidth="1"/>
    <col min="5886" max="5886" width="15.90625" customWidth="1"/>
    <col min="5887" max="5887" width="13.08984375" customWidth="1"/>
    <col min="5888" max="6137" width="9.08984375"/>
    <col min="6138" max="6138" width="34.54296875" customWidth="1"/>
    <col min="6139" max="6139" width="18.36328125" customWidth="1"/>
    <col min="6140" max="6140" width="21" customWidth="1"/>
    <col min="6141" max="6141" width="15" customWidth="1"/>
    <col min="6142" max="6142" width="15.90625" customWidth="1"/>
    <col min="6143" max="6143" width="13.08984375" customWidth="1"/>
    <col min="6144" max="6393" width="9.08984375"/>
    <col min="6394" max="6394" width="34.54296875" customWidth="1"/>
    <col min="6395" max="6395" width="18.36328125" customWidth="1"/>
    <col min="6396" max="6396" width="21" customWidth="1"/>
    <col min="6397" max="6397" width="15" customWidth="1"/>
    <col min="6398" max="6398" width="15.90625" customWidth="1"/>
    <col min="6399" max="6399" width="13.08984375" customWidth="1"/>
    <col min="6400" max="6649" width="9.08984375"/>
    <col min="6650" max="6650" width="34.54296875" customWidth="1"/>
    <col min="6651" max="6651" width="18.36328125" customWidth="1"/>
    <col min="6652" max="6652" width="21" customWidth="1"/>
    <col min="6653" max="6653" width="15" customWidth="1"/>
    <col min="6654" max="6654" width="15.90625" customWidth="1"/>
    <col min="6655" max="6655" width="13.08984375" customWidth="1"/>
    <col min="6656" max="6905" width="9.08984375"/>
    <col min="6906" max="6906" width="34.54296875" customWidth="1"/>
    <col min="6907" max="6907" width="18.36328125" customWidth="1"/>
    <col min="6908" max="6908" width="21" customWidth="1"/>
    <col min="6909" max="6909" width="15" customWidth="1"/>
    <col min="6910" max="6910" width="15.90625" customWidth="1"/>
    <col min="6911" max="6911" width="13.08984375" customWidth="1"/>
    <col min="6912" max="7161" width="9.08984375"/>
    <col min="7162" max="7162" width="34.54296875" customWidth="1"/>
    <col min="7163" max="7163" width="18.36328125" customWidth="1"/>
    <col min="7164" max="7164" width="21" customWidth="1"/>
    <col min="7165" max="7165" width="15" customWidth="1"/>
    <col min="7166" max="7166" width="15.90625" customWidth="1"/>
    <col min="7167" max="7167" width="13.08984375" customWidth="1"/>
    <col min="7168" max="7417" width="9.08984375"/>
    <col min="7418" max="7418" width="34.54296875" customWidth="1"/>
    <col min="7419" max="7419" width="18.36328125" customWidth="1"/>
    <col min="7420" max="7420" width="21" customWidth="1"/>
    <col min="7421" max="7421" width="15" customWidth="1"/>
    <col min="7422" max="7422" width="15.90625" customWidth="1"/>
    <col min="7423" max="7423" width="13.08984375" customWidth="1"/>
    <col min="7424" max="7673" width="9.08984375"/>
    <col min="7674" max="7674" width="34.54296875" customWidth="1"/>
    <col min="7675" max="7675" width="18.36328125" customWidth="1"/>
    <col min="7676" max="7676" width="21" customWidth="1"/>
    <col min="7677" max="7677" width="15" customWidth="1"/>
    <col min="7678" max="7678" width="15.90625" customWidth="1"/>
    <col min="7679" max="7679" width="13.08984375" customWidth="1"/>
    <col min="7680" max="7929" width="9.08984375"/>
    <col min="7930" max="7930" width="34.54296875" customWidth="1"/>
    <col min="7931" max="7931" width="18.36328125" customWidth="1"/>
    <col min="7932" max="7932" width="21" customWidth="1"/>
    <col min="7933" max="7933" width="15" customWidth="1"/>
    <col min="7934" max="7934" width="15.90625" customWidth="1"/>
    <col min="7935" max="7935" width="13.08984375" customWidth="1"/>
    <col min="7936" max="8185" width="9.08984375"/>
    <col min="8186" max="8186" width="34.54296875" customWidth="1"/>
    <col min="8187" max="8187" width="18.36328125" customWidth="1"/>
    <col min="8188" max="8188" width="21" customWidth="1"/>
    <col min="8189" max="8189" width="15" customWidth="1"/>
    <col min="8190" max="8190" width="15.90625" customWidth="1"/>
    <col min="8191" max="8191" width="13.08984375" customWidth="1"/>
    <col min="8192" max="8441" width="9.08984375"/>
    <col min="8442" max="8442" width="34.54296875" customWidth="1"/>
    <col min="8443" max="8443" width="18.36328125" customWidth="1"/>
    <col min="8444" max="8444" width="21" customWidth="1"/>
    <col min="8445" max="8445" width="15" customWidth="1"/>
    <col min="8446" max="8446" width="15.90625" customWidth="1"/>
    <col min="8447" max="8447" width="13.08984375" customWidth="1"/>
    <col min="8448" max="8697" width="9.08984375"/>
    <col min="8698" max="8698" width="34.54296875" customWidth="1"/>
    <col min="8699" max="8699" width="18.36328125" customWidth="1"/>
    <col min="8700" max="8700" width="21" customWidth="1"/>
    <col min="8701" max="8701" width="15" customWidth="1"/>
    <col min="8702" max="8702" width="15.90625" customWidth="1"/>
    <col min="8703" max="8703" width="13.08984375" customWidth="1"/>
    <col min="8704" max="8953" width="9.08984375"/>
    <col min="8954" max="8954" width="34.54296875" customWidth="1"/>
    <col min="8955" max="8955" width="18.36328125" customWidth="1"/>
    <col min="8956" max="8956" width="21" customWidth="1"/>
    <col min="8957" max="8957" width="15" customWidth="1"/>
    <col min="8958" max="8958" width="15.90625" customWidth="1"/>
    <col min="8959" max="8959" width="13.08984375" customWidth="1"/>
    <col min="8960" max="9209" width="9.08984375"/>
    <col min="9210" max="9210" width="34.54296875" customWidth="1"/>
    <col min="9211" max="9211" width="18.36328125" customWidth="1"/>
    <col min="9212" max="9212" width="21" customWidth="1"/>
    <col min="9213" max="9213" width="15" customWidth="1"/>
    <col min="9214" max="9214" width="15.90625" customWidth="1"/>
    <col min="9215" max="9215" width="13.08984375" customWidth="1"/>
    <col min="9216" max="9465" width="9.08984375"/>
    <col min="9466" max="9466" width="34.54296875" customWidth="1"/>
    <col min="9467" max="9467" width="18.36328125" customWidth="1"/>
    <col min="9468" max="9468" width="21" customWidth="1"/>
    <col min="9469" max="9469" width="15" customWidth="1"/>
    <col min="9470" max="9470" width="15.90625" customWidth="1"/>
    <col min="9471" max="9471" width="13.08984375" customWidth="1"/>
    <col min="9472" max="9721" width="9.08984375"/>
    <col min="9722" max="9722" width="34.54296875" customWidth="1"/>
    <col min="9723" max="9723" width="18.36328125" customWidth="1"/>
    <col min="9724" max="9724" width="21" customWidth="1"/>
    <col min="9725" max="9725" width="15" customWidth="1"/>
    <col min="9726" max="9726" width="15.90625" customWidth="1"/>
    <col min="9727" max="9727" width="13.08984375" customWidth="1"/>
    <col min="9728" max="9977" width="9.08984375"/>
    <col min="9978" max="9978" width="34.54296875" customWidth="1"/>
    <col min="9979" max="9979" width="18.36328125" customWidth="1"/>
    <col min="9980" max="9980" width="21" customWidth="1"/>
    <col min="9981" max="9981" width="15" customWidth="1"/>
    <col min="9982" max="9982" width="15.90625" customWidth="1"/>
    <col min="9983" max="9983" width="13.08984375" customWidth="1"/>
    <col min="9984" max="10233" width="9.08984375"/>
    <col min="10234" max="10234" width="34.54296875" customWidth="1"/>
    <col min="10235" max="10235" width="18.36328125" customWidth="1"/>
    <col min="10236" max="10236" width="21" customWidth="1"/>
    <col min="10237" max="10237" width="15" customWidth="1"/>
    <col min="10238" max="10238" width="15.90625" customWidth="1"/>
    <col min="10239" max="10239" width="13.08984375" customWidth="1"/>
    <col min="10240" max="10489" width="9.08984375"/>
    <col min="10490" max="10490" width="34.54296875" customWidth="1"/>
    <col min="10491" max="10491" width="18.36328125" customWidth="1"/>
    <col min="10492" max="10492" width="21" customWidth="1"/>
    <col min="10493" max="10493" width="15" customWidth="1"/>
    <col min="10494" max="10494" width="15.90625" customWidth="1"/>
    <col min="10495" max="10495" width="13.08984375" customWidth="1"/>
    <col min="10496" max="10745" width="9.08984375"/>
    <col min="10746" max="10746" width="34.54296875" customWidth="1"/>
    <col min="10747" max="10747" width="18.36328125" customWidth="1"/>
    <col min="10748" max="10748" width="21" customWidth="1"/>
    <col min="10749" max="10749" width="15" customWidth="1"/>
    <col min="10750" max="10750" width="15.90625" customWidth="1"/>
    <col min="10751" max="10751" width="13.08984375" customWidth="1"/>
    <col min="10752" max="11001" width="9.08984375"/>
    <col min="11002" max="11002" width="34.54296875" customWidth="1"/>
    <col min="11003" max="11003" width="18.36328125" customWidth="1"/>
    <col min="11004" max="11004" width="21" customWidth="1"/>
    <col min="11005" max="11005" width="15" customWidth="1"/>
    <col min="11006" max="11006" width="15.90625" customWidth="1"/>
    <col min="11007" max="11007" width="13.08984375" customWidth="1"/>
    <col min="11008" max="11257" width="9.08984375"/>
    <col min="11258" max="11258" width="34.54296875" customWidth="1"/>
    <col min="11259" max="11259" width="18.36328125" customWidth="1"/>
    <col min="11260" max="11260" width="21" customWidth="1"/>
    <col min="11261" max="11261" width="15" customWidth="1"/>
    <col min="11262" max="11262" width="15.90625" customWidth="1"/>
    <col min="11263" max="11263" width="13.08984375" customWidth="1"/>
    <col min="11264" max="11513" width="9.08984375"/>
    <col min="11514" max="11514" width="34.54296875" customWidth="1"/>
    <col min="11515" max="11515" width="18.36328125" customWidth="1"/>
    <col min="11516" max="11516" width="21" customWidth="1"/>
    <col min="11517" max="11517" width="15" customWidth="1"/>
    <col min="11518" max="11518" width="15.90625" customWidth="1"/>
    <col min="11519" max="11519" width="13.08984375" customWidth="1"/>
    <col min="11520" max="11769" width="9.08984375"/>
    <col min="11770" max="11770" width="34.54296875" customWidth="1"/>
    <col min="11771" max="11771" width="18.36328125" customWidth="1"/>
    <col min="11772" max="11772" width="21" customWidth="1"/>
    <col min="11773" max="11773" width="15" customWidth="1"/>
    <col min="11774" max="11774" width="15.90625" customWidth="1"/>
    <col min="11775" max="11775" width="13.08984375" customWidth="1"/>
    <col min="11776" max="12025" width="9.08984375"/>
    <col min="12026" max="12026" width="34.54296875" customWidth="1"/>
    <col min="12027" max="12027" width="18.36328125" customWidth="1"/>
    <col min="12028" max="12028" width="21" customWidth="1"/>
    <col min="12029" max="12029" width="15" customWidth="1"/>
    <col min="12030" max="12030" width="15.90625" customWidth="1"/>
    <col min="12031" max="12031" width="13.08984375" customWidth="1"/>
    <col min="12032" max="12281" width="9.08984375"/>
    <col min="12282" max="12282" width="34.54296875" customWidth="1"/>
    <col min="12283" max="12283" width="18.36328125" customWidth="1"/>
    <col min="12284" max="12284" width="21" customWidth="1"/>
    <col min="12285" max="12285" width="15" customWidth="1"/>
    <col min="12286" max="12286" width="15.90625" customWidth="1"/>
    <col min="12287" max="12287" width="13.08984375" customWidth="1"/>
    <col min="12288" max="12537" width="9.08984375"/>
    <col min="12538" max="12538" width="34.54296875" customWidth="1"/>
    <col min="12539" max="12539" width="18.36328125" customWidth="1"/>
    <col min="12540" max="12540" width="21" customWidth="1"/>
    <col min="12541" max="12541" width="15" customWidth="1"/>
    <col min="12542" max="12542" width="15.90625" customWidth="1"/>
    <col min="12543" max="12543" width="13.08984375" customWidth="1"/>
    <col min="12544" max="12793" width="9.08984375"/>
    <col min="12794" max="12794" width="34.54296875" customWidth="1"/>
    <col min="12795" max="12795" width="18.36328125" customWidth="1"/>
    <col min="12796" max="12796" width="21" customWidth="1"/>
    <col min="12797" max="12797" width="15" customWidth="1"/>
    <col min="12798" max="12798" width="15.90625" customWidth="1"/>
    <col min="12799" max="12799" width="13.08984375" customWidth="1"/>
    <col min="12800" max="13049" width="9.08984375"/>
    <col min="13050" max="13050" width="34.54296875" customWidth="1"/>
    <col min="13051" max="13051" width="18.36328125" customWidth="1"/>
    <col min="13052" max="13052" width="21" customWidth="1"/>
    <col min="13053" max="13053" width="15" customWidth="1"/>
    <col min="13054" max="13054" width="15.90625" customWidth="1"/>
    <col min="13055" max="13055" width="13.08984375" customWidth="1"/>
    <col min="13056" max="13305" width="9.08984375"/>
    <col min="13306" max="13306" width="34.54296875" customWidth="1"/>
    <col min="13307" max="13307" width="18.36328125" customWidth="1"/>
    <col min="13308" max="13308" width="21" customWidth="1"/>
    <col min="13309" max="13309" width="15" customWidth="1"/>
    <col min="13310" max="13310" width="15.90625" customWidth="1"/>
    <col min="13311" max="13311" width="13.08984375" customWidth="1"/>
    <col min="13312" max="13561" width="9.08984375"/>
    <col min="13562" max="13562" width="34.54296875" customWidth="1"/>
    <col min="13563" max="13563" width="18.36328125" customWidth="1"/>
    <col min="13564" max="13564" width="21" customWidth="1"/>
    <col min="13565" max="13565" width="15" customWidth="1"/>
    <col min="13566" max="13566" width="15.90625" customWidth="1"/>
    <col min="13567" max="13567" width="13.08984375" customWidth="1"/>
    <col min="13568" max="13817" width="9.08984375"/>
    <col min="13818" max="13818" width="34.54296875" customWidth="1"/>
    <col min="13819" max="13819" width="18.36328125" customWidth="1"/>
    <col min="13820" max="13820" width="21" customWidth="1"/>
    <col min="13821" max="13821" width="15" customWidth="1"/>
    <col min="13822" max="13822" width="15.90625" customWidth="1"/>
    <col min="13823" max="13823" width="13.08984375" customWidth="1"/>
    <col min="13824" max="14073" width="9.08984375"/>
    <col min="14074" max="14074" width="34.54296875" customWidth="1"/>
    <col min="14075" max="14075" width="18.36328125" customWidth="1"/>
    <col min="14076" max="14076" width="21" customWidth="1"/>
    <col min="14077" max="14077" width="15" customWidth="1"/>
    <col min="14078" max="14078" width="15.90625" customWidth="1"/>
    <col min="14079" max="14079" width="13.08984375" customWidth="1"/>
    <col min="14080" max="14329" width="9.08984375"/>
    <col min="14330" max="14330" width="34.54296875" customWidth="1"/>
    <col min="14331" max="14331" width="18.36328125" customWidth="1"/>
    <col min="14332" max="14332" width="21" customWidth="1"/>
    <col min="14333" max="14333" width="15" customWidth="1"/>
    <col min="14334" max="14334" width="15.90625" customWidth="1"/>
    <col min="14335" max="14335" width="13.08984375" customWidth="1"/>
    <col min="14336" max="14585" width="9.08984375"/>
    <col min="14586" max="14586" width="34.54296875" customWidth="1"/>
    <col min="14587" max="14587" width="18.36328125" customWidth="1"/>
    <col min="14588" max="14588" width="21" customWidth="1"/>
    <col min="14589" max="14589" width="15" customWidth="1"/>
    <col min="14590" max="14590" width="15.90625" customWidth="1"/>
    <col min="14591" max="14591" width="13.08984375" customWidth="1"/>
    <col min="14592" max="14841" width="9.08984375"/>
    <col min="14842" max="14842" width="34.54296875" customWidth="1"/>
    <col min="14843" max="14843" width="18.36328125" customWidth="1"/>
    <col min="14844" max="14844" width="21" customWidth="1"/>
    <col min="14845" max="14845" width="15" customWidth="1"/>
    <col min="14846" max="14846" width="15.90625" customWidth="1"/>
    <col min="14847" max="14847" width="13.08984375" customWidth="1"/>
    <col min="14848" max="15097" width="9.08984375"/>
    <col min="15098" max="15098" width="34.54296875" customWidth="1"/>
    <col min="15099" max="15099" width="18.36328125" customWidth="1"/>
    <col min="15100" max="15100" width="21" customWidth="1"/>
    <col min="15101" max="15101" width="15" customWidth="1"/>
    <col min="15102" max="15102" width="15.90625" customWidth="1"/>
    <col min="15103" max="15103" width="13.08984375" customWidth="1"/>
    <col min="15104" max="15353" width="9.08984375"/>
    <col min="15354" max="15354" width="34.54296875" customWidth="1"/>
    <col min="15355" max="15355" width="18.36328125" customWidth="1"/>
    <col min="15356" max="15356" width="21" customWidth="1"/>
    <col min="15357" max="15357" width="15" customWidth="1"/>
    <col min="15358" max="15358" width="15.90625" customWidth="1"/>
    <col min="15359" max="15359" width="13.08984375" customWidth="1"/>
    <col min="15360" max="15609" width="9.08984375"/>
    <col min="15610" max="15610" width="34.54296875" customWidth="1"/>
    <col min="15611" max="15611" width="18.36328125" customWidth="1"/>
    <col min="15612" max="15612" width="21" customWidth="1"/>
    <col min="15613" max="15613" width="15" customWidth="1"/>
    <col min="15614" max="15614" width="15.90625" customWidth="1"/>
    <col min="15615" max="15615" width="13.08984375" customWidth="1"/>
    <col min="15616" max="15865" width="9.08984375"/>
    <col min="15866" max="15866" width="34.54296875" customWidth="1"/>
    <col min="15867" max="15867" width="18.36328125" customWidth="1"/>
    <col min="15868" max="15868" width="21" customWidth="1"/>
    <col min="15869" max="15869" width="15" customWidth="1"/>
    <col min="15870" max="15870" width="15.90625" customWidth="1"/>
    <col min="15871" max="15871" width="13.08984375" customWidth="1"/>
    <col min="15872" max="16121" width="9.08984375"/>
    <col min="16122" max="16122" width="34.54296875" customWidth="1"/>
    <col min="16123" max="16123" width="18.36328125" customWidth="1"/>
    <col min="16124" max="16124" width="21" customWidth="1"/>
    <col min="16125" max="16125" width="15" customWidth="1"/>
    <col min="16126" max="16126" width="15.90625" customWidth="1"/>
    <col min="16127" max="16127" width="13.08984375" customWidth="1"/>
    <col min="16128" max="16381" width="9.08984375"/>
    <col min="16382" max="16384" width="9.08984375" customWidth="1"/>
  </cols>
  <sheetData>
    <row r="1" spans="1:12" s="23" customFormat="1">
      <c r="A1" s="60"/>
      <c r="D1" s="65"/>
      <c r="E1" s="65"/>
      <c r="F1" s="65"/>
      <c r="G1" s="82"/>
      <c r="H1" s="65"/>
      <c r="I1" s="61"/>
      <c r="J1" s="61"/>
    </row>
    <row r="2" spans="1:12" s="23" customFormat="1">
      <c r="A2" s="60"/>
      <c r="D2" s="65"/>
      <c r="E2" s="65"/>
      <c r="F2" s="65"/>
      <c r="G2" s="82"/>
      <c r="H2" s="65"/>
      <c r="I2" s="170"/>
      <c r="J2" s="61"/>
    </row>
    <row r="3" spans="1:12" s="23" customFormat="1" ht="27.75" customHeight="1">
      <c r="A3" s="60"/>
      <c r="C3" s="126" t="s">
        <v>4254</v>
      </c>
      <c r="D3" s="65"/>
      <c r="E3" s="65"/>
      <c r="F3" s="65"/>
      <c r="G3" s="82"/>
      <c r="H3" s="65"/>
      <c r="I3" s="61"/>
      <c r="J3" s="61"/>
    </row>
    <row r="4" spans="1:12" s="23" customFormat="1" ht="15.5" thickBot="1">
      <c r="A4" s="623" t="s">
        <v>2917</v>
      </c>
      <c r="B4" s="623"/>
      <c r="C4" s="623"/>
      <c r="D4" s="623"/>
      <c r="E4" s="85"/>
      <c r="F4" s="85"/>
      <c r="G4" s="83"/>
      <c r="H4" s="85"/>
      <c r="I4" s="66"/>
      <c r="J4" s="61"/>
    </row>
    <row r="5" spans="1:12" s="23" customFormat="1" ht="46.5" customHeight="1" thickBot="1">
      <c r="A5" s="634" t="s">
        <v>5124</v>
      </c>
      <c r="B5" s="635"/>
      <c r="C5" s="635"/>
      <c r="D5" s="635"/>
      <c r="E5" s="635"/>
      <c r="F5" s="635"/>
      <c r="G5" s="635"/>
      <c r="H5" s="635"/>
      <c r="I5" s="635"/>
      <c r="J5" s="21"/>
      <c r="K5" s="222"/>
      <c r="L5" s="223"/>
    </row>
    <row r="6" spans="1:12" s="23" customFormat="1" ht="54" customHeight="1">
      <c r="A6" s="62" t="s">
        <v>557</v>
      </c>
      <c r="B6" s="62" t="s">
        <v>1428</v>
      </c>
      <c r="C6" s="46" t="s">
        <v>3292</v>
      </c>
      <c r="D6" s="62" t="s">
        <v>558</v>
      </c>
      <c r="E6" s="59" t="s">
        <v>3293</v>
      </c>
      <c r="F6" s="116" t="s">
        <v>3294</v>
      </c>
      <c r="G6" s="84" t="s">
        <v>4584</v>
      </c>
      <c r="H6" s="62" t="s">
        <v>4585</v>
      </c>
      <c r="I6" s="62" t="s">
        <v>4586</v>
      </c>
      <c r="J6" s="2" t="s">
        <v>6097</v>
      </c>
    </row>
    <row r="7" spans="1:12" s="55" customFormat="1" ht="29.25" customHeight="1">
      <c r="A7" s="56" t="s">
        <v>3788</v>
      </c>
      <c r="B7" s="56" t="s">
        <v>4969</v>
      </c>
      <c r="C7" s="56" t="s">
        <v>4970</v>
      </c>
      <c r="D7" s="63" t="s">
        <v>4938</v>
      </c>
      <c r="E7" s="57">
        <v>2</v>
      </c>
      <c r="F7" s="57">
        <v>0</v>
      </c>
      <c r="G7" s="79">
        <v>3325</v>
      </c>
      <c r="H7" s="166">
        <v>0.6</v>
      </c>
      <c r="I7" s="64">
        <v>1330</v>
      </c>
      <c r="J7" s="2" t="s">
        <v>6097</v>
      </c>
    </row>
    <row r="8" spans="1:12" s="55" customFormat="1" ht="29.25" customHeight="1">
      <c r="A8" s="56" t="s">
        <v>3789</v>
      </c>
      <c r="B8" s="56" t="s">
        <v>4971</v>
      </c>
      <c r="C8" s="56" t="s">
        <v>4972</v>
      </c>
      <c r="D8" s="63" t="s">
        <v>4939</v>
      </c>
      <c r="E8" s="57">
        <v>2</v>
      </c>
      <c r="F8" s="57">
        <v>0</v>
      </c>
      <c r="G8" s="79">
        <v>3325</v>
      </c>
      <c r="H8" s="166">
        <v>0.6</v>
      </c>
      <c r="I8" s="64">
        <v>1330</v>
      </c>
      <c r="J8" s="2" t="s">
        <v>6097</v>
      </c>
    </row>
    <row r="9" spans="1:12" s="55" customFormat="1" ht="29.25" customHeight="1">
      <c r="A9" s="56" t="s">
        <v>3790</v>
      </c>
      <c r="B9" s="56" t="s">
        <v>4973</v>
      </c>
      <c r="C9" s="56" t="s">
        <v>4974</v>
      </c>
      <c r="D9" s="63" t="s">
        <v>4940</v>
      </c>
      <c r="E9" s="57">
        <v>2</v>
      </c>
      <c r="F9" s="57">
        <v>0</v>
      </c>
      <c r="G9" s="79">
        <v>3325</v>
      </c>
      <c r="H9" s="166">
        <v>0.6</v>
      </c>
      <c r="I9" s="64">
        <v>1330</v>
      </c>
      <c r="J9" s="2" t="s">
        <v>6097</v>
      </c>
    </row>
    <row r="10" spans="1:12" s="55" customFormat="1" ht="29.25" customHeight="1">
      <c r="A10" s="56" t="s">
        <v>3643</v>
      </c>
      <c r="B10" s="56" t="s">
        <v>4975</v>
      </c>
      <c r="C10" s="56" t="s">
        <v>4976</v>
      </c>
      <c r="D10" s="63" t="s">
        <v>3644</v>
      </c>
      <c r="E10" s="57">
        <v>3</v>
      </c>
      <c r="F10" s="57">
        <v>0</v>
      </c>
      <c r="G10" s="79">
        <v>2997</v>
      </c>
      <c r="H10" s="166">
        <v>0.6</v>
      </c>
      <c r="I10" s="64">
        <v>1198.8</v>
      </c>
      <c r="J10" s="2" t="s">
        <v>6097</v>
      </c>
    </row>
    <row r="11" spans="1:12" s="55" customFormat="1" ht="29.25" customHeight="1">
      <c r="A11" s="56" t="s">
        <v>3655</v>
      </c>
      <c r="B11" s="56" t="s">
        <v>4977</v>
      </c>
      <c r="C11" s="56" t="s">
        <v>4976</v>
      </c>
      <c r="D11" s="63" t="s">
        <v>3656</v>
      </c>
      <c r="E11" s="57">
        <v>3</v>
      </c>
      <c r="F11" s="57">
        <v>0</v>
      </c>
      <c r="G11" s="79">
        <v>2997</v>
      </c>
      <c r="H11" s="166">
        <v>0.6</v>
      </c>
      <c r="I11" s="64">
        <v>1198.8</v>
      </c>
      <c r="J11" s="2" t="s">
        <v>6097</v>
      </c>
    </row>
    <row r="12" spans="1:12" s="55" customFormat="1" ht="29.25" customHeight="1">
      <c r="A12" s="56" t="s">
        <v>3753</v>
      </c>
      <c r="B12" s="56" t="s">
        <v>4978</v>
      </c>
      <c r="C12" s="56" t="s">
        <v>4976</v>
      </c>
      <c r="D12" s="63" t="s">
        <v>3754</v>
      </c>
      <c r="E12" s="57">
        <v>3</v>
      </c>
      <c r="F12" s="57">
        <v>1</v>
      </c>
      <c r="G12" s="79">
        <v>3954</v>
      </c>
      <c r="H12" s="166">
        <v>0.6</v>
      </c>
      <c r="I12" s="64">
        <v>1581.6000000000001</v>
      </c>
      <c r="J12" s="2" t="s">
        <v>6097</v>
      </c>
    </row>
    <row r="13" spans="1:12" s="55" customFormat="1" ht="29.25" customHeight="1">
      <c r="A13" s="56" t="s">
        <v>4941</v>
      </c>
      <c r="B13" s="56" t="s">
        <v>4979</v>
      </c>
      <c r="C13" s="56" t="s">
        <v>4976</v>
      </c>
      <c r="D13" s="63" t="s">
        <v>4942</v>
      </c>
      <c r="E13" s="57">
        <v>3</v>
      </c>
      <c r="F13" s="57">
        <v>1</v>
      </c>
      <c r="G13" s="79">
        <v>3500</v>
      </c>
      <c r="H13" s="166">
        <v>0.6</v>
      </c>
      <c r="I13" s="64">
        <v>1400</v>
      </c>
      <c r="J13" s="2" t="s">
        <v>6097</v>
      </c>
    </row>
    <row r="14" spans="1:12" s="55" customFormat="1" ht="29.25" customHeight="1">
      <c r="A14" s="56" t="s">
        <v>3667</v>
      </c>
      <c r="B14" s="56" t="s">
        <v>4093</v>
      </c>
      <c r="C14" s="56" t="s">
        <v>4080</v>
      </c>
      <c r="D14" s="63" t="s">
        <v>3668</v>
      </c>
      <c r="E14" s="57">
        <v>4</v>
      </c>
      <c r="F14" s="57">
        <v>0</v>
      </c>
      <c r="G14" s="78">
        <v>4064</v>
      </c>
      <c r="H14" s="166">
        <v>0.6</v>
      </c>
      <c r="I14" s="64">
        <v>1625.6000000000001</v>
      </c>
      <c r="J14" s="2" t="s">
        <v>6097</v>
      </c>
    </row>
    <row r="15" spans="1:12" s="55" customFormat="1" ht="29.25" customHeight="1">
      <c r="A15" s="56" t="s">
        <v>3679</v>
      </c>
      <c r="B15" s="56" t="s">
        <v>4094</v>
      </c>
      <c r="C15" s="56" t="s">
        <v>4080</v>
      </c>
      <c r="D15" s="63" t="s">
        <v>3680</v>
      </c>
      <c r="E15" s="57">
        <v>4</v>
      </c>
      <c r="F15" s="57">
        <v>0</v>
      </c>
      <c r="G15" s="78">
        <v>4064</v>
      </c>
      <c r="H15" s="166">
        <v>0.6</v>
      </c>
      <c r="I15" s="64">
        <v>1625.6000000000001</v>
      </c>
      <c r="J15" s="2" t="s">
        <v>6097</v>
      </c>
    </row>
    <row r="16" spans="1:12" s="55" customFormat="1" ht="29.25" customHeight="1">
      <c r="A16" s="56" t="s">
        <v>3765</v>
      </c>
      <c r="B16" s="56" t="s">
        <v>4097</v>
      </c>
      <c r="C16" s="56" t="s">
        <v>4080</v>
      </c>
      <c r="D16" s="63" t="s">
        <v>3766</v>
      </c>
      <c r="E16" s="57">
        <v>4</v>
      </c>
      <c r="F16" s="57">
        <v>0</v>
      </c>
      <c r="G16" s="78">
        <v>5014</v>
      </c>
      <c r="H16" s="166">
        <v>0.6</v>
      </c>
      <c r="I16" s="64">
        <v>2005.6000000000001</v>
      </c>
      <c r="J16" s="2" t="s">
        <v>6097</v>
      </c>
    </row>
    <row r="17" spans="1:10" s="55" customFormat="1" ht="29.25" customHeight="1">
      <c r="A17" s="56" t="s">
        <v>4019</v>
      </c>
      <c r="B17" s="56" t="s">
        <v>5542</v>
      </c>
      <c r="C17" s="56" t="s">
        <v>4080</v>
      </c>
      <c r="D17" s="63" t="s">
        <v>5543</v>
      </c>
      <c r="E17" s="57">
        <v>4</v>
      </c>
      <c r="F17" s="57">
        <v>1</v>
      </c>
      <c r="G17" s="78">
        <v>9623</v>
      </c>
      <c r="H17" s="166">
        <v>0.6</v>
      </c>
      <c r="I17" s="64">
        <v>3849.2000000000003</v>
      </c>
      <c r="J17" s="21"/>
    </row>
    <row r="18" spans="1:10" s="55" customFormat="1" ht="29.25" customHeight="1">
      <c r="A18" s="56" t="s">
        <v>3691</v>
      </c>
      <c r="B18" s="56" t="s">
        <v>4095</v>
      </c>
      <c r="C18" s="56" t="s">
        <v>4080</v>
      </c>
      <c r="D18" s="63" t="s">
        <v>3692</v>
      </c>
      <c r="E18" s="57">
        <v>6</v>
      </c>
      <c r="F18" s="57">
        <v>1</v>
      </c>
      <c r="G18" s="78">
        <v>7205</v>
      </c>
      <c r="H18" s="166">
        <v>0.6</v>
      </c>
      <c r="I18" s="64">
        <v>2882</v>
      </c>
      <c r="J18" s="21"/>
    </row>
    <row r="19" spans="1:10" s="55" customFormat="1" ht="29.25" customHeight="1">
      <c r="A19" s="56" t="s">
        <v>3702</v>
      </c>
      <c r="B19" s="56" t="s">
        <v>4096</v>
      </c>
      <c r="C19" s="56" t="s">
        <v>4080</v>
      </c>
      <c r="D19" s="63" t="s">
        <v>3703</v>
      </c>
      <c r="E19" s="57">
        <v>6</v>
      </c>
      <c r="F19" s="57">
        <v>1</v>
      </c>
      <c r="G19" s="78">
        <v>7205</v>
      </c>
      <c r="H19" s="166">
        <v>0.6</v>
      </c>
      <c r="I19" s="64">
        <v>2882</v>
      </c>
      <c r="J19" s="21"/>
    </row>
    <row r="20" spans="1:10" s="55" customFormat="1" ht="29.25" customHeight="1">
      <c r="A20" s="56" t="s">
        <v>3777</v>
      </c>
      <c r="B20" s="56" t="s">
        <v>4098</v>
      </c>
      <c r="C20" s="56" t="s">
        <v>4080</v>
      </c>
      <c r="D20" s="63" t="s">
        <v>3778</v>
      </c>
      <c r="E20" s="57">
        <v>6</v>
      </c>
      <c r="F20" s="57">
        <v>1</v>
      </c>
      <c r="G20" s="78">
        <v>8168</v>
      </c>
      <c r="H20" s="166">
        <v>0.6</v>
      </c>
      <c r="I20" s="64">
        <v>3267.2000000000003</v>
      </c>
      <c r="J20" s="21"/>
    </row>
    <row r="21" spans="1:10" s="55" customFormat="1" ht="29.25" customHeight="1">
      <c r="A21" s="56" t="s">
        <v>4690</v>
      </c>
      <c r="B21" s="56" t="s">
        <v>4980</v>
      </c>
      <c r="C21" s="56" t="s">
        <v>4099</v>
      </c>
      <c r="D21" s="63" t="s">
        <v>4691</v>
      </c>
      <c r="E21" s="57">
        <v>2</v>
      </c>
      <c r="F21" s="57">
        <v>0</v>
      </c>
      <c r="G21" s="78">
        <v>968</v>
      </c>
      <c r="H21" s="166">
        <v>0.6</v>
      </c>
      <c r="I21" s="64">
        <v>387.20000000000005</v>
      </c>
      <c r="J21" s="2" t="s">
        <v>6097</v>
      </c>
    </row>
    <row r="22" spans="1:10" s="55" customFormat="1" ht="29.25" customHeight="1">
      <c r="A22" s="56" t="s">
        <v>4702</v>
      </c>
      <c r="B22" s="56" t="s">
        <v>4981</v>
      </c>
      <c r="C22" s="56" t="s">
        <v>4099</v>
      </c>
      <c r="D22" s="63" t="s">
        <v>4703</v>
      </c>
      <c r="E22" s="57">
        <v>2</v>
      </c>
      <c r="F22" s="57">
        <v>0</v>
      </c>
      <c r="G22" s="78">
        <v>968</v>
      </c>
      <c r="H22" s="166">
        <v>0.6</v>
      </c>
      <c r="I22" s="64">
        <v>387.20000000000005</v>
      </c>
      <c r="J22" s="2" t="s">
        <v>6097</v>
      </c>
    </row>
    <row r="23" spans="1:10" s="55" customFormat="1" ht="29.25" customHeight="1">
      <c r="A23" s="56" t="s">
        <v>4713</v>
      </c>
      <c r="B23" s="56" t="s">
        <v>4982</v>
      </c>
      <c r="C23" s="56" t="s">
        <v>4099</v>
      </c>
      <c r="D23" s="63" t="s">
        <v>4714</v>
      </c>
      <c r="E23" s="57">
        <v>2</v>
      </c>
      <c r="F23" s="57">
        <v>0</v>
      </c>
      <c r="G23" s="78">
        <v>1948</v>
      </c>
      <c r="H23" s="166">
        <v>0.6</v>
      </c>
      <c r="I23" s="64">
        <v>779.2</v>
      </c>
      <c r="J23" s="2" t="s">
        <v>6097</v>
      </c>
    </row>
    <row r="24" spans="1:10" s="55" customFormat="1" ht="29.25" customHeight="1">
      <c r="A24" s="56" t="s">
        <v>3732</v>
      </c>
      <c r="B24" s="56" t="s">
        <v>4113</v>
      </c>
      <c r="C24" s="56" t="s">
        <v>4099</v>
      </c>
      <c r="D24" s="63" t="s">
        <v>3733</v>
      </c>
      <c r="E24" s="57">
        <v>2</v>
      </c>
      <c r="F24" s="57">
        <v>0</v>
      </c>
      <c r="G24" s="78">
        <v>1800</v>
      </c>
      <c r="H24" s="166">
        <v>0.6</v>
      </c>
      <c r="I24" s="64">
        <v>720</v>
      </c>
      <c r="J24" s="2" t="s">
        <v>6097</v>
      </c>
    </row>
    <row r="25" spans="1:10" s="55" customFormat="1" ht="29.25" customHeight="1">
      <c r="A25" s="56" t="s">
        <v>3645</v>
      </c>
      <c r="B25" s="56" t="s">
        <v>4109</v>
      </c>
      <c r="C25" s="56" t="s">
        <v>4099</v>
      </c>
      <c r="D25" s="63" t="s">
        <v>3646</v>
      </c>
      <c r="E25" s="57">
        <v>3</v>
      </c>
      <c r="F25" s="57">
        <v>0</v>
      </c>
      <c r="G25" s="78">
        <v>2479</v>
      </c>
      <c r="H25" s="166">
        <v>0.6</v>
      </c>
      <c r="I25" s="64">
        <v>991.6</v>
      </c>
      <c r="J25" s="2" t="s">
        <v>6097</v>
      </c>
    </row>
    <row r="26" spans="1:10" s="55" customFormat="1" ht="29.25" customHeight="1">
      <c r="A26" s="56" t="s">
        <v>3657</v>
      </c>
      <c r="B26" s="56" t="s">
        <v>4110</v>
      </c>
      <c r="C26" s="56" t="s">
        <v>4099</v>
      </c>
      <c r="D26" s="63" t="s">
        <v>3658</v>
      </c>
      <c r="E26" s="57">
        <v>3</v>
      </c>
      <c r="F26" s="57">
        <v>0</v>
      </c>
      <c r="G26" s="78">
        <v>2479</v>
      </c>
      <c r="H26" s="166">
        <v>0.6</v>
      </c>
      <c r="I26" s="64">
        <v>991.6</v>
      </c>
      <c r="J26" s="2" t="s">
        <v>6097</v>
      </c>
    </row>
    <row r="27" spans="1:10" s="55" customFormat="1" ht="29.25" customHeight="1">
      <c r="A27" s="56" t="s">
        <v>3755</v>
      </c>
      <c r="B27" s="56" t="s">
        <v>4114</v>
      </c>
      <c r="C27" s="56" t="s">
        <v>4099</v>
      </c>
      <c r="D27" s="63" t="s">
        <v>3756</v>
      </c>
      <c r="E27" s="57">
        <v>3</v>
      </c>
      <c r="F27" s="57">
        <v>0</v>
      </c>
      <c r="G27" s="78">
        <v>3361</v>
      </c>
      <c r="H27" s="166">
        <v>0.6</v>
      </c>
      <c r="I27" s="64">
        <v>1344.4</v>
      </c>
      <c r="J27" s="2" t="s">
        <v>6097</v>
      </c>
    </row>
    <row r="28" spans="1:10" s="55" customFormat="1" ht="29.25" customHeight="1">
      <c r="A28" s="56" t="s">
        <v>4943</v>
      </c>
      <c r="B28" s="56" t="s">
        <v>4983</v>
      </c>
      <c r="C28" s="56" t="s">
        <v>4099</v>
      </c>
      <c r="D28" s="63" t="s">
        <v>4944</v>
      </c>
      <c r="E28" s="57">
        <v>3</v>
      </c>
      <c r="F28" s="57">
        <v>0</v>
      </c>
      <c r="G28" s="79">
        <v>3300</v>
      </c>
      <c r="H28" s="166">
        <v>0.6</v>
      </c>
      <c r="I28" s="64">
        <v>1320</v>
      </c>
      <c r="J28" s="2" t="s">
        <v>6097</v>
      </c>
    </row>
    <row r="29" spans="1:10" s="55" customFormat="1" ht="29.25" customHeight="1">
      <c r="A29" s="56" t="s">
        <v>3669</v>
      </c>
      <c r="B29" s="56" t="s">
        <v>4111</v>
      </c>
      <c r="C29" s="56" t="s">
        <v>4099</v>
      </c>
      <c r="D29" s="63" t="s">
        <v>3670</v>
      </c>
      <c r="E29" s="57">
        <v>4</v>
      </c>
      <c r="F29" s="57">
        <v>0</v>
      </c>
      <c r="G29" s="78">
        <v>3113</v>
      </c>
      <c r="H29" s="166">
        <v>0.6</v>
      </c>
      <c r="I29" s="64">
        <v>1245.2</v>
      </c>
      <c r="J29" s="2" t="s">
        <v>6097</v>
      </c>
    </row>
    <row r="30" spans="1:10" s="55" customFormat="1" ht="29.25" customHeight="1">
      <c r="A30" s="56" t="s">
        <v>3681</v>
      </c>
      <c r="B30" s="56" t="s">
        <v>4112</v>
      </c>
      <c r="C30" s="56" t="s">
        <v>4099</v>
      </c>
      <c r="D30" s="63" t="s">
        <v>3682</v>
      </c>
      <c r="E30" s="57">
        <v>4</v>
      </c>
      <c r="F30" s="57">
        <v>0</v>
      </c>
      <c r="G30" s="78">
        <v>3113</v>
      </c>
      <c r="H30" s="166">
        <v>0.6</v>
      </c>
      <c r="I30" s="64">
        <v>1245.2</v>
      </c>
      <c r="J30" s="2" t="s">
        <v>6097</v>
      </c>
    </row>
    <row r="31" spans="1:10" s="55" customFormat="1" ht="29.25" customHeight="1">
      <c r="A31" s="56" t="s">
        <v>3767</v>
      </c>
      <c r="B31" s="56" t="s">
        <v>4115</v>
      </c>
      <c r="C31" s="56" t="s">
        <v>4099</v>
      </c>
      <c r="D31" s="63" t="s">
        <v>3768</v>
      </c>
      <c r="E31" s="57">
        <v>4</v>
      </c>
      <c r="F31" s="57">
        <v>0</v>
      </c>
      <c r="G31" s="78">
        <v>3910</v>
      </c>
      <c r="H31" s="166">
        <v>0.6</v>
      </c>
      <c r="I31" s="64">
        <v>1564</v>
      </c>
      <c r="J31" s="2" t="s">
        <v>6097</v>
      </c>
    </row>
    <row r="32" spans="1:10" s="55" customFormat="1" ht="29.25" customHeight="1">
      <c r="A32" s="56" t="s">
        <v>4020</v>
      </c>
      <c r="B32" s="56" t="s">
        <v>5545</v>
      </c>
      <c r="C32" s="56" t="s">
        <v>4099</v>
      </c>
      <c r="D32" s="63" t="s">
        <v>4021</v>
      </c>
      <c r="E32" s="57">
        <v>4</v>
      </c>
      <c r="F32" s="57">
        <v>0</v>
      </c>
      <c r="G32" s="78">
        <v>7004</v>
      </c>
      <c r="H32" s="166">
        <v>0.6</v>
      </c>
      <c r="I32" s="64">
        <v>2801.6000000000004</v>
      </c>
      <c r="J32" s="21"/>
    </row>
    <row r="33" spans="1:10" s="55" customFormat="1" ht="29.25" customHeight="1">
      <c r="A33" s="56" t="s">
        <v>3693</v>
      </c>
      <c r="B33" s="56" t="s">
        <v>4984</v>
      </c>
      <c r="C33" s="56" t="s">
        <v>4099</v>
      </c>
      <c r="D33" s="63" t="s">
        <v>3694</v>
      </c>
      <c r="E33" s="57">
        <v>6</v>
      </c>
      <c r="F33" s="57">
        <v>0</v>
      </c>
      <c r="G33" s="79">
        <v>7247</v>
      </c>
      <c r="H33" s="166">
        <v>0.6</v>
      </c>
      <c r="I33" s="64">
        <v>2898.8</v>
      </c>
      <c r="J33" s="2" t="s">
        <v>6097</v>
      </c>
    </row>
    <row r="34" spans="1:10" s="55" customFormat="1" ht="29.25" customHeight="1">
      <c r="A34" s="56" t="s">
        <v>3704</v>
      </c>
      <c r="B34" s="56" t="s">
        <v>4985</v>
      </c>
      <c r="C34" s="56" t="s">
        <v>4099</v>
      </c>
      <c r="D34" s="63" t="s">
        <v>3705</v>
      </c>
      <c r="E34" s="57">
        <v>6</v>
      </c>
      <c r="F34" s="57">
        <v>0</v>
      </c>
      <c r="G34" s="79">
        <v>7247</v>
      </c>
      <c r="H34" s="166">
        <v>0.6</v>
      </c>
      <c r="I34" s="64">
        <v>2898.8</v>
      </c>
      <c r="J34" s="2" t="s">
        <v>6097</v>
      </c>
    </row>
    <row r="35" spans="1:10" s="55" customFormat="1" ht="29.25" customHeight="1">
      <c r="A35" s="56" t="s">
        <v>3779</v>
      </c>
      <c r="B35" s="56" t="s">
        <v>4986</v>
      </c>
      <c r="C35" s="56" t="s">
        <v>4099</v>
      </c>
      <c r="D35" s="63" t="s">
        <v>3780</v>
      </c>
      <c r="E35" s="57">
        <v>6</v>
      </c>
      <c r="F35" s="57">
        <v>0</v>
      </c>
      <c r="G35" s="79">
        <v>7683</v>
      </c>
      <c r="H35" s="166">
        <v>0.6</v>
      </c>
      <c r="I35" s="64">
        <v>3073.2000000000003</v>
      </c>
      <c r="J35" s="2" t="s">
        <v>6097</v>
      </c>
    </row>
    <row r="36" spans="1:10" s="55" customFormat="1" ht="29.25" customHeight="1">
      <c r="A36" s="56" t="s">
        <v>3567</v>
      </c>
      <c r="B36" s="56" t="s">
        <v>4987</v>
      </c>
      <c r="C36" s="56" t="s">
        <v>4988</v>
      </c>
      <c r="D36" s="63" t="s">
        <v>3568</v>
      </c>
      <c r="E36" s="57">
        <v>1</v>
      </c>
      <c r="F36" s="57">
        <v>0</v>
      </c>
      <c r="G36" s="79">
        <v>770</v>
      </c>
      <c r="H36" s="166">
        <v>0.6</v>
      </c>
      <c r="I36" s="64">
        <v>308</v>
      </c>
      <c r="J36" s="2" t="s">
        <v>6097</v>
      </c>
    </row>
    <row r="37" spans="1:10" s="55" customFormat="1" ht="29.25" customHeight="1">
      <c r="A37" s="56" t="s">
        <v>3586</v>
      </c>
      <c r="B37" s="56" t="s">
        <v>4989</v>
      </c>
      <c r="C37" s="56" t="s">
        <v>4988</v>
      </c>
      <c r="D37" s="63" t="s">
        <v>3587</v>
      </c>
      <c r="E37" s="57">
        <v>1</v>
      </c>
      <c r="F37" s="57">
        <v>0</v>
      </c>
      <c r="G37" s="79">
        <v>770</v>
      </c>
      <c r="H37" s="166">
        <v>0.6</v>
      </c>
      <c r="I37" s="64">
        <v>308</v>
      </c>
      <c r="J37" s="2" t="s">
        <v>6097</v>
      </c>
    </row>
    <row r="38" spans="1:10" s="55" customFormat="1" ht="29.25" customHeight="1">
      <c r="A38" s="56" t="s">
        <v>3713</v>
      </c>
      <c r="B38" s="56" t="s">
        <v>4990</v>
      </c>
      <c r="C38" s="56" t="s">
        <v>4988</v>
      </c>
      <c r="D38" s="63" t="s">
        <v>3714</v>
      </c>
      <c r="E38" s="57">
        <v>1</v>
      </c>
      <c r="F38" s="57">
        <v>0</v>
      </c>
      <c r="G38" s="79">
        <v>1672</v>
      </c>
      <c r="H38" s="166">
        <v>0.6</v>
      </c>
      <c r="I38" s="64">
        <v>668.80000000000007</v>
      </c>
      <c r="J38" s="2" t="s">
        <v>6097</v>
      </c>
    </row>
    <row r="39" spans="1:10" s="55" customFormat="1" ht="29.25" customHeight="1">
      <c r="A39" s="56" t="s">
        <v>3605</v>
      </c>
      <c r="B39" s="56" t="s">
        <v>4991</v>
      </c>
      <c r="C39" s="56" t="s">
        <v>4988</v>
      </c>
      <c r="D39" s="63" t="s">
        <v>3606</v>
      </c>
      <c r="E39" s="57">
        <v>2</v>
      </c>
      <c r="F39" s="57">
        <v>0</v>
      </c>
      <c r="G39" s="79">
        <v>630</v>
      </c>
      <c r="H39" s="166">
        <v>0.6</v>
      </c>
      <c r="I39" s="64">
        <v>252</v>
      </c>
      <c r="J39" s="2" t="s">
        <v>6097</v>
      </c>
    </row>
    <row r="40" spans="1:10" s="55" customFormat="1" ht="29.25" customHeight="1">
      <c r="A40" s="56" t="s">
        <v>3626</v>
      </c>
      <c r="B40" s="56" t="s">
        <v>4992</v>
      </c>
      <c r="C40" s="56" t="s">
        <v>4988</v>
      </c>
      <c r="D40" s="63" t="s">
        <v>3627</v>
      </c>
      <c r="E40" s="57">
        <v>2</v>
      </c>
      <c r="F40" s="57">
        <v>0</v>
      </c>
      <c r="G40" s="79">
        <v>630</v>
      </c>
      <c r="H40" s="166">
        <v>0.6</v>
      </c>
      <c r="I40" s="64">
        <v>252</v>
      </c>
      <c r="J40" s="2" t="s">
        <v>6097</v>
      </c>
    </row>
    <row r="41" spans="1:10" s="55" customFormat="1" ht="29.25" customHeight="1">
      <c r="A41" s="56" t="s">
        <v>3734</v>
      </c>
      <c r="B41" s="56" t="s">
        <v>4993</v>
      </c>
      <c r="C41" s="56" t="s">
        <v>4988</v>
      </c>
      <c r="D41" s="63" t="s">
        <v>3735</v>
      </c>
      <c r="E41" s="57">
        <v>2</v>
      </c>
      <c r="F41" s="57">
        <v>0</v>
      </c>
      <c r="G41" s="79">
        <v>1400</v>
      </c>
      <c r="H41" s="166">
        <v>0.6</v>
      </c>
      <c r="I41" s="64">
        <v>560</v>
      </c>
      <c r="J41" s="2" t="s">
        <v>6097</v>
      </c>
    </row>
    <row r="42" spans="1:10" s="55" customFormat="1" ht="29.25" customHeight="1">
      <c r="A42" s="56" t="s">
        <v>4692</v>
      </c>
      <c r="B42" s="56" t="s">
        <v>4994</v>
      </c>
      <c r="C42" s="56" t="s">
        <v>4988</v>
      </c>
      <c r="D42" s="63" t="s">
        <v>3606</v>
      </c>
      <c r="E42" s="57">
        <v>2</v>
      </c>
      <c r="F42" s="57">
        <v>0</v>
      </c>
      <c r="G42" s="79">
        <v>968</v>
      </c>
      <c r="H42" s="166">
        <v>0.6</v>
      </c>
      <c r="I42" s="64">
        <v>387.20000000000005</v>
      </c>
      <c r="J42" s="2" t="s">
        <v>6097</v>
      </c>
    </row>
    <row r="43" spans="1:10" s="55" customFormat="1" ht="29.25" customHeight="1">
      <c r="A43" s="56" t="s">
        <v>4704</v>
      </c>
      <c r="B43" s="56" t="s">
        <v>4995</v>
      </c>
      <c r="C43" s="56" t="s">
        <v>4988</v>
      </c>
      <c r="D43" s="63" t="s">
        <v>3627</v>
      </c>
      <c r="E43" s="57">
        <v>2</v>
      </c>
      <c r="F43" s="57">
        <v>0</v>
      </c>
      <c r="G43" s="79">
        <v>968</v>
      </c>
      <c r="H43" s="166">
        <v>0.6</v>
      </c>
      <c r="I43" s="64">
        <v>387.20000000000005</v>
      </c>
      <c r="J43" s="2" t="s">
        <v>6097</v>
      </c>
    </row>
    <row r="44" spans="1:10" s="55" customFormat="1" ht="29.25" customHeight="1">
      <c r="A44" s="56" t="s">
        <v>4715</v>
      </c>
      <c r="B44" s="56" t="s">
        <v>4996</v>
      </c>
      <c r="C44" s="56" t="s">
        <v>4988</v>
      </c>
      <c r="D44" s="63" t="s">
        <v>4716</v>
      </c>
      <c r="E44" s="57">
        <v>2</v>
      </c>
      <c r="F44" s="57">
        <v>0</v>
      </c>
      <c r="G44" s="79">
        <v>1948</v>
      </c>
      <c r="H44" s="166">
        <v>0.6</v>
      </c>
      <c r="I44" s="64">
        <v>779.2</v>
      </c>
      <c r="J44" s="2" t="s">
        <v>6097</v>
      </c>
    </row>
    <row r="45" spans="1:10" s="55" customFormat="1" ht="29.25" customHeight="1">
      <c r="A45" s="56" t="s">
        <v>3999</v>
      </c>
      <c r="B45" s="56" t="s">
        <v>5546</v>
      </c>
      <c r="C45" s="56" t="s">
        <v>4988</v>
      </c>
      <c r="D45" s="63" t="s">
        <v>4000</v>
      </c>
      <c r="E45" s="57">
        <v>2</v>
      </c>
      <c r="F45" s="57"/>
      <c r="G45" s="79">
        <v>2986</v>
      </c>
      <c r="H45" s="166">
        <v>0.6</v>
      </c>
      <c r="I45" s="64">
        <v>1194.4000000000001</v>
      </c>
      <c r="J45" s="21"/>
    </row>
    <row r="46" spans="1:10" s="55" customFormat="1" ht="29.25" customHeight="1">
      <c r="A46" s="56" t="s">
        <v>3647</v>
      </c>
      <c r="B46" s="56" t="s">
        <v>4997</v>
      </c>
      <c r="C46" s="56" t="s">
        <v>4988</v>
      </c>
      <c r="D46" s="63" t="s">
        <v>3648</v>
      </c>
      <c r="E46" s="57">
        <v>3</v>
      </c>
      <c r="F46" s="57"/>
      <c r="G46" s="79">
        <v>2479</v>
      </c>
      <c r="H46" s="166">
        <v>0.6</v>
      </c>
      <c r="I46" s="64">
        <v>991.6</v>
      </c>
      <c r="J46" s="2" t="s">
        <v>6097</v>
      </c>
    </row>
    <row r="47" spans="1:10" s="55" customFormat="1" ht="29.25" customHeight="1">
      <c r="A47" s="56" t="s">
        <v>3659</v>
      </c>
      <c r="B47" s="56" t="s">
        <v>4998</v>
      </c>
      <c r="C47" s="56" t="s">
        <v>4988</v>
      </c>
      <c r="D47" s="63" t="s">
        <v>3660</v>
      </c>
      <c r="E47" s="57">
        <v>3</v>
      </c>
      <c r="F47" s="57"/>
      <c r="G47" s="79">
        <v>2479</v>
      </c>
      <c r="H47" s="166">
        <v>0.6</v>
      </c>
      <c r="I47" s="64">
        <v>991.6</v>
      </c>
      <c r="J47" s="2" t="s">
        <v>6097</v>
      </c>
    </row>
    <row r="48" spans="1:10" s="55" customFormat="1" ht="29.25" customHeight="1">
      <c r="A48" s="56" t="s">
        <v>3757</v>
      </c>
      <c r="B48" s="56" t="s">
        <v>4999</v>
      </c>
      <c r="C48" s="56" t="s">
        <v>4988</v>
      </c>
      <c r="D48" s="63" t="s">
        <v>3758</v>
      </c>
      <c r="E48" s="57">
        <v>3</v>
      </c>
      <c r="F48" s="57"/>
      <c r="G48" s="79">
        <v>3361</v>
      </c>
      <c r="H48" s="166">
        <v>0.6</v>
      </c>
      <c r="I48" s="64">
        <v>1344.4</v>
      </c>
      <c r="J48" s="2" t="s">
        <v>6097</v>
      </c>
    </row>
    <row r="49" spans="1:10" s="55" customFormat="1" ht="29.25" customHeight="1">
      <c r="A49" s="56" t="s">
        <v>4945</v>
      </c>
      <c r="B49" s="56" t="s">
        <v>5000</v>
      </c>
      <c r="C49" s="56" t="s">
        <v>4988</v>
      </c>
      <c r="D49" s="63" t="s">
        <v>4016</v>
      </c>
      <c r="E49" s="57">
        <v>3</v>
      </c>
      <c r="F49" s="57"/>
      <c r="G49" s="79">
        <v>3168</v>
      </c>
      <c r="H49" s="166">
        <v>0.6</v>
      </c>
      <c r="I49" s="64">
        <v>1267.2</v>
      </c>
      <c r="J49" s="21"/>
    </row>
    <row r="50" spans="1:10" s="55" customFormat="1" ht="29.25" customHeight="1">
      <c r="A50" s="56" t="s">
        <v>3671</v>
      </c>
      <c r="B50" s="56" t="s">
        <v>5001</v>
      </c>
      <c r="C50" s="56" t="s">
        <v>4988</v>
      </c>
      <c r="D50" s="63" t="s">
        <v>3672</v>
      </c>
      <c r="E50" s="57">
        <v>4</v>
      </c>
      <c r="F50" s="57"/>
      <c r="G50" s="79">
        <v>3113</v>
      </c>
      <c r="H50" s="166">
        <v>0.6</v>
      </c>
      <c r="I50" s="64">
        <v>1245.2</v>
      </c>
      <c r="J50" s="2" t="s">
        <v>6097</v>
      </c>
    </row>
    <row r="51" spans="1:10" s="55" customFormat="1" ht="29.25" customHeight="1">
      <c r="A51" s="56" t="s">
        <v>3683</v>
      </c>
      <c r="B51" s="56" t="s">
        <v>5002</v>
      </c>
      <c r="C51" s="56" t="s">
        <v>4988</v>
      </c>
      <c r="D51" s="63" t="s">
        <v>3684</v>
      </c>
      <c r="E51" s="57">
        <v>4</v>
      </c>
      <c r="F51" s="57"/>
      <c r="G51" s="79">
        <v>3113</v>
      </c>
      <c r="H51" s="166">
        <v>0.6</v>
      </c>
      <c r="I51" s="64">
        <v>1245.2</v>
      </c>
      <c r="J51" s="2" t="s">
        <v>6097</v>
      </c>
    </row>
    <row r="52" spans="1:10" s="55" customFormat="1" ht="29.25" customHeight="1">
      <c r="A52" s="56" t="s">
        <v>3769</v>
      </c>
      <c r="B52" s="56" t="s">
        <v>5003</v>
      </c>
      <c r="C52" s="56" t="s">
        <v>4988</v>
      </c>
      <c r="D52" s="63" t="s">
        <v>3770</v>
      </c>
      <c r="E52" s="57">
        <v>4</v>
      </c>
      <c r="F52" s="57"/>
      <c r="G52" s="79">
        <v>3910</v>
      </c>
      <c r="H52" s="166">
        <v>0.6</v>
      </c>
      <c r="I52" s="64">
        <v>1564</v>
      </c>
      <c r="J52" s="2" t="s">
        <v>6097</v>
      </c>
    </row>
    <row r="53" spans="1:10" s="55" customFormat="1" ht="29.25" customHeight="1">
      <c r="A53" s="56" t="s">
        <v>4022</v>
      </c>
      <c r="B53" s="56" t="s">
        <v>5547</v>
      </c>
      <c r="C53" s="56" t="s">
        <v>4988</v>
      </c>
      <c r="D53" s="63" t="s">
        <v>4023</v>
      </c>
      <c r="E53" s="57">
        <v>4</v>
      </c>
      <c r="F53" s="57">
        <v>0</v>
      </c>
      <c r="G53" s="79">
        <v>6896</v>
      </c>
      <c r="H53" s="166">
        <v>0.6</v>
      </c>
      <c r="I53" s="64">
        <v>2758.4</v>
      </c>
      <c r="J53" s="21"/>
    </row>
    <row r="54" spans="1:10" s="55" customFormat="1" ht="29.25" customHeight="1">
      <c r="A54" s="56" t="s">
        <v>3695</v>
      </c>
      <c r="B54" s="56" t="s">
        <v>5004</v>
      </c>
      <c r="C54" s="56" t="s">
        <v>4988</v>
      </c>
      <c r="D54" s="63" t="s">
        <v>3696</v>
      </c>
      <c r="E54" s="57">
        <v>6</v>
      </c>
      <c r="F54" s="57"/>
      <c r="G54" s="79">
        <v>7247</v>
      </c>
      <c r="H54" s="166">
        <v>0.6</v>
      </c>
      <c r="I54" s="64">
        <v>2898.8</v>
      </c>
      <c r="J54" s="2" t="s">
        <v>6097</v>
      </c>
    </row>
    <row r="55" spans="1:10" s="55" customFormat="1" ht="29.25" customHeight="1">
      <c r="A55" s="56" t="s">
        <v>3706</v>
      </c>
      <c r="B55" s="56" t="s">
        <v>5005</v>
      </c>
      <c r="C55" s="56" t="s">
        <v>4988</v>
      </c>
      <c r="D55" s="63" t="s">
        <v>3707</v>
      </c>
      <c r="E55" s="57">
        <v>6</v>
      </c>
      <c r="F55" s="57"/>
      <c r="G55" s="79">
        <v>4247</v>
      </c>
      <c r="H55" s="166">
        <v>0.6</v>
      </c>
      <c r="I55" s="64">
        <v>1698.8000000000002</v>
      </c>
      <c r="J55" s="2" t="s">
        <v>6097</v>
      </c>
    </row>
    <row r="56" spans="1:10" s="55" customFormat="1" ht="29.25" customHeight="1">
      <c r="A56" s="56" t="s">
        <v>3781</v>
      </c>
      <c r="B56" s="56" t="s">
        <v>5006</v>
      </c>
      <c r="C56" s="56" t="s">
        <v>4988</v>
      </c>
      <c r="D56" s="63" t="s">
        <v>3782</v>
      </c>
      <c r="E56" s="57">
        <v>6</v>
      </c>
      <c r="F56" s="57"/>
      <c r="G56" s="79">
        <v>7683</v>
      </c>
      <c r="H56" s="166">
        <v>0.6</v>
      </c>
      <c r="I56" s="64">
        <v>3073.2000000000003</v>
      </c>
      <c r="J56" s="2" t="s">
        <v>6097</v>
      </c>
    </row>
    <row r="57" spans="1:10" s="55" customFormat="1" ht="29.25" customHeight="1">
      <c r="A57" s="56" t="s">
        <v>3569</v>
      </c>
      <c r="B57" s="56" t="s">
        <v>5007</v>
      </c>
      <c r="C57" s="56" t="s">
        <v>5008</v>
      </c>
      <c r="D57" s="63" t="s">
        <v>3570</v>
      </c>
      <c r="E57" s="57">
        <v>1</v>
      </c>
      <c r="F57" s="57">
        <v>0</v>
      </c>
      <c r="G57" s="79">
        <v>770</v>
      </c>
      <c r="H57" s="166">
        <v>0.6</v>
      </c>
      <c r="I57" s="64">
        <v>308</v>
      </c>
      <c r="J57" s="2" t="s">
        <v>6097</v>
      </c>
    </row>
    <row r="58" spans="1:10" s="55" customFormat="1" ht="29.25" customHeight="1">
      <c r="A58" s="56" t="s">
        <v>3588</v>
      </c>
      <c r="B58" s="56" t="s">
        <v>5009</v>
      </c>
      <c r="C58" s="56" t="s">
        <v>5008</v>
      </c>
      <c r="D58" s="63" t="s">
        <v>3589</v>
      </c>
      <c r="E58" s="57">
        <v>1</v>
      </c>
      <c r="F58" s="57">
        <v>0</v>
      </c>
      <c r="G58" s="79">
        <v>770</v>
      </c>
      <c r="H58" s="166">
        <v>0.6</v>
      </c>
      <c r="I58" s="64">
        <v>308</v>
      </c>
      <c r="J58" s="2" t="s">
        <v>6097</v>
      </c>
    </row>
    <row r="59" spans="1:10" s="55" customFormat="1" ht="29.25" customHeight="1">
      <c r="A59" s="56" t="s">
        <v>3715</v>
      </c>
      <c r="B59" s="56" t="s">
        <v>5010</v>
      </c>
      <c r="C59" s="56" t="s">
        <v>5008</v>
      </c>
      <c r="D59" s="63" t="s">
        <v>3716</v>
      </c>
      <c r="E59" s="57">
        <v>1</v>
      </c>
      <c r="F59" s="57"/>
      <c r="G59" s="79">
        <v>1672</v>
      </c>
      <c r="H59" s="166">
        <v>0.6</v>
      </c>
      <c r="I59" s="64">
        <v>668.80000000000007</v>
      </c>
      <c r="J59" s="2" t="s">
        <v>6097</v>
      </c>
    </row>
    <row r="60" spans="1:10" s="55" customFormat="1" ht="29.25" customHeight="1">
      <c r="A60" s="56" t="s">
        <v>3607</v>
      </c>
      <c r="B60" s="56" t="s">
        <v>5011</v>
      </c>
      <c r="C60" s="56" t="s">
        <v>5008</v>
      </c>
      <c r="D60" s="63" t="s">
        <v>3608</v>
      </c>
      <c r="E60" s="57">
        <v>2</v>
      </c>
      <c r="F60" s="57">
        <v>0</v>
      </c>
      <c r="G60" s="79">
        <v>625</v>
      </c>
      <c r="H60" s="166">
        <v>0.6</v>
      </c>
      <c r="I60" s="64">
        <v>250</v>
      </c>
      <c r="J60" s="2" t="s">
        <v>6097</v>
      </c>
    </row>
    <row r="61" spans="1:10" s="55" customFormat="1" ht="29.25" customHeight="1">
      <c r="A61" s="56" t="s">
        <v>3628</v>
      </c>
      <c r="B61" s="56" t="s">
        <v>5012</v>
      </c>
      <c r="C61" s="56" t="s">
        <v>5008</v>
      </c>
      <c r="D61" s="63" t="s">
        <v>3629</v>
      </c>
      <c r="E61" s="57">
        <v>2</v>
      </c>
      <c r="F61" s="57">
        <v>0</v>
      </c>
      <c r="G61" s="79">
        <v>625</v>
      </c>
      <c r="H61" s="166">
        <v>0.6</v>
      </c>
      <c r="I61" s="64">
        <v>250</v>
      </c>
      <c r="J61" s="2" t="s">
        <v>6097</v>
      </c>
    </row>
    <row r="62" spans="1:10" s="55" customFormat="1" ht="29.25" customHeight="1">
      <c r="A62" s="56" t="s">
        <v>3736</v>
      </c>
      <c r="B62" s="56" t="s">
        <v>5013</v>
      </c>
      <c r="C62" s="56" t="s">
        <v>5008</v>
      </c>
      <c r="D62" s="63" t="s">
        <v>3737</v>
      </c>
      <c r="E62" s="57">
        <v>2</v>
      </c>
      <c r="F62" s="57"/>
      <c r="G62" s="79">
        <v>1400</v>
      </c>
      <c r="H62" s="166">
        <v>0.6</v>
      </c>
      <c r="I62" s="64">
        <v>560</v>
      </c>
      <c r="J62" s="2" t="s">
        <v>6097</v>
      </c>
    </row>
    <row r="63" spans="1:10" s="55" customFormat="1" ht="29.25" customHeight="1">
      <c r="A63" s="56" t="s">
        <v>4693</v>
      </c>
      <c r="B63" s="56" t="s">
        <v>5014</v>
      </c>
      <c r="C63" s="56" t="s">
        <v>5008</v>
      </c>
      <c r="D63" s="63" t="s">
        <v>3608</v>
      </c>
      <c r="E63" s="57">
        <v>2</v>
      </c>
      <c r="F63" s="57"/>
      <c r="G63" s="79">
        <v>968</v>
      </c>
      <c r="H63" s="166">
        <v>0.6</v>
      </c>
      <c r="I63" s="64">
        <v>387.20000000000005</v>
      </c>
      <c r="J63" s="2" t="s">
        <v>6097</v>
      </c>
    </row>
    <row r="64" spans="1:10" s="55" customFormat="1" ht="29.25" customHeight="1">
      <c r="A64" s="56" t="s">
        <v>4705</v>
      </c>
      <c r="B64" s="56" t="s">
        <v>5015</v>
      </c>
      <c r="C64" s="56" t="s">
        <v>5008</v>
      </c>
      <c r="D64" s="63" t="s">
        <v>3629</v>
      </c>
      <c r="E64" s="57">
        <v>2</v>
      </c>
      <c r="F64" s="57"/>
      <c r="G64" s="79">
        <v>968</v>
      </c>
      <c r="H64" s="166">
        <v>0.6</v>
      </c>
      <c r="I64" s="64">
        <v>387.20000000000005</v>
      </c>
      <c r="J64" s="2" t="s">
        <v>6097</v>
      </c>
    </row>
    <row r="65" spans="1:10" s="55" customFormat="1" ht="29.25" customHeight="1">
      <c r="A65" s="56" t="s">
        <v>4717</v>
      </c>
      <c r="B65" s="56" t="s">
        <v>5016</v>
      </c>
      <c r="C65" s="56" t="s">
        <v>5008</v>
      </c>
      <c r="D65" s="63" t="s">
        <v>4718</v>
      </c>
      <c r="E65" s="57">
        <v>2</v>
      </c>
      <c r="F65" s="57"/>
      <c r="G65" s="79">
        <v>1948</v>
      </c>
      <c r="H65" s="166">
        <v>0.6</v>
      </c>
      <c r="I65" s="64">
        <v>779.2</v>
      </c>
      <c r="J65" s="2" t="s">
        <v>6097</v>
      </c>
    </row>
    <row r="66" spans="1:10" s="55" customFormat="1" ht="29.25" customHeight="1">
      <c r="A66" s="56" t="s">
        <v>4001</v>
      </c>
      <c r="B66" s="56" t="s">
        <v>5548</v>
      </c>
      <c r="C66" s="56" t="s">
        <v>5008</v>
      </c>
      <c r="D66" s="63" t="s">
        <v>4002</v>
      </c>
      <c r="E66" s="57">
        <v>2</v>
      </c>
      <c r="F66" s="57"/>
      <c r="G66" s="79">
        <v>2986</v>
      </c>
      <c r="H66" s="166">
        <v>0.6</v>
      </c>
      <c r="I66" s="64">
        <v>1194.4000000000001</v>
      </c>
      <c r="J66" s="21"/>
    </row>
    <row r="67" spans="1:10" s="55" customFormat="1" ht="29.25" customHeight="1">
      <c r="A67" s="56" t="s">
        <v>3649</v>
      </c>
      <c r="B67" s="56" t="s">
        <v>5017</v>
      </c>
      <c r="C67" s="56" t="s">
        <v>5008</v>
      </c>
      <c r="D67" s="63" t="s">
        <v>3650</v>
      </c>
      <c r="E67" s="57">
        <v>3</v>
      </c>
      <c r="F67" s="57">
        <v>0</v>
      </c>
      <c r="G67" s="79">
        <v>2479</v>
      </c>
      <c r="H67" s="166">
        <v>0.6</v>
      </c>
      <c r="I67" s="64">
        <v>991.6</v>
      </c>
      <c r="J67" s="2" t="s">
        <v>6097</v>
      </c>
    </row>
    <row r="68" spans="1:10" s="55" customFormat="1" ht="29.25" customHeight="1">
      <c r="A68" s="56" t="s">
        <v>3661</v>
      </c>
      <c r="B68" s="56" t="s">
        <v>5018</v>
      </c>
      <c r="C68" s="56" t="s">
        <v>5008</v>
      </c>
      <c r="D68" s="63" t="s">
        <v>3662</v>
      </c>
      <c r="E68" s="57">
        <v>3</v>
      </c>
      <c r="F68" s="57">
        <v>0</v>
      </c>
      <c r="G68" s="79">
        <v>2479</v>
      </c>
      <c r="H68" s="166">
        <v>0.6</v>
      </c>
      <c r="I68" s="64">
        <v>991.6</v>
      </c>
      <c r="J68" s="2" t="s">
        <v>6097</v>
      </c>
    </row>
    <row r="69" spans="1:10" s="55" customFormat="1" ht="29.25" customHeight="1">
      <c r="A69" s="56" t="s">
        <v>3759</v>
      </c>
      <c r="B69" s="56" t="s">
        <v>5019</v>
      </c>
      <c r="C69" s="56" t="s">
        <v>5008</v>
      </c>
      <c r="D69" s="63" t="s">
        <v>3760</v>
      </c>
      <c r="E69" s="57">
        <v>3</v>
      </c>
      <c r="F69" s="57"/>
      <c r="G69" s="79">
        <v>3361</v>
      </c>
      <c r="H69" s="166">
        <v>0.6</v>
      </c>
      <c r="I69" s="64">
        <v>1344.4</v>
      </c>
      <c r="J69" s="2" t="s">
        <v>6097</v>
      </c>
    </row>
    <row r="70" spans="1:10" s="55" customFormat="1" ht="29.25" customHeight="1">
      <c r="A70" s="56" t="s">
        <v>4946</v>
      </c>
      <c r="B70" s="56" t="s">
        <v>5020</v>
      </c>
      <c r="C70" s="56" t="s">
        <v>5008</v>
      </c>
      <c r="D70" s="63" t="s">
        <v>4017</v>
      </c>
      <c r="E70" s="57">
        <v>3</v>
      </c>
      <c r="F70" s="57"/>
      <c r="G70" s="79">
        <v>3168</v>
      </c>
      <c r="H70" s="166">
        <v>0.6</v>
      </c>
      <c r="I70" s="64">
        <v>1267.2</v>
      </c>
      <c r="J70" s="21"/>
    </row>
    <row r="71" spans="1:10" s="55" customFormat="1" ht="29.25" customHeight="1">
      <c r="A71" s="56" t="s">
        <v>3673</v>
      </c>
      <c r="B71" s="56" t="s">
        <v>5021</v>
      </c>
      <c r="C71" s="56" t="s">
        <v>5008</v>
      </c>
      <c r="D71" s="63" t="s">
        <v>3674</v>
      </c>
      <c r="E71" s="57">
        <v>4</v>
      </c>
      <c r="F71" s="57"/>
      <c r="G71" s="79">
        <v>3113</v>
      </c>
      <c r="H71" s="166">
        <v>0.6</v>
      </c>
      <c r="I71" s="64">
        <v>1245.2</v>
      </c>
      <c r="J71" s="2" t="s">
        <v>6097</v>
      </c>
    </row>
    <row r="72" spans="1:10" s="55" customFormat="1" ht="29.25" customHeight="1">
      <c r="A72" s="56" t="s">
        <v>3685</v>
      </c>
      <c r="B72" s="56" t="s">
        <v>5022</v>
      </c>
      <c r="C72" s="56" t="s">
        <v>5008</v>
      </c>
      <c r="D72" s="63" t="s">
        <v>3686</v>
      </c>
      <c r="E72" s="57">
        <v>4</v>
      </c>
      <c r="F72" s="57"/>
      <c r="G72" s="79">
        <v>3113</v>
      </c>
      <c r="H72" s="166">
        <v>0.6</v>
      </c>
      <c r="I72" s="64">
        <v>1245.2</v>
      </c>
      <c r="J72" s="2" t="s">
        <v>6097</v>
      </c>
    </row>
    <row r="73" spans="1:10" s="55" customFormat="1" ht="29.25" customHeight="1">
      <c r="A73" s="56" t="s">
        <v>3771</v>
      </c>
      <c r="B73" s="56" t="s">
        <v>5023</v>
      </c>
      <c r="C73" s="56" t="s">
        <v>5008</v>
      </c>
      <c r="D73" s="63" t="s">
        <v>3772</v>
      </c>
      <c r="E73" s="57">
        <v>4</v>
      </c>
      <c r="F73" s="57"/>
      <c r="G73" s="79">
        <v>3910</v>
      </c>
      <c r="H73" s="166">
        <v>0.6</v>
      </c>
      <c r="I73" s="64">
        <v>1564</v>
      </c>
      <c r="J73" s="2" t="s">
        <v>6097</v>
      </c>
    </row>
    <row r="74" spans="1:10" s="55" customFormat="1" ht="29.25" customHeight="1">
      <c r="A74" s="56" t="s">
        <v>4024</v>
      </c>
      <c r="B74" s="56" t="s">
        <v>5549</v>
      </c>
      <c r="C74" s="56" t="s">
        <v>5008</v>
      </c>
      <c r="D74" s="63" t="s">
        <v>4025</v>
      </c>
      <c r="E74" s="57">
        <v>4</v>
      </c>
      <c r="F74" s="57"/>
      <c r="G74" s="79">
        <v>6896</v>
      </c>
      <c r="H74" s="166">
        <v>0.6</v>
      </c>
      <c r="I74" s="64">
        <v>2758.4</v>
      </c>
      <c r="J74" s="21"/>
    </row>
    <row r="75" spans="1:10" s="55" customFormat="1" ht="29.25" customHeight="1">
      <c r="A75" s="56" t="s">
        <v>3697</v>
      </c>
      <c r="B75" s="56" t="s">
        <v>5024</v>
      </c>
      <c r="C75" s="56" t="s">
        <v>5008</v>
      </c>
      <c r="D75" s="63" t="s">
        <v>3698</v>
      </c>
      <c r="E75" s="57">
        <v>6</v>
      </c>
      <c r="F75" s="57"/>
      <c r="G75" s="79">
        <v>7247</v>
      </c>
      <c r="H75" s="166">
        <v>0.6</v>
      </c>
      <c r="I75" s="64">
        <v>2898.8</v>
      </c>
      <c r="J75" s="2" t="s">
        <v>6097</v>
      </c>
    </row>
    <row r="76" spans="1:10" s="55" customFormat="1" ht="29.25" customHeight="1">
      <c r="A76" s="56" t="s">
        <v>3708</v>
      </c>
      <c r="B76" s="56" t="s">
        <v>5025</v>
      </c>
      <c r="C76" s="56" t="s">
        <v>5008</v>
      </c>
      <c r="D76" s="63" t="s">
        <v>3709</v>
      </c>
      <c r="E76" s="57">
        <v>6</v>
      </c>
      <c r="F76" s="57"/>
      <c r="G76" s="79">
        <v>7247</v>
      </c>
      <c r="H76" s="166">
        <v>0.6</v>
      </c>
      <c r="I76" s="64">
        <v>2898.8</v>
      </c>
      <c r="J76" s="2" t="s">
        <v>6097</v>
      </c>
    </row>
    <row r="77" spans="1:10" s="55" customFormat="1" ht="29.25" customHeight="1">
      <c r="A77" s="56" t="s">
        <v>3783</v>
      </c>
      <c r="B77" s="56" t="s">
        <v>5026</v>
      </c>
      <c r="C77" s="56" t="s">
        <v>5008</v>
      </c>
      <c r="D77" s="63" t="s">
        <v>3784</v>
      </c>
      <c r="E77" s="57">
        <v>6</v>
      </c>
      <c r="F77" s="57"/>
      <c r="G77" s="79">
        <v>7683</v>
      </c>
      <c r="H77" s="166">
        <v>0.6</v>
      </c>
      <c r="I77" s="64">
        <v>3073.2000000000003</v>
      </c>
      <c r="J77" s="2" t="s">
        <v>6097</v>
      </c>
    </row>
    <row r="78" spans="1:10" s="55" customFormat="1" ht="29.25" customHeight="1">
      <c r="A78" s="56" t="s">
        <v>3571</v>
      </c>
      <c r="B78" s="56" t="s">
        <v>4118</v>
      </c>
      <c r="C78" s="56" t="s">
        <v>4116</v>
      </c>
      <c r="D78" s="63" t="s">
        <v>3572</v>
      </c>
      <c r="E78" s="57">
        <v>1</v>
      </c>
      <c r="F78" s="57">
        <v>0</v>
      </c>
      <c r="G78" s="78">
        <v>770</v>
      </c>
      <c r="H78" s="166">
        <v>0.6</v>
      </c>
      <c r="I78" s="64">
        <v>308</v>
      </c>
      <c r="J78" s="2" t="s">
        <v>6097</v>
      </c>
    </row>
    <row r="79" spans="1:10" s="55" customFormat="1" ht="29.25" customHeight="1">
      <c r="A79" s="56" t="s">
        <v>3590</v>
      </c>
      <c r="B79" s="56" t="s">
        <v>4119</v>
      </c>
      <c r="C79" s="56" t="s">
        <v>4116</v>
      </c>
      <c r="D79" s="63" t="s">
        <v>3591</v>
      </c>
      <c r="E79" s="57">
        <v>1</v>
      </c>
      <c r="F79" s="57">
        <v>0</v>
      </c>
      <c r="G79" s="78">
        <v>770</v>
      </c>
      <c r="H79" s="166">
        <v>0.6</v>
      </c>
      <c r="I79" s="64">
        <v>308</v>
      </c>
      <c r="J79" s="2" t="s">
        <v>6097</v>
      </c>
    </row>
    <row r="80" spans="1:10" s="55" customFormat="1" ht="29.25" customHeight="1">
      <c r="A80" s="56" t="s">
        <v>3717</v>
      </c>
      <c r="B80" s="56" t="s">
        <v>4122</v>
      </c>
      <c r="C80" s="56" t="s">
        <v>4116</v>
      </c>
      <c r="D80" s="63" t="s">
        <v>3718</v>
      </c>
      <c r="E80" s="57">
        <v>1</v>
      </c>
      <c r="F80" s="57">
        <v>0</v>
      </c>
      <c r="G80" s="78">
        <v>1672</v>
      </c>
      <c r="H80" s="166">
        <v>0.6</v>
      </c>
      <c r="I80" s="64">
        <v>668.80000000000007</v>
      </c>
      <c r="J80" s="2" t="s">
        <v>6097</v>
      </c>
    </row>
    <row r="81" spans="1:10" s="55" customFormat="1" ht="29.25" customHeight="1">
      <c r="A81" s="56" t="s">
        <v>3356</v>
      </c>
      <c r="B81" s="56" t="s">
        <v>4117</v>
      </c>
      <c r="C81" s="56" t="s">
        <v>4116</v>
      </c>
      <c r="D81" s="63" t="s">
        <v>3357</v>
      </c>
      <c r="E81" s="57">
        <v>1</v>
      </c>
      <c r="F81" s="57">
        <v>0</v>
      </c>
      <c r="G81" s="79">
        <v>2200</v>
      </c>
      <c r="H81" s="166">
        <v>0.6</v>
      </c>
      <c r="I81" s="64">
        <v>880</v>
      </c>
      <c r="J81" s="2" t="s">
        <v>6097</v>
      </c>
    </row>
    <row r="82" spans="1:10" s="55" customFormat="1" ht="29.25" customHeight="1">
      <c r="A82" s="56" t="s">
        <v>3609</v>
      </c>
      <c r="B82" s="56" t="s">
        <v>4120</v>
      </c>
      <c r="C82" s="56" t="s">
        <v>4116</v>
      </c>
      <c r="D82" s="63" t="s">
        <v>3610</v>
      </c>
      <c r="E82" s="57">
        <v>2</v>
      </c>
      <c r="F82" s="57">
        <v>0</v>
      </c>
      <c r="G82" s="78">
        <v>840</v>
      </c>
      <c r="H82" s="166">
        <v>0.6</v>
      </c>
      <c r="I82" s="64">
        <v>336</v>
      </c>
      <c r="J82" s="2" t="s">
        <v>6097</v>
      </c>
    </row>
    <row r="83" spans="1:10" s="55" customFormat="1" ht="29.25" customHeight="1">
      <c r="A83" s="56" t="s">
        <v>3630</v>
      </c>
      <c r="B83" s="56" t="s">
        <v>4121</v>
      </c>
      <c r="C83" s="56" t="s">
        <v>4116</v>
      </c>
      <c r="D83" s="63" t="s">
        <v>3631</v>
      </c>
      <c r="E83" s="57">
        <v>2</v>
      </c>
      <c r="F83" s="57">
        <v>0</v>
      </c>
      <c r="G83" s="78">
        <v>625</v>
      </c>
      <c r="H83" s="166">
        <v>0.6</v>
      </c>
      <c r="I83" s="64">
        <v>250</v>
      </c>
      <c r="J83" s="2" t="s">
        <v>6097</v>
      </c>
    </row>
    <row r="84" spans="1:10" s="55" customFormat="1" ht="29.25" customHeight="1">
      <c r="A84" s="56" t="s">
        <v>3738</v>
      </c>
      <c r="B84" s="56" t="s">
        <v>4123</v>
      </c>
      <c r="C84" s="56" t="s">
        <v>4116</v>
      </c>
      <c r="D84" s="63" t="s">
        <v>3739</v>
      </c>
      <c r="E84" s="57">
        <v>2</v>
      </c>
      <c r="F84" s="57">
        <v>0</v>
      </c>
      <c r="G84" s="78">
        <v>1800</v>
      </c>
      <c r="H84" s="166">
        <v>0.6</v>
      </c>
      <c r="I84" s="64">
        <v>720</v>
      </c>
      <c r="J84" s="2" t="s">
        <v>6097</v>
      </c>
    </row>
    <row r="85" spans="1:10" s="55" customFormat="1" ht="29.25" customHeight="1">
      <c r="A85" s="56" t="s">
        <v>4694</v>
      </c>
      <c r="B85" s="56" t="s">
        <v>5027</v>
      </c>
      <c r="C85" s="56" t="s">
        <v>4116</v>
      </c>
      <c r="D85" s="63" t="s">
        <v>3610</v>
      </c>
      <c r="E85" s="57">
        <v>2</v>
      </c>
      <c r="F85" s="57"/>
      <c r="G85" s="78">
        <v>968</v>
      </c>
      <c r="H85" s="166">
        <v>0.6</v>
      </c>
      <c r="I85" s="64">
        <v>387.20000000000005</v>
      </c>
      <c r="J85" s="2" t="s">
        <v>6097</v>
      </c>
    </row>
    <row r="86" spans="1:10" s="55" customFormat="1" ht="29.25" customHeight="1">
      <c r="A86" s="56" t="s">
        <v>4706</v>
      </c>
      <c r="B86" s="56" t="s">
        <v>5028</v>
      </c>
      <c r="C86" s="56" t="s">
        <v>4116</v>
      </c>
      <c r="D86" s="63" t="s">
        <v>3631</v>
      </c>
      <c r="E86" s="57">
        <v>2</v>
      </c>
      <c r="F86" s="57"/>
      <c r="G86" s="78">
        <v>968</v>
      </c>
      <c r="H86" s="166">
        <v>0.6</v>
      </c>
      <c r="I86" s="64">
        <v>387.20000000000005</v>
      </c>
      <c r="J86" s="2" t="s">
        <v>6097</v>
      </c>
    </row>
    <row r="87" spans="1:10" s="55" customFormat="1" ht="29.25" customHeight="1">
      <c r="A87" s="56" t="s">
        <v>4719</v>
      </c>
      <c r="B87" s="56" t="s">
        <v>5029</v>
      </c>
      <c r="C87" s="56" t="s">
        <v>4116</v>
      </c>
      <c r="D87" s="63" t="s">
        <v>4720</v>
      </c>
      <c r="E87" s="57">
        <v>2</v>
      </c>
      <c r="F87" s="57"/>
      <c r="G87" s="78">
        <v>1948</v>
      </c>
      <c r="H87" s="166">
        <v>0.6</v>
      </c>
      <c r="I87" s="64">
        <v>779.2</v>
      </c>
      <c r="J87" s="2" t="s">
        <v>6097</v>
      </c>
    </row>
    <row r="88" spans="1:10" s="55" customFormat="1" ht="29.25" customHeight="1">
      <c r="A88" s="56" t="s">
        <v>4003</v>
      </c>
      <c r="B88" s="56" t="s">
        <v>5550</v>
      </c>
      <c r="C88" s="56" t="s">
        <v>4116</v>
      </c>
      <c r="D88" s="63" t="s">
        <v>4004</v>
      </c>
      <c r="E88" s="57">
        <v>2</v>
      </c>
      <c r="F88" s="57"/>
      <c r="G88" s="78">
        <v>2986</v>
      </c>
      <c r="H88" s="166">
        <v>0.6</v>
      </c>
      <c r="I88" s="64">
        <v>1194.4000000000001</v>
      </c>
      <c r="J88" s="21"/>
    </row>
    <row r="89" spans="1:10" s="55" customFormat="1" ht="29.25" customHeight="1">
      <c r="A89" s="56" t="s">
        <v>3651</v>
      </c>
      <c r="B89" s="56" t="s">
        <v>5030</v>
      </c>
      <c r="C89" s="56" t="s">
        <v>4116</v>
      </c>
      <c r="D89" s="63" t="s">
        <v>3652</v>
      </c>
      <c r="E89" s="57">
        <v>3</v>
      </c>
      <c r="F89" s="57">
        <v>0</v>
      </c>
      <c r="G89" s="79">
        <v>2479</v>
      </c>
      <c r="H89" s="166">
        <v>0.6</v>
      </c>
      <c r="I89" s="64">
        <v>991.6</v>
      </c>
      <c r="J89" s="2" t="s">
        <v>6097</v>
      </c>
    </row>
    <row r="90" spans="1:10" s="55" customFormat="1" ht="29.25" customHeight="1">
      <c r="A90" s="56" t="s">
        <v>3663</v>
      </c>
      <c r="B90" s="56" t="s">
        <v>5031</v>
      </c>
      <c r="C90" s="56" t="s">
        <v>4116</v>
      </c>
      <c r="D90" s="63" t="s">
        <v>3664</v>
      </c>
      <c r="E90" s="57">
        <v>3</v>
      </c>
      <c r="F90" s="57">
        <v>0</v>
      </c>
      <c r="G90" s="79">
        <v>2479</v>
      </c>
      <c r="H90" s="166">
        <v>0.6</v>
      </c>
      <c r="I90" s="64">
        <v>991.6</v>
      </c>
      <c r="J90" s="2" t="s">
        <v>6097</v>
      </c>
    </row>
    <row r="91" spans="1:10" s="55" customFormat="1" ht="29.25" customHeight="1">
      <c r="A91" s="56" t="s">
        <v>4947</v>
      </c>
      <c r="B91" s="56" t="s">
        <v>5032</v>
      </c>
      <c r="C91" s="56" t="s">
        <v>4116</v>
      </c>
      <c r="D91" s="63" t="s">
        <v>4018</v>
      </c>
      <c r="E91" s="57">
        <v>3</v>
      </c>
      <c r="F91" s="57"/>
      <c r="G91" s="79">
        <v>3168</v>
      </c>
      <c r="H91" s="166">
        <v>0.6</v>
      </c>
      <c r="I91" s="64">
        <v>1267.2</v>
      </c>
      <c r="J91" s="21"/>
    </row>
    <row r="92" spans="1:10" s="55" customFormat="1" ht="29.25" customHeight="1">
      <c r="A92" s="56" t="s">
        <v>3675</v>
      </c>
      <c r="B92" s="56" t="s">
        <v>5033</v>
      </c>
      <c r="C92" s="56" t="s">
        <v>4116</v>
      </c>
      <c r="D92" s="63" t="s">
        <v>3676</v>
      </c>
      <c r="E92" s="57">
        <v>4</v>
      </c>
      <c r="F92" s="57"/>
      <c r="G92" s="79">
        <v>3113</v>
      </c>
      <c r="H92" s="166">
        <v>0.6</v>
      </c>
      <c r="I92" s="64">
        <v>1245.2</v>
      </c>
      <c r="J92" s="2" t="s">
        <v>6097</v>
      </c>
    </row>
    <row r="93" spans="1:10" s="55" customFormat="1" ht="29.25" customHeight="1">
      <c r="A93" s="56" t="s">
        <v>3687</v>
      </c>
      <c r="B93" s="56" t="s">
        <v>5034</v>
      </c>
      <c r="C93" s="56" t="s">
        <v>4116</v>
      </c>
      <c r="D93" s="63" t="s">
        <v>3688</v>
      </c>
      <c r="E93" s="57">
        <v>4</v>
      </c>
      <c r="F93" s="57"/>
      <c r="G93" s="79">
        <v>3113</v>
      </c>
      <c r="H93" s="166">
        <v>0.6</v>
      </c>
      <c r="I93" s="64">
        <v>1245.2</v>
      </c>
      <c r="J93" s="2" t="s">
        <v>6097</v>
      </c>
    </row>
    <row r="94" spans="1:10" s="55" customFormat="1" ht="29.25" customHeight="1">
      <c r="A94" s="56" t="s">
        <v>3699</v>
      </c>
      <c r="B94" s="56" t="s">
        <v>5035</v>
      </c>
      <c r="C94" s="56" t="s">
        <v>4116</v>
      </c>
      <c r="D94" s="63" t="s">
        <v>3700</v>
      </c>
      <c r="E94" s="57">
        <v>6</v>
      </c>
      <c r="F94" s="57"/>
      <c r="G94" s="79">
        <v>7247</v>
      </c>
      <c r="H94" s="166">
        <v>0.6</v>
      </c>
      <c r="I94" s="64">
        <v>2898.8</v>
      </c>
      <c r="J94" s="2" t="s">
        <v>6097</v>
      </c>
    </row>
    <row r="95" spans="1:10" s="55" customFormat="1" ht="29.25" customHeight="1">
      <c r="A95" s="56" t="s">
        <v>3710</v>
      </c>
      <c r="B95" s="56" t="s">
        <v>5036</v>
      </c>
      <c r="C95" s="56" t="s">
        <v>4116</v>
      </c>
      <c r="D95" s="63" t="s">
        <v>3711</v>
      </c>
      <c r="E95" s="57">
        <v>6</v>
      </c>
      <c r="F95" s="57"/>
      <c r="G95" s="79">
        <v>7247</v>
      </c>
      <c r="H95" s="166">
        <v>0.6</v>
      </c>
      <c r="I95" s="64">
        <v>2898.8</v>
      </c>
      <c r="J95" s="2" t="s">
        <v>6097</v>
      </c>
    </row>
    <row r="96" spans="1:10" s="55" customFormat="1" ht="29.25" customHeight="1">
      <c r="A96" s="56" t="s">
        <v>3761</v>
      </c>
      <c r="B96" s="56" t="s">
        <v>5037</v>
      </c>
      <c r="C96" s="56" t="s">
        <v>4116</v>
      </c>
      <c r="D96" s="63" t="s">
        <v>3762</v>
      </c>
      <c r="E96" s="57">
        <v>3</v>
      </c>
      <c r="F96" s="57"/>
      <c r="G96" s="79">
        <v>3361</v>
      </c>
      <c r="H96" s="166">
        <v>0.6</v>
      </c>
      <c r="I96" s="64">
        <v>1344.4</v>
      </c>
      <c r="J96" s="2" t="s">
        <v>6097</v>
      </c>
    </row>
    <row r="97" spans="1:10" s="55" customFormat="1" ht="29.25" customHeight="1">
      <c r="A97" s="56" t="s">
        <v>3773</v>
      </c>
      <c r="B97" s="56" t="s">
        <v>5038</v>
      </c>
      <c r="C97" s="56" t="s">
        <v>4116</v>
      </c>
      <c r="D97" s="63" t="s">
        <v>3774</v>
      </c>
      <c r="E97" s="57">
        <v>4</v>
      </c>
      <c r="F97" s="57"/>
      <c r="G97" s="79">
        <v>3910</v>
      </c>
      <c r="H97" s="166">
        <v>0.6</v>
      </c>
      <c r="I97" s="64">
        <v>1564</v>
      </c>
      <c r="J97" s="2" t="s">
        <v>6097</v>
      </c>
    </row>
    <row r="98" spans="1:10" s="55" customFormat="1" ht="29.25" customHeight="1">
      <c r="A98" s="56" t="s">
        <v>3785</v>
      </c>
      <c r="B98" s="56" t="s">
        <v>5039</v>
      </c>
      <c r="C98" s="56" t="s">
        <v>4116</v>
      </c>
      <c r="D98" s="63" t="s">
        <v>3786</v>
      </c>
      <c r="E98" s="57">
        <v>6</v>
      </c>
      <c r="F98" s="57"/>
      <c r="G98" s="79">
        <v>7683</v>
      </c>
      <c r="H98" s="166">
        <v>0.6</v>
      </c>
      <c r="I98" s="64">
        <v>3073.2000000000003</v>
      </c>
      <c r="J98" s="2" t="s">
        <v>6097</v>
      </c>
    </row>
    <row r="99" spans="1:10" s="55" customFormat="1" ht="29.25" customHeight="1">
      <c r="A99" s="56" t="s">
        <v>3573</v>
      </c>
      <c r="B99" s="56" t="s">
        <v>4125</v>
      </c>
      <c r="C99" s="56" t="s">
        <v>4124</v>
      </c>
      <c r="D99" s="63" t="s">
        <v>3574</v>
      </c>
      <c r="E99" s="57">
        <v>1</v>
      </c>
      <c r="F99" s="57">
        <v>0</v>
      </c>
      <c r="G99" s="78">
        <v>770</v>
      </c>
      <c r="H99" s="166">
        <v>0.6</v>
      </c>
      <c r="I99" s="64">
        <v>308</v>
      </c>
      <c r="J99" s="2" t="s">
        <v>6097</v>
      </c>
    </row>
    <row r="100" spans="1:10" s="55" customFormat="1" ht="29.25" customHeight="1">
      <c r="A100" s="56" t="s">
        <v>3592</v>
      </c>
      <c r="B100" s="56" t="s">
        <v>4126</v>
      </c>
      <c r="C100" s="56" t="s">
        <v>4124</v>
      </c>
      <c r="D100" s="63" t="s">
        <v>3593</v>
      </c>
      <c r="E100" s="57">
        <v>1</v>
      </c>
      <c r="F100" s="57">
        <v>0</v>
      </c>
      <c r="G100" s="78">
        <v>770</v>
      </c>
      <c r="H100" s="166">
        <v>0.6</v>
      </c>
      <c r="I100" s="64">
        <v>308</v>
      </c>
      <c r="J100" s="2" t="s">
        <v>6097</v>
      </c>
    </row>
    <row r="101" spans="1:10" s="55" customFormat="1" ht="29.25" customHeight="1">
      <c r="A101" s="56" t="s">
        <v>3719</v>
      </c>
      <c r="B101" s="56" t="s">
        <v>4129</v>
      </c>
      <c r="C101" s="56" t="s">
        <v>4124</v>
      </c>
      <c r="D101" s="63" t="s">
        <v>3720</v>
      </c>
      <c r="E101" s="57">
        <v>1</v>
      </c>
      <c r="F101" s="57">
        <v>0</v>
      </c>
      <c r="G101" s="78">
        <v>1672</v>
      </c>
      <c r="H101" s="166">
        <v>0.6</v>
      </c>
      <c r="I101" s="64">
        <v>668.80000000000007</v>
      </c>
      <c r="J101" s="2" t="s">
        <v>6097</v>
      </c>
    </row>
    <row r="102" spans="1:10" s="55" customFormat="1" ht="29.25" customHeight="1">
      <c r="A102" s="56" t="s">
        <v>3987</v>
      </c>
      <c r="B102" s="56" t="s">
        <v>5551</v>
      </c>
      <c r="C102" s="56" t="s">
        <v>4124</v>
      </c>
      <c r="D102" s="63" t="s">
        <v>3988</v>
      </c>
      <c r="E102" s="57">
        <v>1</v>
      </c>
      <c r="F102" s="57"/>
      <c r="G102" s="78">
        <v>2360</v>
      </c>
      <c r="H102" s="166">
        <v>0.6</v>
      </c>
      <c r="I102" s="64">
        <v>944</v>
      </c>
      <c r="J102" s="21"/>
    </row>
    <row r="103" spans="1:10" s="55" customFormat="1" ht="29.25" customHeight="1">
      <c r="A103" s="56" t="s">
        <v>3611</v>
      </c>
      <c r="B103" s="56" t="s">
        <v>4127</v>
      </c>
      <c r="C103" s="56" t="s">
        <v>4124</v>
      </c>
      <c r="D103" s="63" t="s">
        <v>3612</v>
      </c>
      <c r="E103" s="57">
        <v>2</v>
      </c>
      <c r="F103" s="57">
        <v>0</v>
      </c>
      <c r="G103" s="78">
        <v>610.5</v>
      </c>
      <c r="H103" s="166">
        <v>0.6</v>
      </c>
      <c r="I103" s="64">
        <v>244.20000000000002</v>
      </c>
      <c r="J103" s="21"/>
    </row>
    <row r="104" spans="1:10" s="55" customFormat="1" ht="29.25" customHeight="1">
      <c r="A104" s="56" t="s">
        <v>3632</v>
      </c>
      <c r="B104" s="56" t="s">
        <v>4128</v>
      </c>
      <c r="C104" s="56" t="s">
        <v>4124</v>
      </c>
      <c r="D104" s="63" t="s">
        <v>3633</v>
      </c>
      <c r="E104" s="57">
        <v>2</v>
      </c>
      <c r="F104" s="57">
        <v>0</v>
      </c>
      <c r="G104" s="78">
        <v>610.5</v>
      </c>
      <c r="H104" s="166">
        <v>0.6</v>
      </c>
      <c r="I104" s="64">
        <v>244.20000000000002</v>
      </c>
      <c r="J104" s="21"/>
    </row>
    <row r="105" spans="1:10" s="55" customFormat="1" ht="29.25" customHeight="1">
      <c r="A105" s="56" t="s">
        <v>3740</v>
      </c>
      <c r="B105" s="56" t="s">
        <v>4130</v>
      </c>
      <c r="C105" s="56" t="s">
        <v>4124</v>
      </c>
      <c r="D105" s="63" t="s">
        <v>3741</v>
      </c>
      <c r="E105" s="57">
        <v>2</v>
      </c>
      <c r="F105" s="57">
        <v>0</v>
      </c>
      <c r="G105" s="78">
        <v>1332</v>
      </c>
      <c r="H105" s="166">
        <v>0.6</v>
      </c>
      <c r="I105" s="64">
        <v>532.80000000000007</v>
      </c>
      <c r="J105" s="21"/>
    </row>
    <row r="106" spans="1:10" s="55" customFormat="1" ht="29.25" customHeight="1">
      <c r="A106" s="56" t="s">
        <v>4695</v>
      </c>
      <c r="B106" s="56" t="s">
        <v>5040</v>
      </c>
      <c r="C106" s="56" t="s">
        <v>4124</v>
      </c>
      <c r="D106" s="63" t="s">
        <v>5040</v>
      </c>
      <c r="E106" s="57">
        <v>2</v>
      </c>
      <c r="F106" s="57"/>
      <c r="G106" s="78">
        <v>968</v>
      </c>
      <c r="H106" s="166">
        <v>0.6</v>
      </c>
      <c r="I106" s="64">
        <v>387.20000000000005</v>
      </c>
      <c r="J106" s="2" t="s">
        <v>6097</v>
      </c>
    </row>
    <row r="107" spans="1:10" s="55" customFormat="1" ht="29.25" customHeight="1">
      <c r="A107" s="56" t="s">
        <v>4707</v>
      </c>
      <c r="B107" s="56" t="s">
        <v>5041</v>
      </c>
      <c r="C107" s="56" t="s">
        <v>4124</v>
      </c>
      <c r="D107" s="63" t="s">
        <v>5041</v>
      </c>
      <c r="E107" s="57">
        <v>2</v>
      </c>
      <c r="F107" s="57"/>
      <c r="G107" s="78">
        <v>968</v>
      </c>
      <c r="H107" s="166">
        <v>0.6</v>
      </c>
      <c r="I107" s="64">
        <v>387.20000000000005</v>
      </c>
      <c r="J107" s="2" t="s">
        <v>6097</v>
      </c>
    </row>
    <row r="108" spans="1:10" s="55" customFormat="1" ht="29.25" customHeight="1">
      <c r="A108" s="56" t="s">
        <v>4721</v>
      </c>
      <c r="B108" s="56" t="s">
        <v>5042</v>
      </c>
      <c r="C108" s="56" t="s">
        <v>4124</v>
      </c>
      <c r="D108" s="63" t="s">
        <v>5042</v>
      </c>
      <c r="E108" s="57">
        <v>2</v>
      </c>
      <c r="F108" s="57"/>
      <c r="G108" s="78">
        <v>1948</v>
      </c>
      <c r="H108" s="166">
        <v>0.6</v>
      </c>
      <c r="I108" s="64">
        <v>779.2</v>
      </c>
      <c r="J108" s="2" t="s">
        <v>6097</v>
      </c>
    </row>
    <row r="109" spans="1:10" s="55" customFormat="1" ht="29.25" customHeight="1">
      <c r="A109" s="56" t="s">
        <v>4005</v>
      </c>
      <c r="B109" s="56" t="s">
        <v>5552</v>
      </c>
      <c r="C109" s="56" t="s">
        <v>4124</v>
      </c>
      <c r="D109" s="63" t="s">
        <v>4006</v>
      </c>
      <c r="E109" s="57">
        <v>2</v>
      </c>
      <c r="F109" s="57"/>
      <c r="G109" s="78">
        <v>2986</v>
      </c>
      <c r="H109" s="166">
        <v>0.6</v>
      </c>
      <c r="I109" s="64">
        <v>1194.4000000000001</v>
      </c>
      <c r="J109" s="21"/>
    </row>
    <row r="110" spans="1:10" s="55" customFormat="1" ht="29.25" customHeight="1">
      <c r="A110" s="56" t="s">
        <v>3653</v>
      </c>
      <c r="B110" s="56" t="s">
        <v>5043</v>
      </c>
      <c r="C110" s="56" t="s">
        <v>4124</v>
      </c>
      <c r="D110" s="63" t="s">
        <v>5043</v>
      </c>
      <c r="E110" s="57">
        <v>3</v>
      </c>
      <c r="F110" s="57">
        <v>0</v>
      </c>
      <c r="G110" s="78">
        <v>2479</v>
      </c>
      <c r="H110" s="166">
        <v>0.6</v>
      </c>
      <c r="I110" s="64">
        <v>991.6</v>
      </c>
      <c r="J110" s="2" t="s">
        <v>6097</v>
      </c>
    </row>
    <row r="111" spans="1:10" s="55" customFormat="1" ht="29.25" customHeight="1">
      <c r="A111" s="56" t="s">
        <v>3665</v>
      </c>
      <c r="B111" s="56" t="s">
        <v>5044</v>
      </c>
      <c r="C111" s="56" t="s">
        <v>4124</v>
      </c>
      <c r="D111" s="63" t="s">
        <v>5044</v>
      </c>
      <c r="E111" s="57">
        <v>3</v>
      </c>
      <c r="F111" s="57">
        <v>0</v>
      </c>
      <c r="G111" s="78">
        <v>2479</v>
      </c>
      <c r="H111" s="166">
        <v>0.6</v>
      </c>
      <c r="I111" s="64">
        <v>991.6</v>
      </c>
      <c r="J111" s="2" t="s">
        <v>6097</v>
      </c>
    </row>
    <row r="112" spans="1:10" s="55" customFormat="1" ht="29.25" customHeight="1">
      <c r="A112" s="56" t="s">
        <v>3677</v>
      </c>
      <c r="B112" s="56" t="s">
        <v>5045</v>
      </c>
      <c r="C112" s="56" t="s">
        <v>4124</v>
      </c>
      <c r="D112" s="63" t="s">
        <v>5045</v>
      </c>
      <c r="E112" s="57">
        <v>4</v>
      </c>
      <c r="F112" s="57"/>
      <c r="G112" s="78">
        <v>3113</v>
      </c>
      <c r="H112" s="166">
        <v>0.6</v>
      </c>
      <c r="I112" s="64">
        <v>1245.2</v>
      </c>
      <c r="J112" s="2" t="s">
        <v>6097</v>
      </c>
    </row>
    <row r="113" spans="1:10" s="55" customFormat="1" ht="29.25" customHeight="1">
      <c r="A113" s="56" t="s">
        <v>3689</v>
      </c>
      <c r="B113" s="56" t="s">
        <v>5046</v>
      </c>
      <c r="C113" s="56" t="s">
        <v>4124</v>
      </c>
      <c r="D113" s="63" t="s">
        <v>5046</v>
      </c>
      <c r="E113" s="57">
        <v>4</v>
      </c>
      <c r="F113" s="57"/>
      <c r="G113" s="78">
        <v>3113</v>
      </c>
      <c r="H113" s="166">
        <v>0.6</v>
      </c>
      <c r="I113" s="64">
        <v>1245.2</v>
      </c>
      <c r="J113" s="2" t="s">
        <v>6097</v>
      </c>
    </row>
    <row r="114" spans="1:10" s="55" customFormat="1" ht="29.25" customHeight="1">
      <c r="A114" s="56" t="s">
        <v>3701</v>
      </c>
      <c r="B114" s="56" t="s">
        <v>5047</v>
      </c>
      <c r="C114" s="56" t="s">
        <v>4124</v>
      </c>
      <c r="D114" s="63" t="s">
        <v>5047</v>
      </c>
      <c r="E114" s="57">
        <v>6</v>
      </c>
      <c r="F114" s="57"/>
      <c r="G114" s="78">
        <v>6917</v>
      </c>
      <c r="H114" s="166">
        <v>0.6</v>
      </c>
      <c r="I114" s="64">
        <v>2766.8</v>
      </c>
      <c r="J114" s="2" t="s">
        <v>6097</v>
      </c>
    </row>
    <row r="115" spans="1:10" s="55" customFormat="1" ht="29.25" customHeight="1">
      <c r="A115" s="56" t="s">
        <v>3712</v>
      </c>
      <c r="B115" s="56" t="s">
        <v>5048</v>
      </c>
      <c r="C115" s="56" t="s">
        <v>4124</v>
      </c>
      <c r="D115" s="63" t="s">
        <v>5048</v>
      </c>
      <c r="E115" s="57">
        <v>6</v>
      </c>
      <c r="F115" s="57"/>
      <c r="G115" s="78">
        <v>6917</v>
      </c>
      <c r="H115" s="166">
        <v>0.6</v>
      </c>
      <c r="I115" s="64">
        <v>2766.8</v>
      </c>
      <c r="J115" s="2" t="s">
        <v>6097</v>
      </c>
    </row>
    <row r="116" spans="1:10" s="55" customFormat="1" ht="29.25" customHeight="1">
      <c r="A116" s="56" t="s">
        <v>3763</v>
      </c>
      <c r="B116" s="56" t="s">
        <v>5049</v>
      </c>
      <c r="C116" s="56" t="s">
        <v>4124</v>
      </c>
      <c r="D116" s="63" t="s">
        <v>5049</v>
      </c>
      <c r="E116" s="57">
        <v>3</v>
      </c>
      <c r="F116" s="57"/>
      <c r="G116" s="78">
        <v>3361</v>
      </c>
      <c r="H116" s="166">
        <v>0.6</v>
      </c>
      <c r="I116" s="64">
        <v>1344.4</v>
      </c>
      <c r="J116" s="2" t="s">
        <v>6097</v>
      </c>
    </row>
    <row r="117" spans="1:10" s="55" customFormat="1" ht="29.25" customHeight="1">
      <c r="A117" s="56" t="s">
        <v>3775</v>
      </c>
      <c r="B117" s="56" t="s">
        <v>5050</v>
      </c>
      <c r="C117" s="56" t="s">
        <v>4124</v>
      </c>
      <c r="D117" s="63" t="s">
        <v>5050</v>
      </c>
      <c r="E117" s="57">
        <v>4</v>
      </c>
      <c r="F117" s="57"/>
      <c r="G117" s="78">
        <v>3910</v>
      </c>
      <c r="H117" s="166">
        <v>0.6</v>
      </c>
      <c r="I117" s="64">
        <v>1564</v>
      </c>
      <c r="J117" s="2" t="s">
        <v>6097</v>
      </c>
    </row>
    <row r="118" spans="1:10" s="55" customFormat="1" ht="29.25" customHeight="1">
      <c r="A118" s="56" t="s">
        <v>3787</v>
      </c>
      <c r="B118" s="56" t="s">
        <v>5051</v>
      </c>
      <c r="C118" s="56" t="s">
        <v>4124</v>
      </c>
      <c r="D118" s="63" t="s">
        <v>5051</v>
      </c>
      <c r="E118" s="57">
        <v>6</v>
      </c>
      <c r="F118" s="57"/>
      <c r="G118" s="78">
        <v>7683</v>
      </c>
      <c r="H118" s="166">
        <v>0.6</v>
      </c>
      <c r="I118" s="64">
        <v>3073.2000000000003</v>
      </c>
      <c r="J118" s="2" t="s">
        <v>6097</v>
      </c>
    </row>
    <row r="119" spans="1:10" s="55" customFormat="1" ht="29.25" customHeight="1">
      <c r="A119" s="56" t="s">
        <v>4948</v>
      </c>
      <c r="B119" s="56" t="s">
        <v>5052</v>
      </c>
      <c r="C119" s="56" t="s">
        <v>4124</v>
      </c>
      <c r="D119" s="63" t="s">
        <v>5052</v>
      </c>
      <c r="E119" s="57">
        <v>3</v>
      </c>
      <c r="F119" s="57"/>
      <c r="G119" s="78">
        <v>3168</v>
      </c>
      <c r="H119" s="166">
        <v>0.6</v>
      </c>
      <c r="I119" s="64">
        <v>1267.2</v>
      </c>
      <c r="J119" s="21"/>
    </row>
    <row r="120" spans="1:10" s="55" customFormat="1" ht="29.25" customHeight="1">
      <c r="A120" s="56" t="s">
        <v>3575</v>
      </c>
      <c r="B120" s="56" t="s">
        <v>5053</v>
      </c>
      <c r="C120" s="56" t="s">
        <v>5054</v>
      </c>
      <c r="D120" s="63" t="s">
        <v>5053</v>
      </c>
      <c r="E120" s="57">
        <v>1</v>
      </c>
      <c r="F120" s="57"/>
      <c r="G120" s="78">
        <v>770</v>
      </c>
      <c r="H120" s="166">
        <v>0.6</v>
      </c>
      <c r="I120" s="64">
        <v>308</v>
      </c>
      <c r="J120" s="2" t="s">
        <v>6097</v>
      </c>
    </row>
    <row r="121" spans="1:10" s="55" customFormat="1" ht="29.25" customHeight="1">
      <c r="A121" s="56" t="s">
        <v>3721</v>
      </c>
      <c r="B121" s="56" t="s">
        <v>5055</v>
      </c>
      <c r="C121" s="56" t="s">
        <v>5054</v>
      </c>
      <c r="D121" s="63" t="s">
        <v>5055</v>
      </c>
      <c r="E121" s="57">
        <v>1</v>
      </c>
      <c r="F121" s="57"/>
      <c r="G121" s="78">
        <v>1672</v>
      </c>
      <c r="H121" s="166">
        <v>0.6</v>
      </c>
      <c r="I121" s="64">
        <v>668.80000000000007</v>
      </c>
      <c r="J121" s="2" t="s">
        <v>6097</v>
      </c>
    </row>
    <row r="122" spans="1:10" s="55" customFormat="1" ht="29.25" customHeight="1">
      <c r="A122" s="56" t="s">
        <v>3594</v>
      </c>
      <c r="B122" s="56" t="s">
        <v>5056</v>
      </c>
      <c r="C122" s="56" t="s">
        <v>5054</v>
      </c>
      <c r="D122" s="63" t="s">
        <v>5056</v>
      </c>
      <c r="E122" s="57">
        <v>1</v>
      </c>
      <c r="F122" s="57"/>
      <c r="G122" s="78">
        <v>610.5</v>
      </c>
      <c r="H122" s="166">
        <v>0.6</v>
      </c>
      <c r="I122" s="64">
        <v>244.20000000000002</v>
      </c>
      <c r="J122" s="21"/>
    </row>
    <row r="123" spans="1:10" s="55" customFormat="1" ht="29.25" customHeight="1">
      <c r="A123" s="56" t="s">
        <v>3989</v>
      </c>
      <c r="B123" s="56" t="s">
        <v>5553</v>
      </c>
      <c r="C123" s="56" t="s">
        <v>5054</v>
      </c>
      <c r="D123" s="63" t="s">
        <v>3990</v>
      </c>
      <c r="E123" s="57">
        <v>1</v>
      </c>
      <c r="F123" s="57"/>
      <c r="G123" s="78">
        <v>2360</v>
      </c>
      <c r="H123" s="166">
        <v>0.6</v>
      </c>
      <c r="I123" s="64">
        <v>944</v>
      </c>
      <c r="J123" s="21"/>
    </row>
    <row r="124" spans="1:10" s="55" customFormat="1" ht="29.25" customHeight="1">
      <c r="A124" s="56" t="s">
        <v>3613</v>
      </c>
      <c r="B124" s="56" t="s">
        <v>5057</v>
      </c>
      <c r="C124" s="56" t="s">
        <v>5054</v>
      </c>
      <c r="D124" s="63" t="s">
        <v>5057</v>
      </c>
      <c r="E124" s="57">
        <v>2</v>
      </c>
      <c r="F124" s="57"/>
      <c r="G124" s="78">
        <v>610.5</v>
      </c>
      <c r="H124" s="166">
        <v>0.6</v>
      </c>
      <c r="I124" s="64">
        <v>244.20000000000002</v>
      </c>
      <c r="J124" s="21"/>
    </row>
    <row r="125" spans="1:10" s="55" customFormat="1" ht="29.25" customHeight="1">
      <c r="A125" s="56" t="s">
        <v>3634</v>
      </c>
      <c r="B125" s="56" t="s">
        <v>5056</v>
      </c>
      <c r="C125" s="56" t="s">
        <v>5054</v>
      </c>
      <c r="D125" s="63" t="s">
        <v>5056</v>
      </c>
      <c r="E125" s="57">
        <v>2</v>
      </c>
      <c r="F125" s="57"/>
      <c r="G125" s="78">
        <v>610.5</v>
      </c>
      <c r="H125" s="166">
        <v>0.6</v>
      </c>
      <c r="I125" s="64">
        <v>244.20000000000002</v>
      </c>
      <c r="J125" s="21"/>
    </row>
    <row r="126" spans="1:10" s="55" customFormat="1" ht="29.25" customHeight="1">
      <c r="A126" s="56" t="s">
        <v>3742</v>
      </c>
      <c r="B126" s="56" t="s">
        <v>5058</v>
      </c>
      <c r="C126" s="56" t="s">
        <v>5054</v>
      </c>
      <c r="D126" s="63" t="s">
        <v>5058</v>
      </c>
      <c r="E126" s="57">
        <v>2</v>
      </c>
      <c r="F126" s="57"/>
      <c r="G126" s="78">
        <v>1332</v>
      </c>
      <c r="H126" s="166">
        <v>0.6</v>
      </c>
      <c r="I126" s="64">
        <v>532.80000000000007</v>
      </c>
      <c r="J126" s="21"/>
    </row>
    <row r="127" spans="1:10" s="55" customFormat="1" ht="29.25" customHeight="1">
      <c r="A127" s="56" t="s">
        <v>4696</v>
      </c>
      <c r="B127" s="56" t="s">
        <v>5059</v>
      </c>
      <c r="C127" s="56" t="s">
        <v>5054</v>
      </c>
      <c r="D127" s="63" t="s">
        <v>5059</v>
      </c>
      <c r="E127" s="57">
        <v>2</v>
      </c>
      <c r="F127" s="57"/>
      <c r="G127" s="78">
        <v>968</v>
      </c>
      <c r="H127" s="166">
        <v>0.6</v>
      </c>
      <c r="I127" s="64">
        <v>387.20000000000005</v>
      </c>
      <c r="J127" s="2" t="s">
        <v>6097</v>
      </c>
    </row>
    <row r="128" spans="1:10" s="55" customFormat="1" ht="29.25" customHeight="1">
      <c r="A128" s="56" t="s">
        <v>4708</v>
      </c>
      <c r="B128" s="56" t="s">
        <v>5060</v>
      </c>
      <c r="C128" s="56" t="s">
        <v>5054</v>
      </c>
      <c r="D128" s="63" t="s">
        <v>5060</v>
      </c>
      <c r="E128" s="57">
        <v>2</v>
      </c>
      <c r="F128" s="57"/>
      <c r="G128" s="78">
        <v>968</v>
      </c>
      <c r="H128" s="166">
        <v>0.6</v>
      </c>
      <c r="I128" s="64">
        <v>387.20000000000005</v>
      </c>
      <c r="J128" s="2" t="s">
        <v>6097</v>
      </c>
    </row>
    <row r="129" spans="1:10" s="55" customFormat="1" ht="29.25" customHeight="1">
      <c r="A129" s="56" t="s">
        <v>4722</v>
      </c>
      <c r="B129" s="56" t="s">
        <v>5061</v>
      </c>
      <c r="C129" s="56" t="s">
        <v>5054</v>
      </c>
      <c r="D129" s="63" t="s">
        <v>5061</v>
      </c>
      <c r="E129" s="57">
        <v>2</v>
      </c>
      <c r="F129" s="57"/>
      <c r="G129" s="78">
        <v>1948</v>
      </c>
      <c r="H129" s="166">
        <v>0.6</v>
      </c>
      <c r="I129" s="64">
        <v>779.2</v>
      </c>
      <c r="J129" s="2" t="s">
        <v>6097</v>
      </c>
    </row>
    <row r="130" spans="1:10" s="55" customFormat="1" ht="29.25" customHeight="1">
      <c r="A130" s="56" t="s">
        <v>4007</v>
      </c>
      <c r="B130" s="56" t="s">
        <v>5554</v>
      </c>
      <c r="C130" s="56" t="s">
        <v>5054</v>
      </c>
      <c r="D130" s="63" t="s">
        <v>4008</v>
      </c>
      <c r="E130" s="57">
        <v>2</v>
      </c>
      <c r="F130" s="57"/>
      <c r="G130" s="78">
        <v>2986</v>
      </c>
      <c r="H130" s="166">
        <v>0.6</v>
      </c>
      <c r="I130" s="64">
        <v>1194.4000000000001</v>
      </c>
      <c r="J130" s="21"/>
    </row>
    <row r="131" spans="1:10" s="55" customFormat="1" ht="29.25" customHeight="1">
      <c r="A131" s="56" t="s">
        <v>3654</v>
      </c>
      <c r="B131" s="56" t="s">
        <v>5062</v>
      </c>
      <c r="C131" s="56" t="s">
        <v>5054</v>
      </c>
      <c r="D131" s="63" t="s">
        <v>5062</v>
      </c>
      <c r="E131" s="57">
        <v>3</v>
      </c>
      <c r="F131" s="57"/>
      <c r="G131" s="78">
        <v>2479</v>
      </c>
      <c r="H131" s="166">
        <v>0.6</v>
      </c>
      <c r="I131" s="64">
        <v>991.6</v>
      </c>
      <c r="J131" s="2" t="s">
        <v>6097</v>
      </c>
    </row>
    <row r="132" spans="1:10" s="55" customFormat="1" ht="29.25" customHeight="1">
      <c r="A132" s="56" t="s">
        <v>3666</v>
      </c>
      <c r="B132" s="56" t="s">
        <v>5063</v>
      </c>
      <c r="C132" s="56" t="s">
        <v>5054</v>
      </c>
      <c r="D132" s="63" t="s">
        <v>5063</v>
      </c>
      <c r="E132" s="57">
        <v>3</v>
      </c>
      <c r="F132" s="57"/>
      <c r="G132" s="78">
        <v>2479</v>
      </c>
      <c r="H132" s="166">
        <v>0.6</v>
      </c>
      <c r="I132" s="64">
        <v>991.6</v>
      </c>
      <c r="J132" s="2" t="s">
        <v>6097</v>
      </c>
    </row>
    <row r="133" spans="1:10" s="55" customFormat="1" ht="29.25" customHeight="1">
      <c r="A133" s="56" t="s">
        <v>3764</v>
      </c>
      <c r="B133" s="56" t="s">
        <v>5064</v>
      </c>
      <c r="C133" s="56" t="s">
        <v>5054</v>
      </c>
      <c r="D133" s="63" t="s">
        <v>5064</v>
      </c>
      <c r="E133" s="57">
        <v>3</v>
      </c>
      <c r="F133" s="57"/>
      <c r="G133" s="78">
        <v>3361</v>
      </c>
      <c r="H133" s="166">
        <v>0.6</v>
      </c>
      <c r="I133" s="64">
        <v>1344.4</v>
      </c>
      <c r="J133" s="2" t="s">
        <v>6097</v>
      </c>
    </row>
    <row r="134" spans="1:10" s="55" customFormat="1" ht="29.25" customHeight="1">
      <c r="A134" s="56" t="s">
        <v>4949</v>
      </c>
      <c r="B134" s="56" t="s">
        <v>5065</v>
      </c>
      <c r="C134" s="56" t="s">
        <v>5054</v>
      </c>
      <c r="D134" s="63" t="s">
        <v>5065</v>
      </c>
      <c r="E134" s="57">
        <v>3</v>
      </c>
      <c r="F134" s="57"/>
      <c r="G134" s="78">
        <v>3168</v>
      </c>
      <c r="H134" s="166">
        <v>0.6</v>
      </c>
      <c r="I134" s="64">
        <v>1267.2</v>
      </c>
      <c r="J134" s="21"/>
    </row>
    <row r="135" spans="1:10" s="55" customFormat="1" ht="29.25" customHeight="1">
      <c r="A135" s="56" t="s">
        <v>3678</v>
      </c>
      <c r="B135" s="56" t="s">
        <v>5066</v>
      </c>
      <c r="C135" s="56" t="s">
        <v>5054</v>
      </c>
      <c r="D135" s="63" t="s">
        <v>5066</v>
      </c>
      <c r="E135" s="57">
        <v>4</v>
      </c>
      <c r="F135" s="57"/>
      <c r="G135" s="78">
        <v>3113</v>
      </c>
      <c r="H135" s="166">
        <v>0.6</v>
      </c>
      <c r="I135" s="64">
        <v>1245.2</v>
      </c>
      <c r="J135" s="2" t="s">
        <v>6097</v>
      </c>
    </row>
    <row r="136" spans="1:10" s="55" customFormat="1" ht="29.25" customHeight="1">
      <c r="A136" s="56" t="s">
        <v>3690</v>
      </c>
      <c r="B136" s="56" t="s">
        <v>5067</v>
      </c>
      <c r="C136" s="56" t="s">
        <v>5054</v>
      </c>
      <c r="D136" s="63" t="s">
        <v>5067</v>
      </c>
      <c r="E136" s="57">
        <v>4</v>
      </c>
      <c r="F136" s="57"/>
      <c r="G136" s="78">
        <v>3113</v>
      </c>
      <c r="H136" s="166">
        <v>0.6</v>
      </c>
      <c r="I136" s="64">
        <v>1245.2</v>
      </c>
      <c r="J136" s="2" t="s">
        <v>6097</v>
      </c>
    </row>
    <row r="137" spans="1:10" s="55" customFormat="1" ht="29.25" customHeight="1">
      <c r="A137" s="56" t="s">
        <v>3776</v>
      </c>
      <c r="B137" s="56" t="s">
        <v>5068</v>
      </c>
      <c r="C137" s="56" t="s">
        <v>5054</v>
      </c>
      <c r="D137" s="63" t="s">
        <v>5068</v>
      </c>
      <c r="E137" s="57">
        <v>4</v>
      </c>
      <c r="F137" s="57"/>
      <c r="G137" s="78">
        <v>3910</v>
      </c>
      <c r="H137" s="166">
        <v>0.6</v>
      </c>
      <c r="I137" s="64">
        <v>1564</v>
      </c>
      <c r="J137" s="2" t="s">
        <v>6097</v>
      </c>
    </row>
    <row r="138" spans="1:10" s="55" customFormat="1" ht="29.25" customHeight="1">
      <c r="A138" s="56" t="s">
        <v>3576</v>
      </c>
      <c r="B138" s="56" t="s">
        <v>5069</v>
      </c>
      <c r="C138" s="56" t="s">
        <v>5070</v>
      </c>
      <c r="D138" s="63" t="s">
        <v>3577</v>
      </c>
      <c r="E138" s="57">
        <v>1</v>
      </c>
      <c r="F138" s="57"/>
      <c r="G138" s="79">
        <v>770</v>
      </c>
      <c r="H138" s="166">
        <v>0.6</v>
      </c>
      <c r="I138" s="64">
        <v>308</v>
      </c>
      <c r="J138" s="2" t="s">
        <v>6097</v>
      </c>
    </row>
    <row r="139" spans="1:10" s="55" customFormat="1" ht="29.25" customHeight="1">
      <c r="A139" s="56" t="s">
        <v>3595</v>
      </c>
      <c r="B139" s="56" t="s">
        <v>5071</v>
      </c>
      <c r="C139" s="56" t="s">
        <v>5070</v>
      </c>
      <c r="D139" s="63" t="s">
        <v>3596</v>
      </c>
      <c r="E139" s="57">
        <v>1</v>
      </c>
      <c r="F139" s="57"/>
      <c r="G139" s="79">
        <v>770</v>
      </c>
      <c r="H139" s="166">
        <v>0.6</v>
      </c>
      <c r="I139" s="64">
        <v>308</v>
      </c>
      <c r="J139" s="2" t="s">
        <v>6097</v>
      </c>
    </row>
    <row r="140" spans="1:10" s="55" customFormat="1" ht="29.25" customHeight="1">
      <c r="A140" s="56" t="s">
        <v>3991</v>
      </c>
      <c r="B140" s="56" t="s">
        <v>5555</v>
      </c>
      <c r="C140" s="56" t="s">
        <v>5070</v>
      </c>
      <c r="D140" s="63" t="s">
        <v>3992</v>
      </c>
      <c r="E140" s="57">
        <v>1</v>
      </c>
      <c r="F140" s="57"/>
      <c r="G140" s="79">
        <v>2360</v>
      </c>
      <c r="H140" s="166">
        <v>0.6</v>
      </c>
      <c r="I140" s="64">
        <v>944</v>
      </c>
      <c r="J140" s="21"/>
    </row>
    <row r="141" spans="1:10" s="55" customFormat="1" ht="29.25" customHeight="1">
      <c r="A141" s="56" t="s">
        <v>3614</v>
      </c>
      <c r="B141" s="56" t="s">
        <v>5072</v>
      </c>
      <c r="C141" s="56" t="s">
        <v>5070</v>
      </c>
      <c r="D141" s="63" t="s">
        <v>3615</v>
      </c>
      <c r="E141" s="57">
        <v>2</v>
      </c>
      <c r="F141" s="57"/>
      <c r="G141" s="79">
        <v>650</v>
      </c>
      <c r="H141" s="166">
        <v>0.6</v>
      </c>
      <c r="I141" s="64">
        <v>260</v>
      </c>
      <c r="J141" s="21"/>
    </row>
    <row r="142" spans="1:10" s="55" customFormat="1" ht="29.25" customHeight="1">
      <c r="A142" s="56" t="s">
        <v>3635</v>
      </c>
      <c r="B142" s="56" t="s">
        <v>5073</v>
      </c>
      <c r="C142" s="56" t="s">
        <v>5070</v>
      </c>
      <c r="D142" s="63" t="s">
        <v>3636</v>
      </c>
      <c r="E142" s="57">
        <v>2</v>
      </c>
      <c r="F142" s="57"/>
      <c r="G142" s="79">
        <v>650</v>
      </c>
      <c r="H142" s="166">
        <v>0.6</v>
      </c>
      <c r="I142" s="64">
        <v>260</v>
      </c>
      <c r="J142" s="21"/>
    </row>
    <row r="143" spans="1:10" s="55" customFormat="1" ht="29.25" customHeight="1">
      <c r="A143" s="56" t="s">
        <v>3722</v>
      </c>
      <c r="B143" s="56" t="s">
        <v>5074</v>
      </c>
      <c r="C143" s="56" t="s">
        <v>5070</v>
      </c>
      <c r="D143" s="63" t="s">
        <v>3723</v>
      </c>
      <c r="E143" s="57">
        <v>1</v>
      </c>
      <c r="F143" s="57"/>
      <c r="G143" s="79">
        <v>1734</v>
      </c>
      <c r="H143" s="166">
        <v>0.6</v>
      </c>
      <c r="I143" s="64">
        <v>693.6</v>
      </c>
      <c r="J143" s="2" t="s">
        <v>6097</v>
      </c>
    </row>
    <row r="144" spans="1:10" s="55" customFormat="1" ht="29.25" customHeight="1">
      <c r="A144" s="56" t="s">
        <v>3743</v>
      </c>
      <c r="B144" s="56" t="s">
        <v>5075</v>
      </c>
      <c r="C144" s="56" t="s">
        <v>5070</v>
      </c>
      <c r="D144" s="63" t="s">
        <v>3744</v>
      </c>
      <c r="E144" s="57">
        <v>2</v>
      </c>
      <c r="F144" s="57"/>
      <c r="G144" s="79">
        <v>1425</v>
      </c>
      <c r="H144" s="166">
        <v>0.6</v>
      </c>
      <c r="I144" s="64">
        <v>570</v>
      </c>
      <c r="J144" s="21"/>
    </row>
    <row r="145" spans="1:10" s="55" customFormat="1" ht="29.25" customHeight="1">
      <c r="A145" s="56" t="s">
        <v>4697</v>
      </c>
      <c r="B145" s="56" t="s">
        <v>5076</v>
      </c>
      <c r="C145" s="56" t="s">
        <v>5070</v>
      </c>
      <c r="D145" s="63" t="s">
        <v>3615</v>
      </c>
      <c r="E145" s="57">
        <v>2</v>
      </c>
      <c r="F145" s="57"/>
      <c r="G145" s="79">
        <v>1009</v>
      </c>
      <c r="H145" s="166">
        <v>0.6</v>
      </c>
      <c r="I145" s="64">
        <v>403.6</v>
      </c>
      <c r="J145" s="2" t="s">
        <v>6097</v>
      </c>
    </row>
    <row r="146" spans="1:10" s="55" customFormat="1" ht="29.25" customHeight="1">
      <c r="A146" s="56" t="s">
        <v>4709</v>
      </c>
      <c r="B146" s="56" t="s">
        <v>5077</v>
      </c>
      <c r="C146" s="56" t="s">
        <v>5070</v>
      </c>
      <c r="D146" s="63" t="s">
        <v>3636</v>
      </c>
      <c r="E146" s="57">
        <v>2</v>
      </c>
      <c r="F146" s="57"/>
      <c r="G146" s="79">
        <v>1009</v>
      </c>
      <c r="H146" s="166">
        <v>0.6</v>
      </c>
      <c r="I146" s="64">
        <v>403.6</v>
      </c>
      <c r="J146" s="2" t="s">
        <v>6097</v>
      </c>
    </row>
    <row r="147" spans="1:10" s="55" customFormat="1" ht="29.25" customHeight="1">
      <c r="A147" s="56" t="s">
        <v>4723</v>
      </c>
      <c r="B147" s="56" t="s">
        <v>5078</v>
      </c>
      <c r="C147" s="56" t="s">
        <v>5070</v>
      </c>
      <c r="D147" s="63" t="s">
        <v>4724</v>
      </c>
      <c r="E147" s="57">
        <v>2</v>
      </c>
      <c r="F147" s="57"/>
      <c r="G147" s="79">
        <v>2075</v>
      </c>
      <c r="H147" s="166">
        <v>0.6</v>
      </c>
      <c r="I147" s="64">
        <v>830</v>
      </c>
      <c r="J147" s="2" t="s">
        <v>6097</v>
      </c>
    </row>
    <row r="148" spans="1:10" s="55" customFormat="1" ht="29.25" customHeight="1">
      <c r="A148" s="56" t="s">
        <v>4009</v>
      </c>
      <c r="B148" s="56" t="s">
        <v>5556</v>
      </c>
      <c r="C148" s="56" t="s">
        <v>5070</v>
      </c>
      <c r="D148" s="63" t="s">
        <v>4011</v>
      </c>
      <c r="E148" s="57">
        <v>2</v>
      </c>
      <c r="F148" s="57"/>
      <c r="G148" s="79">
        <v>2986</v>
      </c>
      <c r="H148" s="166">
        <v>0.6</v>
      </c>
      <c r="I148" s="64">
        <v>1194.4000000000001</v>
      </c>
      <c r="J148" s="21"/>
    </row>
    <row r="149" spans="1:10" s="55" customFormat="1" ht="29.25" customHeight="1">
      <c r="A149" s="56" t="s">
        <v>3578</v>
      </c>
      <c r="B149" s="56" t="s">
        <v>5079</v>
      </c>
      <c r="C149" s="56" t="s">
        <v>5080</v>
      </c>
      <c r="D149" s="63" t="s">
        <v>3579</v>
      </c>
      <c r="E149" s="57">
        <v>1</v>
      </c>
      <c r="F149" s="57"/>
      <c r="G149" s="79">
        <v>770</v>
      </c>
      <c r="H149" s="166">
        <v>0.6</v>
      </c>
      <c r="I149" s="64">
        <v>308</v>
      </c>
      <c r="J149" s="2" t="s">
        <v>6097</v>
      </c>
    </row>
    <row r="150" spans="1:10" s="55" customFormat="1" ht="29.25" customHeight="1">
      <c r="A150" s="56" t="s">
        <v>3597</v>
      </c>
      <c r="B150" s="56" t="s">
        <v>5081</v>
      </c>
      <c r="C150" s="56" t="s">
        <v>5080</v>
      </c>
      <c r="D150" s="63" t="s">
        <v>3598</v>
      </c>
      <c r="E150" s="57">
        <v>1</v>
      </c>
      <c r="F150" s="57"/>
      <c r="G150" s="79">
        <v>770</v>
      </c>
      <c r="H150" s="166">
        <v>0.6</v>
      </c>
      <c r="I150" s="64">
        <v>308</v>
      </c>
      <c r="J150" s="2" t="s">
        <v>6097</v>
      </c>
    </row>
    <row r="151" spans="1:10" s="55" customFormat="1" ht="29.25" customHeight="1">
      <c r="A151" s="56" t="s">
        <v>3993</v>
      </c>
      <c r="B151" s="56" t="s">
        <v>5557</v>
      </c>
      <c r="C151" s="56" t="s">
        <v>5080</v>
      </c>
      <c r="D151" s="63" t="s">
        <v>3994</v>
      </c>
      <c r="E151" s="57">
        <v>1</v>
      </c>
      <c r="F151" s="57"/>
      <c r="G151" s="79">
        <v>2360</v>
      </c>
      <c r="H151" s="166">
        <v>0.6</v>
      </c>
      <c r="I151" s="64">
        <v>944</v>
      </c>
      <c r="J151" s="21"/>
    </row>
    <row r="152" spans="1:10" s="55" customFormat="1" ht="29.25" customHeight="1">
      <c r="A152" s="56" t="s">
        <v>3616</v>
      </c>
      <c r="B152" s="56" t="s">
        <v>5082</v>
      </c>
      <c r="C152" s="56" t="s">
        <v>5080</v>
      </c>
      <c r="D152" s="63" t="s">
        <v>3617</v>
      </c>
      <c r="E152" s="57">
        <v>2</v>
      </c>
      <c r="F152" s="57"/>
      <c r="G152" s="79">
        <v>675</v>
      </c>
      <c r="H152" s="166">
        <v>0.6</v>
      </c>
      <c r="I152" s="64">
        <v>270</v>
      </c>
      <c r="J152" s="2" t="s">
        <v>6097</v>
      </c>
    </row>
    <row r="153" spans="1:10" s="55" customFormat="1" ht="29.25" customHeight="1">
      <c r="A153" s="56" t="s">
        <v>3637</v>
      </c>
      <c r="B153" s="56" t="s">
        <v>5083</v>
      </c>
      <c r="C153" s="56" t="s">
        <v>5080</v>
      </c>
      <c r="D153" s="63" t="s">
        <v>3638</v>
      </c>
      <c r="E153" s="57">
        <v>2</v>
      </c>
      <c r="F153" s="57"/>
      <c r="G153" s="79">
        <v>675</v>
      </c>
      <c r="H153" s="166">
        <v>0.6</v>
      </c>
      <c r="I153" s="64">
        <v>270</v>
      </c>
      <c r="J153" s="2" t="s">
        <v>6097</v>
      </c>
    </row>
    <row r="154" spans="1:10" s="55" customFormat="1" ht="29.25" customHeight="1">
      <c r="A154" s="56" t="s">
        <v>4010</v>
      </c>
      <c r="B154" s="56" t="s">
        <v>5558</v>
      </c>
      <c r="C154" s="56" t="s">
        <v>5080</v>
      </c>
      <c r="D154" s="63" t="s">
        <v>4011</v>
      </c>
      <c r="E154" s="57">
        <v>2</v>
      </c>
      <c r="F154" s="57"/>
      <c r="G154" s="79">
        <v>2986</v>
      </c>
      <c r="H154" s="166">
        <v>0.6</v>
      </c>
      <c r="I154" s="64">
        <v>1194.4000000000001</v>
      </c>
      <c r="J154" s="21"/>
    </row>
    <row r="155" spans="1:10" s="55" customFormat="1" ht="29.25" customHeight="1">
      <c r="A155" s="56" t="s">
        <v>3724</v>
      </c>
      <c r="B155" s="56" t="s">
        <v>5084</v>
      </c>
      <c r="C155" s="56" t="s">
        <v>5080</v>
      </c>
      <c r="D155" s="63" t="s">
        <v>3725</v>
      </c>
      <c r="E155" s="57">
        <v>1</v>
      </c>
      <c r="F155" s="57"/>
      <c r="G155" s="79">
        <v>1734</v>
      </c>
      <c r="H155" s="166">
        <v>0.6</v>
      </c>
      <c r="I155" s="64">
        <v>693.6</v>
      </c>
      <c r="J155" s="2" t="s">
        <v>6097</v>
      </c>
    </row>
    <row r="156" spans="1:10" s="55" customFormat="1" ht="29.25" customHeight="1">
      <c r="A156" s="56" t="s">
        <v>3745</v>
      </c>
      <c r="B156" s="56" t="s">
        <v>5085</v>
      </c>
      <c r="C156" s="56" t="s">
        <v>5080</v>
      </c>
      <c r="D156" s="63" t="s">
        <v>3746</v>
      </c>
      <c r="E156" s="57">
        <v>2</v>
      </c>
      <c r="F156" s="57"/>
      <c r="G156" s="79">
        <v>1425</v>
      </c>
      <c r="H156" s="166">
        <v>0.6</v>
      </c>
      <c r="I156" s="64">
        <v>570</v>
      </c>
      <c r="J156" s="21"/>
    </row>
    <row r="157" spans="1:10" s="55" customFormat="1" ht="29.25" customHeight="1">
      <c r="A157" s="56" t="s">
        <v>4698</v>
      </c>
      <c r="B157" s="56" t="s">
        <v>5086</v>
      </c>
      <c r="C157" s="56" t="s">
        <v>5080</v>
      </c>
      <c r="D157" s="63" t="s">
        <v>3617</v>
      </c>
      <c r="E157" s="57">
        <v>2</v>
      </c>
      <c r="F157" s="57"/>
      <c r="G157" s="79">
        <v>1009</v>
      </c>
      <c r="H157" s="166">
        <v>0.6</v>
      </c>
      <c r="I157" s="64">
        <v>403.6</v>
      </c>
      <c r="J157" s="2" t="s">
        <v>6097</v>
      </c>
    </row>
    <row r="158" spans="1:10" s="55" customFormat="1" ht="29.25" customHeight="1">
      <c r="A158" s="56" t="s">
        <v>4710</v>
      </c>
      <c r="B158" s="56" t="s">
        <v>5087</v>
      </c>
      <c r="C158" s="56" t="s">
        <v>5080</v>
      </c>
      <c r="D158" s="63" t="s">
        <v>3638</v>
      </c>
      <c r="E158" s="57">
        <v>2</v>
      </c>
      <c r="F158" s="57"/>
      <c r="G158" s="79">
        <v>1009</v>
      </c>
      <c r="H158" s="166">
        <v>0.6</v>
      </c>
      <c r="I158" s="64">
        <v>403.6</v>
      </c>
      <c r="J158" s="2" t="s">
        <v>6097</v>
      </c>
    </row>
    <row r="159" spans="1:10" s="55" customFormat="1" ht="29.25" customHeight="1">
      <c r="A159" s="56" t="s">
        <v>4725</v>
      </c>
      <c r="B159" s="56" t="s">
        <v>5088</v>
      </c>
      <c r="C159" s="56" t="s">
        <v>5080</v>
      </c>
      <c r="D159" s="63" t="s">
        <v>4726</v>
      </c>
      <c r="E159" s="57">
        <v>2</v>
      </c>
      <c r="F159" s="57"/>
      <c r="G159" s="79">
        <v>2075</v>
      </c>
      <c r="H159" s="166">
        <v>0.6</v>
      </c>
      <c r="I159" s="64">
        <v>830</v>
      </c>
      <c r="J159" s="2" t="s">
        <v>6097</v>
      </c>
    </row>
    <row r="160" spans="1:10" s="55" customFormat="1" ht="29.25" customHeight="1">
      <c r="A160" s="56" t="s">
        <v>3580</v>
      </c>
      <c r="B160" s="56" t="s">
        <v>5089</v>
      </c>
      <c r="C160" s="56" t="s">
        <v>5090</v>
      </c>
      <c r="D160" s="63" t="s">
        <v>3581</v>
      </c>
      <c r="E160" s="57">
        <v>1</v>
      </c>
      <c r="F160" s="57"/>
      <c r="G160" s="79">
        <v>770</v>
      </c>
      <c r="H160" s="166">
        <v>0.6</v>
      </c>
      <c r="I160" s="64">
        <v>308</v>
      </c>
      <c r="J160" s="21"/>
    </row>
    <row r="161" spans="1:10" s="55" customFormat="1" ht="29.25" customHeight="1">
      <c r="A161" s="56" t="s">
        <v>3599</v>
      </c>
      <c r="B161" s="56" t="s">
        <v>5091</v>
      </c>
      <c r="C161" s="56" t="s">
        <v>5090</v>
      </c>
      <c r="D161" s="63" t="s">
        <v>3600</v>
      </c>
      <c r="E161" s="57">
        <v>1</v>
      </c>
      <c r="F161" s="57"/>
      <c r="G161" s="79">
        <v>770</v>
      </c>
      <c r="H161" s="166">
        <v>0.6</v>
      </c>
      <c r="I161" s="64">
        <v>308</v>
      </c>
      <c r="J161" s="2" t="s">
        <v>6097</v>
      </c>
    </row>
    <row r="162" spans="1:10" s="55" customFormat="1" ht="29.25" customHeight="1">
      <c r="A162" s="56" t="s">
        <v>3995</v>
      </c>
      <c r="B162" s="56" t="s">
        <v>5559</v>
      </c>
      <c r="C162" s="56" t="s">
        <v>5090</v>
      </c>
      <c r="D162" s="63" t="s">
        <v>3996</v>
      </c>
      <c r="E162" s="57">
        <v>1</v>
      </c>
      <c r="F162" s="57"/>
      <c r="G162" s="79">
        <v>2360</v>
      </c>
      <c r="H162" s="166">
        <v>0.6</v>
      </c>
      <c r="I162" s="64">
        <v>944</v>
      </c>
      <c r="J162" s="21"/>
    </row>
    <row r="163" spans="1:10" s="55" customFormat="1" ht="29.25" customHeight="1">
      <c r="A163" s="56" t="s">
        <v>3618</v>
      </c>
      <c r="B163" s="56" t="s">
        <v>5092</v>
      </c>
      <c r="C163" s="56" t="s">
        <v>5090</v>
      </c>
      <c r="D163" s="63" t="s">
        <v>3619</v>
      </c>
      <c r="E163" s="57">
        <v>2</v>
      </c>
      <c r="F163" s="57"/>
      <c r="G163" s="79">
        <v>610.5</v>
      </c>
      <c r="H163" s="166">
        <v>0.6</v>
      </c>
      <c r="I163" s="64">
        <v>244.20000000000002</v>
      </c>
      <c r="J163" s="21"/>
    </row>
    <row r="164" spans="1:10" s="55" customFormat="1" ht="29.25" customHeight="1">
      <c r="A164" s="56" t="s">
        <v>3639</v>
      </c>
      <c r="B164" s="56" t="s">
        <v>5093</v>
      </c>
      <c r="C164" s="56" t="s">
        <v>5090</v>
      </c>
      <c r="D164" s="63" t="s">
        <v>3640</v>
      </c>
      <c r="E164" s="57">
        <v>2</v>
      </c>
      <c r="F164" s="57"/>
      <c r="G164" s="79">
        <v>610.5</v>
      </c>
      <c r="H164" s="166">
        <v>0.6</v>
      </c>
      <c r="I164" s="64">
        <v>244.20000000000002</v>
      </c>
      <c r="J164" s="21"/>
    </row>
    <row r="165" spans="1:10" s="55" customFormat="1" ht="29.25" customHeight="1">
      <c r="A165" s="56" t="s">
        <v>3726</v>
      </c>
      <c r="B165" s="56" t="s">
        <v>5094</v>
      </c>
      <c r="C165" s="56" t="s">
        <v>5090</v>
      </c>
      <c r="D165" s="63" t="s">
        <v>3727</v>
      </c>
      <c r="E165" s="57">
        <v>1</v>
      </c>
      <c r="F165" s="57"/>
      <c r="G165" s="79">
        <v>1672</v>
      </c>
      <c r="H165" s="166">
        <v>0.6</v>
      </c>
      <c r="I165" s="64">
        <v>668.80000000000007</v>
      </c>
      <c r="J165" s="2" t="s">
        <v>6097</v>
      </c>
    </row>
    <row r="166" spans="1:10" s="55" customFormat="1" ht="29.25" customHeight="1">
      <c r="A166" s="56" t="s">
        <v>3747</v>
      </c>
      <c r="B166" s="56" t="s">
        <v>5095</v>
      </c>
      <c r="C166" s="56" t="s">
        <v>5090</v>
      </c>
      <c r="D166" s="63" t="s">
        <v>3748</v>
      </c>
      <c r="E166" s="57">
        <v>2</v>
      </c>
      <c r="F166" s="57"/>
      <c r="G166" s="79">
        <v>1425</v>
      </c>
      <c r="H166" s="166">
        <v>0.6</v>
      </c>
      <c r="I166" s="64">
        <v>570</v>
      </c>
      <c r="J166" s="21"/>
    </row>
    <row r="167" spans="1:10" s="55" customFormat="1" ht="29.25" customHeight="1">
      <c r="A167" s="56" t="s">
        <v>4699</v>
      </c>
      <c r="B167" s="56" t="s">
        <v>5096</v>
      </c>
      <c r="C167" s="56" t="s">
        <v>5090</v>
      </c>
      <c r="D167" s="63" t="s">
        <v>3619</v>
      </c>
      <c r="E167" s="57">
        <v>2</v>
      </c>
      <c r="F167" s="57"/>
      <c r="G167" s="78">
        <v>968</v>
      </c>
      <c r="H167" s="166">
        <v>0.6</v>
      </c>
      <c r="I167" s="64">
        <v>387.20000000000005</v>
      </c>
      <c r="J167" s="2" t="s">
        <v>6097</v>
      </c>
    </row>
    <row r="168" spans="1:10" s="55" customFormat="1" ht="29.25" customHeight="1">
      <c r="A168" s="56" t="s">
        <v>4711</v>
      </c>
      <c r="B168" s="56" t="s">
        <v>5097</v>
      </c>
      <c r="C168" s="56" t="s">
        <v>5090</v>
      </c>
      <c r="D168" s="63" t="s">
        <v>3640</v>
      </c>
      <c r="E168" s="57">
        <v>2</v>
      </c>
      <c r="F168" s="57"/>
      <c r="G168" s="78">
        <v>968</v>
      </c>
      <c r="H168" s="166">
        <v>0.6</v>
      </c>
      <c r="I168" s="64">
        <v>387.20000000000005</v>
      </c>
      <c r="J168" s="2" t="s">
        <v>6097</v>
      </c>
    </row>
    <row r="169" spans="1:10" s="55" customFormat="1" ht="29.25" customHeight="1">
      <c r="A169" s="56" t="s">
        <v>4727</v>
      </c>
      <c r="B169" s="56" t="s">
        <v>5098</v>
      </c>
      <c r="C169" s="56" t="s">
        <v>5090</v>
      </c>
      <c r="D169" s="63" t="s">
        <v>4728</v>
      </c>
      <c r="E169" s="57">
        <v>2</v>
      </c>
      <c r="F169" s="57"/>
      <c r="G169" s="78">
        <v>1948</v>
      </c>
      <c r="H169" s="166">
        <v>0.6</v>
      </c>
      <c r="I169" s="64">
        <v>779.2</v>
      </c>
      <c r="J169" s="2" t="s">
        <v>6097</v>
      </c>
    </row>
    <row r="170" spans="1:10" s="55" customFormat="1" ht="29.25" customHeight="1">
      <c r="A170" s="56" t="s">
        <v>4012</v>
      </c>
      <c r="B170" s="56" t="s">
        <v>5560</v>
      </c>
      <c r="C170" s="56" t="s">
        <v>5090</v>
      </c>
      <c r="D170" s="63" t="s">
        <v>4013</v>
      </c>
      <c r="E170" s="57">
        <v>2</v>
      </c>
      <c r="F170" s="57"/>
      <c r="G170" s="78">
        <v>2986</v>
      </c>
      <c r="H170" s="166">
        <v>0.6</v>
      </c>
      <c r="I170" s="64">
        <v>1194.4000000000001</v>
      </c>
      <c r="J170" s="21"/>
    </row>
    <row r="171" spans="1:10" s="55" customFormat="1" ht="29.25" customHeight="1">
      <c r="A171" s="56" t="s">
        <v>3582</v>
      </c>
      <c r="B171" s="56" t="s">
        <v>5099</v>
      </c>
      <c r="C171" s="56" t="s">
        <v>5100</v>
      </c>
      <c r="D171" s="63" t="s">
        <v>3583</v>
      </c>
      <c r="E171" s="57">
        <v>1</v>
      </c>
      <c r="F171" s="57"/>
      <c r="G171" s="78">
        <v>924</v>
      </c>
      <c r="H171" s="166">
        <v>0.6</v>
      </c>
      <c r="I171" s="64">
        <v>369.6</v>
      </c>
      <c r="J171" s="2" t="s">
        <v>6097</v>
      </c>
    </row>
    <row r="172" spans="1:10" s="55" customFormat="1" ht="29.25" customHeight="1">
      <c r="A172" s="56" t="s">
        <v>3601</v>
      </c>
      <c r="B172" s="56" t="s">
        <v>5101</v>
      </c>
      <c r="C172" s="56" t="s">
        <v>5100</v>
      </c>
      <c r="D172" s="63" t="s">
        <v>3602</v>
      </c>
      <c r="E172" s="57">
        <v>1</v>
      </c>
      <c r="F172" s="57"/>
      <c r="G172" s="79">
        <v>924</v>
      </c>
      <c r="H172" s="166">
        <v>0.6</v>
      </c>
      <c r="I172" s="64">
        <v>369.6</v>
      </c>
      <c r="J172" s="2" t="s">
        <v>6097</v>
      </c>
    </row>
    <row r="173" spans="1:10" s="55" customFormat="1" ht="29.25" customHeight="1">
      <c r="A173" s="56" t="s">
        <v>3997</v>
      </c>
      <c r="B173" s="56" t="s">
        <v>5561</v>
      </c>
      <c r="C173" s="56" t="s">
        <v>5100</v>
      </c>
      <c r="D173" s="63" t="s">
        <v>3998</v>
      </c>
      <c r="E173" s="57">
        <v>1</v>
      </c>
      <c r="F173" s="57"/>
      <c r="G173" s="79">
        <v>2360</v>
      </c>
      <c r="H173" s="166">
        <v>0.6</v>
      </c>
      <c r="I173" s="64">
        <v>944</v>
      </c>
      <c r="J173" s="21"/>
    </row>
    <row r="174" spans="1:10" s="55" customFormat="1" ht="29.25" customHeight="1">
      <c r="A174" s="56" t="s">
        <v>3728</v>
      </c>
      <c r="B174" s="56" t="s">
        <v>5104</v>
      </c>
      <c r="C174" s="56" t="s">
        <v>5100</v>
      </c>
      <c r="D174" s="63" t="s">
        <v>3729</v>
      </c>
      <c r="E174" s="57">
        <v>1</v>
      </c>
      <c r="F174" s="57"/>
      <c r="G174" s="78">
        <v>2080</v>
      </c>
      <c r="H174" s="166">
        <v>0.6</v>
      </c>
      <c r="I174" s="64">
        <v>832</v>
      </c>
      <c r="J174" s="2" t="s">
        <v>6097</v>
      </c>
    </row>
    <row r="175" spans="1:10" s="55" customFormat="1" ht="29.25" customHeight="1">
      <c r="A175" s="56" t="s">
        <v>3620</v>
      </c>
      <c r="B175" s="56" t="s">
        <v>5102</v>
      </c>
      <c r="C175" s="56" t="s">
        <v>5100</v>
      </c>
      <c r="D175" s="63" t="s">
        <v>3621</v>
      </c>
      <c r="E175" s="57">
        <v>2</v>
      </c>
      <c r="F175" s="57"/>
      <c r="G175" s="78">
        <v>677.1</v>
      </c>
      <c r="H175" s="166">
        <v>0.6</v>
      </c>
      <c r="I175" s="64">
        <v>270.84000000000003</v>
      </c>
      <c r="J175" s="21"/>
    </row>
    <row r="176" spans="1:10" s="55" customFormat="1" ht="29.25" customHeight="1">
      <c r="A176" s="56" t="s">
        <v>3641</v>
      </c>
      <c r="B176" s="56" t="s">
        <v>5103</v>
      </c>
      <c r="C176" s="56" t="s">
        <v>5100</v>
      </c>
      <c r="D176" s="63" t="s">
        <v>3642</v>
      </c>
      <c r="E176" s="57">
        <v>2</v>
      </c>
      <c r="F176" s="57"/>
      <c r="G176" s="78">
        <v>677.1</v>
      </c>
      <c r="H176" s="166">
        <v>0.6</v>
      </c>
      <c r="I176" s="64">
        <v>270.84000000000003</v>
      </c>
      <c r="J176" s="21"/>
    </row>
    <row r="177" spans="1:12" s="55" customFormat="1" ht="29.25" customHeight="1">
      <c r="A177" s="56" t="s">
        <v>3749</v>
      </c>
      <c r="B177" s="56" t="s">
        <v>5105</v>
      </c>
      <c r="C177" s="56" t="s">
        <v>5100</v>
      </c>
      <c r="D177" s="63" t="s">
        <v>3750</v>
      </c>
      <c r="E177" s="57">
        <v>2</v>
      </c>
      <c r="F177" s="57"/>
      <c r="G177" s="79">
        <v>1600</v>
      </c>
      <c r="H177" s="166">
        <v>0.6</v>
      </c>
      <c r="I177" s="64">
        <v>640</v>
      </c>
      <c r="J177" s="2" t="s">
        <v>6097</v>
      </c>
    </row>
    <row r="178" spans="1:12" s="55" customFormat="1" ht="29.25" customHeight="1">
      <c r="A178" s="56" t="s">
        <v>4700</v>
      </c>
      <c r="B178" s="56" t="s">
        <v>5106</v>
      </c>
      <c r="C178" s="56" t="s">
        <v>5100</v>
      </c>
      <c r="D178" s="63" t="s">
        <v>3621</v>
      </c>
      <c r="E178" s="57">
        <v>2</v>
      </c>
      <c r="F178" s="57"/>
      <c r="G178" s="79">
        <v>1210</v>
      </c>
      <c r="H178" s="166">
        <v>0.6</v>
      </c>
      <c r="I178" s="64">
        <v>484</v>
      </c>
      <c r="J178" s="2" t="s">
        <v>6097</v>
      </c>
    </row>
    <row r="179" spans="1:12" s="55" customFormat="1" ht="29.25" customHeight="1">
      <c r="A179" s="56" t="s">
        <v>4712</v>
      </c>
      <c r="B179" s="56" t="s">
        <v>5107</v>
      </c>
      <c r="C179" s="56" t="s">
        <v>5100</v>
      </c>
      <c r="D179" s="63" t="s">
        <v>3642</v>
      </c>
      <c r="E179" s="57">
        <v>2</v>
      </c>
      <c r="F179" s="57"/>
      <c r="G179" s="79">
        <v>1210</v>
      </c>
      <c r="H179" s="166">
        <v>0.6</v>
      </c>
      <c r="I179" s="64">
        <v>484</v>
      </c>
      <c r="J179" s="2" t="s">
        <v>6097</v>
      </c>
    </row>
    <row r="180" spans="1:12" s="55" customFormat="1" ht="29.25" customHeight="1">
      <c r="A180" s="56" t="s">
        <v>4729</v>
      </c>
      <c r="B180" s="56" t="s">
        <v>5108</v>
      </c>
      <c r="C180" s="56" t="s">
        <v>5100</v>
      </c>
      <c r="D180" s="63" t="s">
        <v>4730</v>
      </c>
      <c r="E180" s="57">
        <v>2</v>
      </c>
      <c r="F180" s="57"/>
      <c r="G180" s="79">
        <v>2490</v>
      </c>
      <c r="H180" s="166">
        <v>0.6</v>
      </c>
      <c r="I180" s="64">
        <v>996</v>
      </c>
      <c r="J180" s="2" t="s">
        <v>6097</v>
      </c>
    </row>
    <row r="181" spans="1:12" s="55" customFormat="1" ht="29.25" customHeight="1">
      <c r="A181" s="56" t="s">
        <v>4014</v>
      </c>
      <c r="B181" s="56" t="s">
        <v>5562</v>
      </c>
      <c r="C181" s="56" t="s">
        <v>5100</v>
      </c>
      <c r="D181" s="63" t="s">
        <v>4015</v>
      </c>
      <c r="E181" s="57">
        <v>2</v>
      </c>
      <c r="F181" s="57"/>
      <c r="G181" s="79">
        <v>2986</v>
      </c>
      <c r="H181" s="166">
        <v>0.6</v>
      </c>
      <c r="I181" s="64">
        <v>1194.4000000000001</v>
      </c>
      <c r="J181" s="21"/>
    </row>
    <row r="182" spans="1:12" s="55" customFormat="1" ht="29.25" customHeight="1">
      <c r="A182" s="56" t="s">
        <v>3584</v>
      </c>
      <c r="B182" s="56" t="s">
        <v>5109</v>
      </c>
      <c r="C182" s="56" t="s">
        <v>5111</v>
      </c>
      <c r="D182" s="63" t="s">
        <v>3585</v>
      </c>
      <c r="E182" s="57">
        <v>1</v>
      </c>
      <c r="F182" s="57">
        <v>0</v>
      </c>
      <c r="G182" s="79">
        <v>950</v>
      </c>
      <c r="H182" s="166">
        <v>0.6</v>
      </c>
      <c r="I182" s="64">
        <v>380</v>
      </c>
      <c r="J182" s="21"/>
    </row>
    <row r="183" spans="1:12" s="55" customFormat="1" ht="29.25" customHeight="1">
      <c r="A183" s="56" t="s">
        <v>3622</v>
      </c>
      <c r="B183" s="56" t="s">
        <v>4132</v>
      </c>
      <c r="C183" s="56" t="s">
        <v>5111</v>
      </c>
      <c r="D183" s="63" t="s">
        <v>3623</v>
      </c>
      <c r="E183" s="57">
        <v>2</v>
      </c>
      <c r="F183" s="57">
        <v>0</v>
      </c>
      <c r="G183" s="79">
        <v>1200</v>
      </c>
      <c r="H183" s="166">
        <v>0.6</v>
      </c>
      <c r="I183" s="64">
        <v>480</v>
      </c>
      <c r="J183" s="2" t="s">
        <v>6097</v>
      </c>
    </row>
    <row r="184" spans="1:12" s="55" customFormat="1" ht="29.25" customHeight="1">
      <c r="A184" s="56" t="s">
        <v>3730</v>
      </c>
      <c r="B184" s="56" t="s">
        <v>4133</v>
      </c>
      <c r="C184" s="56" t="s">
        <v>5111</v>
      </c>
      <c r="D184" s="63" t="s">
        <v>3731</v>
      </c>
      <c r="E184" s="57">
        <v>1</v>
      </c>
      <c r="F184" s="57">
        <v>0</v>
      </c>
      <c r="G184" s="79">
        <v>2400</v>
      </c>
      <c r="H184" s="166">
        <v>0.6</v>
      </c>
      <c r="I184" s="64">
        <v>960</v>
      </c>
      <c r="J184" s="21"/>
    </row>
    <row r="185" spans="1:12" s="55" customFormat="1" ht="29.25" customHeight="1">
      <c r="A185" s="56" t="s">
        <v>3751</v>
      </c>
      <c r="B185" s="56" t="s">
        <v>4134</v>
      </c>
      <c r="C185" s="56" t="s">
        <v>5111</v>
      </c>
      <c r="D185" s="63" t="s">
        <v>3752</v>
      </c>
      <c r="E185" s="57">
        <v>2</v>
      </c>
      <c r="F185" s="57">
        <v>0</v>
      </c>
      <c r="G185" s="78">
        <v>3391</v>
      </c>
      <c r="H185" s="166">
        <v>0.6</v>
      </c>
      <c r="I185" s="64">
        <v>1356.4</v>
      </c>
      <c r="J185" s="2" t="s">
        <v>6097</v>
      </c>
    </row>
    <row r="186" spans="1:12" s="55" customFormat="1" ht="29.25" customHeight="1">
      <c r="A186" s="56" t="s">
        <v>4701</v>
      </c>
      <c r="B186" s="56" t="s">
        <v>5110</v>
      </c>
      <c r="C186" s="56" t="s">
        <v>5111</v>
      </c>
      <c r="D186" s="63" t="s">
        <v>3623</v>
      </c>
      <c r="E186" s="57">
        <v>2</v>
      </c>
      <c r="F186" s="57">
        <v>0</v>
      </c>
      <c r="G186" s="78">
        <v>1510</v>
      </c>
      <c r="H186" s="166">
        <v>0.6</v>
      </c>
      <c r="I186" s="64">
        <v>604</v>
      </c>
      <c r="J186" s="2" t="s">
        <v>6097</v>
      </c>
    </row>
    <row r="187" spans="1:12" s="55" customFormat="1" ht="29.25" customHeight="1" thickBot="1">
      <c r="A187" s="56" t="s">
        <v>4731</v>
      </c>
      <c r="B187" s="56" t="s">
        <v>5112</v>
      </c>
      <c r="C187" s="56" t="s">
        <v>5111</v>
      </c>
      <c r="D187" s="63" t="s">
        <v>4732</v>
      </c>
      <c r="E187" s="57">
        <v>2</v>
      </c>
      <c r="F187" s="57">
        <v>0</v>
      </c>
      <c r="G187" s="78">
        <v>2767</v>
      </c>
      <c r="H187" s="166">
        <v>0.6</v>
      </c>
      <c r="I187" s="64">
        <v>1106.8</v>
      </c>
      <c r="J187" s="2" t="s">
        <v>6097</v>
      </c>
    </row>
    <row r="188" spans="1:12" s="23" customFormat="1" ht="46.5" customHeight="1" thickBot="1">
      <c r="A188" s="634" t="s">
        <v>5113</v>
      </c>
      <c r="B188" s="635"/>
      <c r="C188" s="635"/>
      <c r="D188" s="635"/>
      <c r="E188" s="635"/>
      <c r="F188" s="635"/>
      <c r="G188" s="635"/>
      <c r="H188" s="635"/>
      <c r="I188" s="635"/>
      <c r="J188" s="21"/>
      <c r="K188" s="222"/>
      <c r="L188" s="223"/>
    </row>
    <row r="189" spans="1:12" s="23" customFormat="1" ht="54" customHeight="1">
      <c r="A189" s="62" t="s">
        <v>557</v>
      </c>
      <c r="B189" s="62" t="s">
        <v>1428</v>
      </c>
      <c r="C189" s="46" t="s">
        <v>3292</v>
      </c>
      <c r="D189" s="62" t="s">
        <v>558</v>
      </c>
      <c r="E189" s="59" t="s">
        <v>3293</v>
      </c>
      <c r="F189" s="116" t="s">
        <v>3294</v>
      </c>
      <c r="G189" s="84" t="s">
        <v>4584</v>
      </c>
      <c r="H189" s="62" t="s">
        <v>4585</v>
      </c>
      <c r="I189" s="62" t="s">
        <v>4586</v>
      </c>
    </row>
    <row r="190" spans="1:12" s="55" customFormat="1" ht="29.25" customHeight="1">
      <c r="A190" s="56" t="s">
        <v>5366</v>
      </c>
      <c r="B190" s="56" t="s">
        <v>5563</v>
      </c>
      <c r="C190" s="56" t="s">
        <v>4080</v>
      </c>
      <c r="D190" s="63" t="s">
        <v>5367</v>
      </c>
      <c r="E190" s="57">
        <v>3</v>
      </c>
      <c r="F190" s="57">
        <v>0</v>
      </c>
      <c r="G190" s="79">
        <v>6600</v>
      </c>
      <c r="H190" s="166">
        <v>0.6</v>
      </c>
      <c r="I190" s="64">
        <v>2640</v>
      </c>
      <c r="J190" s="2" t="s">
        <v>6097</v>
      </c>
    </row>
    <row r="191" spans="1:12" s="55" customFormat="1" ht="29.25" customHeight="1">
      <c r="A191" s="56" t="s">
        <v>5371</v>
      </c>
      <c r="B191" s="56" t="s">
        <v>5564</v>
      </c>
      <c r="C191" s="56" t="s">
        <v>4080</v>
      </c>
      <c r="D191" s="63" t="s">
        <v>5372</v>
      </c>
      <c r="E191" s="57">
        <v>3</v>
      </c>
      <c r="F191" s="57">
        <v>0</v>
      </c>
      <c r="G191" s="79">
        <v>5349.75</v>
      </c>
      <c r="H191" s="166">
        <v>0.6</v>
      </c>
      <c r="I191" s="64">
        <v>2139.9</v>
      </c>
      <c r="J191" s="21"/>
    </row>
    <row r="192" spans="1:12" s="55" customFormat="1" ht="29.25" customHeight="1">
      <c r="A192" s="56" t="s">
        <v>3333</v>
      </c>
      <c r="B192" s="56" t="s">
        <v>4083</v>
      </c>
      <c r="C192" s="56" t="s">
        <v>4080</v>
      </c>
      <c r="D192" s="63" t="s">
        <v>3334</v>
      </c>
      <c r="E192" s="57">
        <v>4</v>
      </c>
      <c r="F192" s="57">
        <v>0</v>
      </c>
      <c r="G192" s="79">
        <v>8500</v>
      </c>
      <c r="H192" s="166">
        <v>0.6</v>
      </c>
      <c r="I192" s="64">
        <v>3400</v>
      </c>
      <c r="J192" s="2" t="s">
        <v>6097</v>
      </c>
    </row>
    <row r="193" spans="1:10" s="55" customFormat="1" ht="29.25" customHeight="1">
      <c r="A193" s="56" t="s">
        <v>3335</v>
      </c>
      <c r="B193" s="56" t="s">
        <v>4084</v>
      </c>
      <c r="C193" s="56" t="s">
        <v>4080</v>
      </c>
      <c r="D193" s="63" t="s">
        <v>3336</v>
      </c>
      <c r="E193" s="57">
        <v>4</v>
      </c>
      <c r="F193" s="57">
        <v>0</v>
      </c>
      <c r="G193" s="79">
        <v>8676.0499999999993</v>
      </c>
      <c r="H193" s="166">
        <v>0.6</v>
      </c>
      <c r="I193" s="64">
        <v>3470.42</v>
      </c>
      <c r="J193" s="21"/>
    </row>
    <row r="194" spans="1:10" s="55" customFormat="1" ht="29.25" customHeight="1">
      <c r="A194" s="56" t="s">
        <v>3360</v>
      </c>
      <c r="B194" s="56" t="s">
        <v>4085</v>
      </c>
      <c r="C194" s="56" t="s">
        <v>4080</v>
      </c>
      <c r="D194" s="63" t="s">
        <v>3361</v>
      </c>
      <c r="E194" s="57">
        <v>6</v>
      </c>
      <c r="F194" s="57">
        <v>1</v>
      </c>
      <c r="G194" s="79">
        <v>9519</v>
      </c>
      <c r="H194" s="166">
        <v>0.6</v>
      </c>
      <c r="I194" s="64">
        <v>3807.6000000000004</v>
      </c>
      <c r="J194" s="21"/>
    </row>
    <row r="195" spans="1:10" s="55" customFormat="1" ht="29.25" customHeight="1">
      <c r="A195" s="56" t="s">
        <v>3325</v>
      </c>
      <c r="B195" s="56" t="s">
        <v>4086</v>
      </c>
      <c r="C195" s="56" t="s">
        <v>4080</v>
      </c>
      <c r="D195" s="63" t="s">
        <v>3326</v>
      </c>
      <c r="E195" s="57">
        <v>6</v>
      </c>
      <c r="F195" s="57">
        <v>1</v>
      </c>
      <c r="G195" s="79">
        <v>14228.9</v>
      </c>
      <c r="H195" s="166">
        <v>0.6</v>
      </c>
      <c r="I195" s="64">
        <v>5691.56</v>
      </c>
      <c r="J195" s="21"/>
    </row>
    <row r="196" spans="1:10" s="55" customFormat="1" ht="29.25" customHeight="1">
      <c r="A196" s="56" t="s">
        <v>3329</v>
      </c>
      <c r="B196" s="56" t="s">
        <v>4087</v>
      </c>
      <c r="C196" s="56" t="s">
        <v>4080</v>
      </c>
      <c r="D196" s="63" t="s">
        <v>3330</v>
      </c>
      <c r="E196" s="57">
        <v>6</v>
      </c>
      <c r="F196" s="57">
        <v>1</v>
      </c>
      <c r="G196" s="79">
        <v>9495</v>
      </c>
      <c r="H196" s="166">
        <v>0.6</v>
      </c>
      <c r="I196" s="64">
        <v>3798</v>
      </c>
      <c r="J196" s="21"/>
    </row>
    <row r="197" spans="1:10" s="55" customFormat="1" ht="29.25" customHeight="1">
      <c r="A197" s="56" t="s">
        <v>2835</v>
      </c>
      <c r="B197" s="56" t="s">
        <v>4089</v>
      </c>
      <c r="C197" s="56" t="s">
        <v>4080</v>
      </c>
      <c r="D197" s="63" t="s">
        <v>2843</v>
      </c>
      <c r="E197" s="57">
        <v>6</v>
      </c>
      <c r="F197" s="57">
        <v>1</v>
      </c>
      <c r="G197" s="79">
        <v>13000</v>
      </c>
      <c r="H197" s="166">
        <v>0.6</v>
      </c>
      <c r="I197" s="64">
        <v>5200</v>
      </c>
      <c r="J197" s="21"/>
    </row>
    <row r="198" spans="1:10" s="55" customFormat="1" ht="29.25" customHeight="1">
      <c r="A198" s="56" t="s">
        <v>5363</v>
      </c>
      <c r="B198" s="56" t="s">
        <v>5565</v>
      </c>
      <c r="C198" s="56" t="s">
        <v>4080</v>
      </c>
      <c r="D198" s="63" t="s">
        <v>5566</v>
      </c>
      <c r="E198" s="57">
        <v>6</v>
      </c>
      <c r="F198" s="57">
        <v>1</v>
      </c>
      <c r="G198" s="79">
        <v>8893.5</v>
      </c>
      <c r="H198" s="166">
        <v>0.6</v>
      </c>
      <c r="I198" s="64">
        <v>3557.4</v>
      </c>
      <c r="J198" s="21"/>
    </row>
    <row r="199" spans="1:10" s="55" customFormat="1" ht="29.25" customHeight="1">
      <c r="A199" s="56" t="s">
        <v>5386</v>
      </c>
      <c r="B199" s="56" t="s">
        <v>5567</v>
      </c>
      <c r="C199" s="56" t="s">
        <v>4080</v>
      </c>
      <c r="D199" s="63" t="s">
        <v>5387</v>
      </c>
      <c r="E199" s="57">
        <v>6</v>
      </c>
      <c r="F199" s="57">
        <v>1</v>
      </c>
      <c r="G199" s="79">
        <v>5500</v>
      </c>
      <c r="H199" s="166">
        <v>0.6</v>
      </c>
      <c r="I199" s="64">
        <v>2200</v>
      </c>
      <c r="J199" s="2" t="s">
        <v>6097</v>
      </c>
    </row>
    <row r="200" spans="1:10" s="55" customFormat="1" ht="29.25" customHeight="1">
      <c r="A200" s="56" t="s">
        <v>5375</v>
      </c>
      <c r="B200" s="56" t="s">
        <v>5568</v>
      </c>
      <c r="C200" s="56" t="s">
        <v>4080</v>
      </c>
      <c r="D200" s="63" t="s">
        <v>5569</v>
      </c>
      <c r="E200" s="57">
        <v>6</v>
      </c>
      <c r="F200" s="57">
        <v>1</v>
      </c>
      <c r="G200" s="79">
        <v>19305</v>
      </c>
      <c r="H200" s="166">
        <v>0.6</v>
      </c>
      <c r="I200" s="64">
        <v>7722</v>
      </c>
      <c r="J200" s="21"/>
    </row>
    <row r="201" spans="1:10" s="55" customFormat="1" ht="29.25" customHeight="1">
      <c r="A201" s="56" t="s">
        <v>2834</v>
      </c>
      <c r="B201" s="56" t="s">
        <v>4090</v>
      </c>
      <c r="C201" s="56" t="s">
        <v>4080</v>
      </c>
      <c r="D201" s="63" t="s">
        <v>2842</v>
      </c>
      <c r="E201" s="57">
        <v>8</v>
      </c>
      <c r="F201" s="57">
        <v>1</v>
      </c>
      <c r="G201" s="79">
        <v>21000</v>
      </c>
      <c r="H201" s="166">
        <v>0.6</v>
      </c>
      <c r="I201" s="64">
        <v>8400</v>
      </c>
      <c r="J201" s="2" t="s">
        <v>6097</v>
      </c>
    </row>
    <row r="202" spans="1:10" s="55" customFormat="1" ht="29.25" customHeight="1">
      <c r="A202" s="56" t="s">
        <v>2836</v>
      </c>
      <c r="B202" s="56" t="s">
        <v>4091</v>
      </c>
      <c r="C202" s="56" t="s">
        <v>4080</v>
      </c>
      <c r="D202" s="63" t="s">
        <v>2844</v>
      </c>
      <c r="E202" s="57">
        <v>8</v>
      </c>
      <c r="F202" s="57">
        <v>1</v>
      </c>
      <c r="G202" s="79">
        <v>26000</v>
      </c>
      <c r="H202" s="166">
        <v>0.6</v>
      </c>
      <c r="I202" s="64">
        <v>10400</v>
      </c>
      <c r="J202" s="2" t="s">
        <v>6097</v>
      </c>
    </row>
    <row r="203" spans="1:10" s="55" customFormat="1" ht="29.25" customHeight="1">
      <c r="A203" s="56" t="s">
        <v>3950</v>
      </c>
      <c r="B203" s="56" t="s">
        <v>4092</v>
      </c>
      <c r="C203" s="56" t="s">
        <v>4080</v>
      </c>
      <c r="D203" s="63" t="s">
        <v>3951</v>
      </c>
      <c r="E203" s="57">
        <v>10</v>
      </c>
      <c r="F203" s="57">
        <v>2</v>
      </c>
      <c r="G203" s="79">
        <v>40000</v>
      </c>
      <c r="H203" s="166">
        <v>0.6</v>
      </c>
      <c r="I203" s="64">
        <v>16000</v>
      </c>
      <c r="J203" s="2" t="s">
        <v>6097</v>
      </c>
    </row>
    <row r="204" spans="1:10" s="55" customFormat="1" ht="29.25" customHeight="1">
      <c r="A204" s="56" t="s">
        <v>4933</v>
      </c>
      <c r="B204" s="56" t="s">
        <v>4092</v>
      </c>
      <c r="C204" s="56" t="s">
        <v>4080</v>
      </c>
      <c r="D204" s="63" t="s">
        <v>5570</v>
      </c>
      <c r="E204" s="57">
        <v>10</v>
      </c>
      <c r="F204" s="57"/>
      <c r="G204" s="79">
        <v>33000</v>
      </c>
      <c r="H204" s="166">
        <v>0.6</v>
      </c>
      <c r="I204" s="64">
        <v>13200</v>
      </c>
      <c r="J204" s="2" t="s">
        <v>6097</v>
      </c>
    </row>
    <row r="205" spans="1:10" s="55" customFormat="1" ht="29.25" customHeight="1">
      <c r="A205" s="56" t="s">
        <v>3946</v>
      </c>
      <c r="B205" s="56" t="s">
        <v>4081</v>
      </c>
      <c r="C205" s="56" t="s">
        <v>4080</v>
      </c>
      <c r="D205" s="63" t="s">
        <v>3947</v>
      </c>
      <c r="E205" s="57">
        <v>12</v>
      </c>
      <c r="F205" s="57">
        <v>2</v>
      </c>
      <c r="G205" s="79">
        <v>42000</v>
      </c>
      <c r="H205" s="166">
        <v>0.6</v>
      </c>
      <c r="I205" s="64">
        <v>16800</v>
      </c>
      <c r="J205" s="2" t="s">
        <v>6097</v>
      </c>
    </row>
    <row r="206" spans="1:10" s="55" customFormat="1" ht="29.25" customHeight="1">
      <c r="A206" s="56" t="s">
        <v>5713</v>
      </c>
      <c r="B206" s="56" t="s">
        <v>5905</v>
      </c>
      <c r="C206" s="56" t="s">
        <v>4080</v>
      </c>
      <c r="D206" s="63" t="s">
        <v>5906</v>
      </c>
      <c r="E206" s="57">
        <v>12</v>
      </c>
      <c r="F206" s="57">
        <v>1</v>
      </c>
      <c r="G206" s="79">
        <v>61000</v>
      </c>
      <c r="H206" s="166">
        <v>0.6</v>
      </c>
      <c r="I206" s="64">
        <v>24400</v>
      </c>
      <c r="J206" s="2" t="s">
        <v>6097</v>
      </c>
    </row>
    <row r="207" spans="1:10" s="55" customFormat="1" ht="29.25" customHeight="1">
      <c r="A207" s="56" t="s">
        <v>5117</v>
      </c>
      <c r="B207" s="56" t="s">
        <v>5118</v>
      </c>
      <c r="C207" s="56" t="s">
        <v>4099</v>
      </c>
      <c r="D207" s="63" t="s">
        <v>5119</v>
      </c>
      <c r="E207" s="57">
        <v>2</v>
      </c>
      <c r="F207" s="57">
        <v>0</v>
      </c>
      <c r="G207" s="79">
        <v>2633.3</v>
      </c>
      <c r="H207" s="166">
        <v>0.6</v>
      </c>
      <c r="I207" s="64">
        <v>1053.3200000000002</v>
      </c>
      <c r="J207" s="21"/>
    </row>
    <row r="208" spans="1:10" s="55" customFormat="1" ht="29.25" customHeight="1">
      <c r="A208" s="56" t="s">
        <v>5120</v>
      </c>
      <c r="B208" s="56" t="s">
        <v>5121</v>
      </c>
      <c r="C208" s="56" t="s">
        <v>4099</v>
      </c>
      <c r="D208" s="63" t="s">
        <v>5122</v>
      </c>
      <c r="E208" s="57">
        <v>2</v>
      </c>
      <c r="F208" s="57">
        <v>0</v>
      </c>
      <c r="G208" s="79">
        <v>1801.75</v>
      </c>
      <c r="H208" s="166">
        <v>0.6</v>
      </c>
      <c r="I208" s="64">
        <v>720.7</v>
      </c>
      <c r="J208" s="21"/>
    </row>
    <row r="209" spans="1:10" s="55" customFormat="1" ht="29.25" customHeight="1">
      <c r="A209" s="56" t="s">
        <v>3327</v>
      </c>
      <c r="B209" s="56" t="s">
        <v>4101</v>
      </c>
      <c r="C209" s="56" t="s">
        <v>4099</v>
      </c>
      <c r="D209" s="63" t="s">
        <v>3328</v>
      </c>
      <c r="E209" s="57">
        <v>3</v>
      </c>
      <c r="F209" s="57">
        <v>0</v>
      </c>
      <c r="G209" s="79">
        <v>4200</v>
      </c>
      <c r="H209" s="166">
        <v>0.6</v>
      </c>
      <c r="I209" s="64">
        <v>1680</v>
      </c>
      <c r="J209" s="21"/>
    </row>
    <row r="210" spans="1:10" s="55" customFormat="1" ht="29.25" customHeight="1">
      <c r="A210" s="56" t="s">
        <v>3331</v>
      </c>
      <c r="B210" s="56" t="s">
        <v>4102</v>
      </c>
      <c r="C210" s="56" t="s">
        <v>4099</v>
      </c>
      <c r="D210" s="63" t="s">
        <v>3332</v>
      </c>
      <c r="E210" s="57">
        <v>3</v>
      </c>
      <c r="F210" s="57">
        <v>0</v>
      </c>
      <c r="G210" s="79">
        <v>5100</v>
      </c>
      <c r="H210" s="166">
        <v>0.6</v>
      </c>
      <c r="I210" s="64">
        <v>2040</v>
      </c>
      <c r="J210" s="21"/>
    </row>
    <row r="211" spans="1:10" s="55" customFormat="1" ht="29.25" customHeight="1">
      <c r="A211" s="56" t="s">
        <v>5368</v>
      </c>
      <c r="B211" s="56" t="s">
        <v>5563</v>
      </c>
      <c r="C211" s="56" t="s">
        <v>4099</v>
      </c>
      <c r="D211" s="63" t="s">
        <v>5369</v>
      </c>
      <c r="E211" s="57">
        <v>3</v>
      </c>
      <c r="F211" s="57">
        <v>0</v>
      </c>
      <c r="G211" s="79">
        <v>5500</v>
      </c>
      <c r="H211" s="166">
        <v>0.6</v>
      </c>
      <c r="I211" s="64">
        <v>2200</v>
      </c>
      <c r="J211" s="21"/>
    </row>
    <row r="212" spans="1:10" s="55" customFormat="1" ht="29.25" customHeight="1">
      <c r="A212" s="56" t="s">
        <v>3340</v>
      </c>
      <c r="B212" s="56" t="s">
        <v>4103</v>
      </c>
      <c r="C212" s="56" t="s">
        <v>4099</v>
      </c>
      <c r="D212" s="63" t="s">
        <v>3341</v>
      </c>
      <c r="E212" s="57">
        <v>4</v>
      </c>
      <c r="F212" s="57">
        <v>0</v>
      </c>
      <c r="G212" s="79">
        <v>6575</v>
      </c>
      <c r="H212" s="166">
        <v>0.6</v>
      </c>
      <c r="I212" s="64">
        <v>2630</v>
      </c>
      <c r="J212" s="21"/>
    </row>
    <row r="213" spans="1:10" s="55" customFormat="1" ht="29.25" customHeight="1">
      <c r="A213" s="56" t="s">
        <v>1475</v>
      </c>
      <c r="B213" s="56" t="s">
        <v>1476</v>
      </c>
      <c r="C213" s="56" t="s">
        <v>4099</v>
      </c>
      <c r="D213" s="63" t="s">
        <v>3342</v>
      </c>
      <c r="E213" s="57">
        <v>4</v>
      </c>
      <c r="F213" s="57">
        <v>0</v>
      </c>
      <c r="G213" s="79">
        <v>6573</v>
      </c>
      <c r="H213" s="166">
        <v>0.6</v>
      </c>
      <c r="I213" s="64">
        <v>2629.2000000000003</v>
      </c>
      <c r="J213" s="21"/>
    </row>
    <row r="214" spans="1:10" s="55" customFormat="1" ht="29.25" customHeight="1">
      <c r="A214" s="56" t="s">
        <v>5353</v>
      </c>
      <c r="B214" s="56" t="s">
        <v>5571</v>
      </c>
      <c r="C214" s="56" t="s">
        <v>4099</v>
      </c>
      <c r="D214" s="63" t="s">
        <v>5354</v>
      </c>
      <c r="E214" s="57">
        <v>4</v>
      </c>
      <c r="F214" s="57">
        <v>0</v>
      </c>
      <c r="G214" s="79">
        <v>8676.0499999999993</v>
      </c>
      <c r="H214" s="166">
        <v>0.6</v>
      </c>
      <c r="I214" s="64">
        <v>3470.42</v>
      </c>
      <c r="J214" s="21"/>
    </row>
    <row r="215" spans="1:10" s="55" customFormat="1" ht="29.25" customHeight="1">
      <c r="A215" s="56" t="s">
        <v>5356</v>
      </c>
      <c r="B215" s="56" t="s">
        <v>5572</v>
      </c>
      <c r="C215" s="56" t="s">
        <v>4099</v>
      </c>
      <c r="D215" s="63" t="s">
        <v>5573</v>
      </c>
      <c r="E215" s="57">
        <v>4</v>
      </c>
      <c r="F215" s="57">
        <v>0</v>
      </c>
      <c r="G215" s="79">
        <v>8893.5</v>
      </c>
      <c r="H215" s="166">
        <v>0.6</v>
      </c>
      <c r="I215" s="64">
        <v>3557.4</v>
      </c>
      <c r="J215" s="21"/>
    </row>
    <row r="216" spans="1:10" s="55" customFormat="1" ht="29.25" customHeight="1">
      <c r="A216" s="56" t="s">
        <v>5370</v>
      </c>
      <c r="B216" s="56" t="s">
        <v>5574</v>
      </c>
      <c r="C216" s="56" t="s">
        <v>4099</v>
      </c>
      <c r="D216" s="63" t="s">
        <v>5575</v>
      </c>
      <c r="E216" s="57">
        <v>4</v>
      </c>
      <c r="F216" s="57">
        <v>0</v>
      </c>
      <c r="G216" s="79">
        <v>30000</v>
      </c>
      <c r="H216" s="166">
        <v>0.6</v>
      </c>
      <c r="I216" s="64">
        <v>12000</v>
      </c>
      <c r="J216" s="2" t="s">
        <v>6097</v>
      </c>
    </row>
    <row r="217" spans="1:10" s="55" customFormat="1" ht="29.25" customHeight="1">
      <c r="A217" s="56" t="s">
        <v>5360</v>
      </c>
      <c r="B217" s="56" t="s">
        <v>5576</v>
      </c>
      <c r="C217" s="56" t="s">
        <v>4099</v>
      </c>
      <c r="D217" s="63" t="s">
        <v>5361</v>
      </c>
      <c r="E217" s="57">
        <v>4</v>
      </c>
      <c r="F217" s="57">
        <v>0</v>
      </c>
      <c r="G217" s="79">
        <v>10500</v>
      </c>
      <c r="H217" s="166">
        <v>0.6</v>
      </c>
      <c r="I217" s="64">
        <v>4200</v>
      </c>
      <c r="J217" s="2" t="s">
        <v>6097</v>
      </c>
    </row>
    <row r="218" spans="1:10" s="55" customFormat="1" ht="29.25" customHeight="1">
      <c r="A218" s="56" t="s">
        <v>3317</v>
      </c>
      <c r="B218" s="56" t="s">
        <v>4104</v>
      </c>
      <c r="C218" s="56" t="s">
        <v>4099</v>
      </c>
      <c r="D218" s="63" t="s">
        <v>3318</v>
      </c>
      <c r="E218" s="57">
        <v>6</v>
      </c>
      <c r="F218" s="57">
        <v>1</v>
      </c>
      <c r="G218" s="79">
        <v>9514</v>
      </c>
      <c r="H218" s="166">
        <v>0.6</v>
      </c>
      <c r="I218" s="64">
        <v>3805.6000000000004</v>
      </c>
      <c r="J218" s="21"/>
    </row>
    <row r="219" spans="1:10" s="55" customFormat="1" ht="29.25" customHeight="1">
      <c r="A219" s="56" t="s">
        <v>3362</v>
      </c>
      <c r="B219" s="56" t="s">
        <v>4105</v>
      </c>
      <c r="C219" s="56" t="s">
        <v>4099</v>
      </c>
      <c r="D219" s="63" t="s">
        <v>3363</v>
      </c>
      <c r="E219" s="57">
        <v>6</v>
      </c>
      <c r="F219" s="57">
        <v>1</v>
      </c>
      <c r="G219" s="79">
        <v>13000</v>
      </c>
      <c r="H219" s="166">
        <v>0.6</v>
      </c>
      <c r="I219" s="64">
        <v>5200</v>
      </c>
      <c r="J219" s="21"/>
    </row>
    <row r="220" spans="1:10" s="55" customFormat="1" ht="29.25" customHeight="1">
      <c r="A220" s="56" t="s">
        <v>4908</v>
      </c>
      <c r="B220" s="56" t="s">
        <v>5577</v>
      </c>
      <c r="C220" s="56" t="s">
        <v>4099</v>
      </c>
      <c r="D220" s="63" t="s">
        <v>5578</v>
      </c>
      <c r="E220" s="57">
        <v>6</v>
      </c>
      <c r="F220" s="57">
        <v>1</v>
      </c>
      <c r="G220" s="79">
        <v>14388.7</v>
      </c>
      <c r="H220" s="166">
        <v>0.6</v>
      </c>
      <c r="I220" s="64">
        <v>5755.4800000000005</v>
      </c>
      <c r="J220" s="21"/>
    </row>
    <row r="221" spans="1:10" s="55" customFormat="1" ht="29.25" customHeight="1">
      <c r="A221" s="56" t="s">
        <v>5357</v>
      </c>
      <c r="B221" s="56" t="s">
        <v>5579</v>
      </c>
      <c r="C221" s="56" t="s">
        <v>4099</v>
      </c>
      <c r="D221" s="63" t="s">
        <v>5580</v>
      </c>
      <c r="E221" s="57">
        <v>6</v>
      </c>
      <c r="F221" s="57">
        <v>1</v>
      </c>
      <c r="G221" s="79">
        <v>8252.0499999999993</v>
      </c>
      <c r="H221" s="166">
        <v>0.6</v>
      </c>
      <c r="I221" s="64">
        <v>3300.8199999999997</v>
      </c>
      <c r="J221" s="21"/>
    </row>
    <row r="222" spans="1:10" s="55" customFormat="1" ht="29.25" customHeight="1">
      <c r="A222" s="56" t="s">
        <v>5358</v>
      </c>
      <c r="B222" s="56" t="s">
        <v>5581</v>
      </c>
      <c r="C222" s="56" t="s">
        <v>4099</v>
      </c>
      <c r="D222" s="63" t="s">
        <v>5582</v>
      </c>
      <c r="E222" s="57">
        <v>6</v>
      </c>
      <c r="F222" s="57">
        <v>1</v>
      </c>
      <c r="G222" s="79">
        <v>34452</v>
      </c>
      <c r="H222" s="166">
        <v>0.6</v>
      </c>
      <c r="I222" s="64">
        <v>13780.800000000001</v>
      </c>
      <c r="J222" s="21"/>
    </row>
    <row r="223" spans="1:10" s="55" customFormat="1" ht="29.25" customHeight="1">
      <c r="A223" s="56" t="s">
        <v>5359</v>
      </c>
      <c r="B223" s="56" t="s">
        <v>5583</v>
      </c>
      <c r="C223" s="56" t="s">
        <v>4099</v>
      </c>
      <c r="D223" s="63" t="s">
        <v>5584</v>
      </c>
      <c r="E223" s="57">
        <v>6</v>
      </c>
      <c r="F223" s="57">
        <v>1</v>
      </c>
      <c r="G223" s="79">
        <v>9500</v>
      </c>
      <c r="H223" s="166">
        <v>0.6</v>
      </c>
      <c r="I223" s="64">
        <v>3800</v>
      </c>
      <c r="J223" s="21"/>
    </row>
    <row r="224" spans="1:10" s="55" customFormat="1" ht="29.25" customHeight="1">
      <c r="A224" s="56" t="s">
        <v>5383</v>
      </c>
      <c r="B224" s="56" t="s">
        <v>5910</v>
      </c>
      <c r="C224" s="56" t="s">
        <v>4099</v>
      </c>
      <c r="D224" s="63" t="s">
        <v>5384</v>
      </c>
      <c r="E224" s="57">
        <v>6</v>
      </c>
      <c r="F224" s="57">
        <v>1</v>
      </c>
      <c r="G224" s="79">
        <v>19500</v>
      </c>
      <c r="H224" s="166">
        <v>0.6</v>
      </c>
      <c r="I224" s="64">
        <v>7800</v>
      </c>
      <c r="J224" s="2" t="s">
        <v>6097</v>
      </c>
    </row>
    <row r="225" spans="1:10" s="55" customFormat="1" ht="29.25" customHeight="1">
      <c r="A225" s="56" t="s">
        <v>5710</v>
      </c>
      <c r="B225" s="56" t="s">
        <v>5911</v>
      </c>
      <c r="C225" s="56" t="s">
        <v>4099</v>
      </c>
      <c r="D225" s="63" t="s">
        <v>5711</v>
      </c>
      <c r="E225" s="57">
        <v>6</v>
      </c>
      <c r="F225" s="57">
        <v>1</v>
      </c>
      <c r="G225" s="79">
        <v>9960.1</v>
      </c>
      <c r="H225" s="166">
        <v>0.6</v>
      </c>
      <c r="I225" s="64">
        <v>3984.0400000000004</v>
      </c>
      <c r="J225" s="21"/>
    </row>
    <row r="226" spans="1:10" s="55" customFormat="1" ht="29.25" customHeight="1">
      <c r="A226" s="56" t="s">
        <v>4602</v>
      </c>
      <c r="B226" s="56" t="s">
        <v>4801</v>
      </c>
      <c r="C226" s="56" t="s">
        <v>4099</v>
      </c>
      <c r="D226" s="63" t="s">
        <v>4802</v>
      </c>
      <c r="E226" s="57">
        <v>6</v>
      </c>
      <c r="F226" s="57"/>
      <c r="G226" s="79">
        <v>10000</v>
      </c>
      <c r="H226" s="166">
        <v>0.6</v>
      </c>
      <c r="I226" s="64">
        <v>4000</v>
      </c>
      <c r="J226" s="2" t="s">
        <v>6097</v>
      </c>
    </row>
    <row r="227" spans="1:10" s="55" customFormat="1" ht="29.25" customHeight="1">
      <c r="A227" s="56" t="s">
        <v>4904</v>
      </c>
      <c r="B227" s="56" t="s">
        <v>5123</v>
      </c>
      <c r="C227" s="56" t="s">
        <v>4099</v>
      </c>
      <c r="D227" s="63" t="s">
        <v>4905</v>
      </c>
      <c r="E227" s="57">
        <v>8</v>
      </c>
      <c r="F227" s="57">
        <v>1</v>
      </c>
      <c r="G227" s="79">
        <v>21000</v>
      </c>
      <c r="H227" s="166">
        <v>0.6</v>
      </c>
      <c r="I227" s="64">
        <v>8400</v>
      </c>
      <c r="J227" s="2" t="s">
        <v>6097</v>
      </c>
    </row>
    <row r="228" spans="1:10" s="55" customFormat="1" ht="29.25" customHeight="1">
      <c r="A228" s="56" t="s">
        <v>3364</v>
      </c>
      <c r="B228" s="56" t="s">
        <v>4106</v>
      </c>
      <c r="C228" s="56" t="s">
        <v>4099</v>
      </c>
      <c r="D228" s="63" t="s">
        <v>3365</v>
      </c>
      <c r="E228" s="57">
        <v>8</v>
      </c>
      <c r="F228" s="57">
        <v>1</v>
      </c>
      <c r="G228" s="79">
        <v>27000</v>
      </c>
      <c r="H228" s="166">
        <v>0.6</v>
      </c>
      <c r="I228" s="64">
        <v>10800</v>
      </c>
      <c r="J228" s="2" t="s">
        <v>6097</v>
      </c>
    </row>
    <row r="229" spans="1:10" s="55" customFormat="1" ht="29.25" customHeight="1">
      <c r="A229" s="56" t="s">
        <v>4921</v>
      </c>
      <c r="B229" s="56" t="s">
        <v>5585</v>
      </c>
      <c r="C229" s="56" t="s">
        <v>4099</v>
      </c>
      <c r="D229" s="63" t="s">
        <v>5586</v>
      </c>
      <c r="E229" s="57">
        <v>10</v>
      </c>
      <c r="F229" s="57">
        <v>2</v>
      </c>
      <c r="G229" s="79">
        <v>60000</v>
      </c>
      <c r="H229" s="166">
        <v>0.6</v>
      </c>
      <c r="I229" s="64">
        <v>24000</v>
      </c>
      <c r="J229" s="2" t="s">
        <v>6097</v>
      </c>
    </row>
    <row r="230" spans="1:10" s="55" customFormat="1" ht="29.25" customHeight="1">
      <c r="A230" s="56" t="s">
        <v>5712</v>
      </c>
      <c r="B230" s="56" t="s">
        <v>6165</v>
      </c>
      <c r="C230" s="56" t="s">
        <v>4099</v>
      </c>
      <c r="D230" s="63" t="s">
        <v>6166</v>
      </c>
      <c r="E230" s="57"/>
      <c r="F230" s="57"/>
      <c r="G230" s="79">
        <v>39780</v>
      </c>
      <c r="H230" s="166">
        <v>0.6</v>
      </c>
      <c r="I230" s="64">
        <v>15912</v>
      </c>
      <c r="J230" s="2" t="s">
        <v>6095</v>
      </c>
    </row>
    <row r="231" spans="1:10" s="55" customFormat="1" ht="29.25" customHeight="1">
      <c r="A231" s="56" t="s">
        <v>5349</v>
      </c>
      <c r="B231" s="56" t="s">
        <v>5587</v>
      </c>
      <c r="C231" s="56" t="s">
        <v>5008</v>
      </c>
      <c r="D231" s="63" t="s">
        <v>5350</v>
      </c>
      <c r="E231" s="57">
        <v>2</v>
      </c>
      <c r="F231" s="57">
        <v>0</v>
      </c>
      <c r="G231" s="79">
        <v>2900</v>
      </c>
      <c r="H231" s="166">
        <v>0.6</v>
      </c>
      <c r="I231" s="64">
        <v>1160</v>
      </c>
      <c r="J231" s="2" t="s">
        <v>6097</v>
      </c>
    </row>
    <row r="232" spans="1:10" s="55" customFormat="1" ht="29.25" customHeight="1">
      <c r="A232" s="56" t="s">
        <v>5373</v>
      </c>
      <c r="B232" s="56" t="s">
        <v>5588</v>
      </c>
      <c r="C232" s="56" t="s">
        <v>5008</v>
      </c>
      <c r="D232" s="63" t="s">
        <v>5589</v>
      </c>
      <c r="E232" s="57">
        <v>2</v>
      </c>
      <c r="F232" s="57">
        <v>0</v>
      </c>
      <c r="G232" s="79">
        <v>2550</v>
      </c>
      <c r="H232" s="166">
        <v>0.6</v>
      </c>
      <c r="I232" s="64">
        <v>1020</v>
      </c>
      <c r="J232" s="2" t="s">
        <v>6097</v>
      </c>
    </row>
    <row r="233" spans="1:10" s="55" customFormat="1" ht="29.25" customHeight="1">
      <c r="A233" s="56" t="s">
        <v>5355</v>
      </c>
      <c r="B233" s="56" t="s">
        <v>5590</v>
      </c>
      <c r="C233" s="56" t="s">
        <v>5008</v>
      </c>
      <c r="D233" s="63" t="s">
        <v>5591</v>
      </c>
      <c r="E233" s="57">
        <v>4</v>
      </c>
      <c r="F233" s="57">
        <v>1</v>
      </c>
      <c r="G233" s="79">
        <v>4260.1499999999996</v>
      </c>
      <c r="H233" s="166">
        <v>0.6</v>
      </c>
      <c r="I233" s="64">
        <v>1704.06</v>
      </c>
      <c r="J233" s="21"/>
    </row>
    <row r="234" spans="1:10" s="55" customFormat="1" ht="29.25" customHeight="1">
      <c r="A234" s="56" t="s">
        <v>5374</v>
      </c>
      <c r="B234" s="56" t="s">
        <v>5592</v>
      </c>
      <c r="C234" s="56" t="s">
        <v>5008</v>
      </c>
      <c r="D234" s="63" t="s">
        <v>5593</v>
      </c>
      <c r="E234" s="57">
        <v>8</v>
      </c>
      <c r="F234" s="57"/>
      <c r="G234" s="79">
        <v>40000</v>
      </c>
      <c r="H234" s="166">
        <v>0.6</v>
      </c>
      <c r="I234" s="64">
        <v>16000</v>
      </c>
      <c r="J234" s="2" t="s">
        <v>6097</v>
      </c>
    </row>
    <row r="235" spans="1:10" s="55" customFormat="1" ht="29.25" customHeight="1">
      <c r="A235" s="56" t="s">
        <v>5377</v>
      </c>
      <c r="B235" s="56" t="s">
        <v>5594</v>
      </c>
      <c r="C235" s="56" t="s">
        <v>4116</v>
      </c>
      <c r="D235" s="63" t="s">
        <v>5595</v>
      </c>
      <c r="E235" s="57">
        <v>2</v>
      </c>
      <c r="F235" s="57">
        <v>0</v>
      </c>
      <c r="G235" s="79">
        <v>3000</v>
      </c>
      <c r="H235" s="166">
        <v>0.6</v>
      </c>
      <c r="I235" s="64">
        <v>1200</v>
      </c>
      <c r="J235" s="2" t="s">
        <v>6097</v>
      </c>
    </row>
    <row r="236" spans="1:10" s="55" customFormat="1" ht="29.25" customHeight="1">
      <c r="A236" s="56" t="s">
        <v>5378</v>
      </c>
      <c r="B236" s="56" t="s">
        <v>5596</v>
      </c>
      <c r="C236" s="56" t="s">
        <v>4116</v>
      </c>
      <c r="D236" s="63" t="s">
        <v>5379</v>
      </c>
      <c r="E236" s="57">
        <v>2</v>
      </c>
      <c r="F236" s="57">
        <v>0</v>
      </c>
      <c r="G236" s="79">
        <v>2500</v>
      </c>
      <c r="H236" s="166">
        <v>0.6</v>
      </c>
      <c r="I236" s="64">
        <v>1000</v>
      </c>
      <c r="J236" s="2" t="s">
        <v>6097</v>
      </c>
    </row>
    <row r="237" spans="1:10" s="55" customFormat="1" ht="29.25" customHeight="1">
      <c r="A237" s="56" t="s">
        <v>5351</v>
      </c>
      <c r="B237" s="56" t="s">
        <v>5597</v>
      </c>
      <c r="C237" s="56" t="s">
        <v>4116</v>
      </c>
      <c r="D237" s="63" t="s">
        <v>5352</v>
      </c>
      <c r="E237" s="57">
        <v>4</v>
      </c>
      <c r="F237" s="57"/>
      <c r="G237" s="79">
        <v>4260</v>
      </c>
      <c r="H237" s="166">
        <v>0.6</v>
      </c>
      <c r="I237" s="64">
        <v>1704</v>
      </c>
      <c r="J237" s="21"/>
    </row>
    <row r="238" spans="1:10" s="55" customFormat="1" ht="29.25" customHeight="1">
      <c r="A238" s="56" t="s">
        <v>5994</v>
      </c>
      <c r="B238" s="56" t="s">
        <v>6129</v>
      </c>
      <c r="C238" s="56" t="s">
        <v>4116</v>
      </c>
      <c r="D238" s="63" t="s">
        <v>5995</v>
      </c>
      <c r="E238" s="57">
        <v>6</v>
      </c>
      <c r="F238" s="57"/>
      <c r="G238" s="79">
        <v>7200</v>
      </c>
      <c r="H238" s="166">
        <v>0.6</v>
      </c>
      <c r="I238" s="64">
        <v>2880</v>
      </c>
      <c r="J238" s="2" t="s">
        <v>6127</v>
      </c>
    </row>
    <row r="239" spans="1:10" s="55" customFormat="1" ht="29.25" customHeight="1">
      <c r="A239" s="56" t="s">
        <v>5380</v>
      </c>
      <c r="B239" s="56" t="s">
        <v>5598</v>
      </c>
      <c r="C239" s="56" t="s">
        <v>4124</v>
      </c>
      <c r="D239" s="63" t="s">
        <v>5599</v>
      </c>
      <c r="E239" s="57">
        <v>1</v>
      </c>
      <c r="F239" s="57">
        <v>0</v>
      </c>
      <c r="G239" s="79">
        <v>2200</v>
      </c>
      <c r="H239" s="166">
        <v>0.6</v>
      </c>
      <c r="I239" s="64">
        <v>880</v>
      </c>
      <c r="J239" s="2" t="s">
        <v>6097</v>
      </c>
    </row>
    <row r="240" spans="1:10" s="55" customFormat="1" ht="29.25" customHeight="1">
      <c r="A240" s="56" t="s">
        <v>5376</v>
      </c>
      <c r="B240" s="56" t="s">
        <v>5600</v>
      </c>
      <c r="C240" s="56" t="s">
        <v>4124</v>
      </c>
      <c r="D240" s="63" t="s">
        <v>5601</v>
      </c>
      <c r="E240" s="57">
        <v>2</v>
      </c>
      <c r="F240" s="57">
        <v>0</v>
      </c>
      <c r="G240" s="79">
        <v>2633.3</v>
      </c>
      <c r="H240" s="166">
        <v>0.6</v>
      </c>
      <c r="I240" s="64">
        <v>1053.3200000000002</v>
      </c>
      <c r="J240" s="21"/>
    </row>
    <row r="241" spans="1:12" s="55" customFormat="1" ht="29.25" customHeight="1" thickBot="1">
      <c r="A241" s="56"/>
      <c r="B241" s="56"/>
      <c r="C241" s="56"/>
      <c r="D241" s="63"/>
      <c r="E241" s="57"/>
      <c r="F241" s="57"/>
      <c r="G241" s="78"/>
      <c r="H241" s="166"/>
      <c r="I241" s="64"/>
      <c r="J241" s="21"/>
    </row>
    <row r="242" spans="1:12" s="23" customFormat="1" ht="46.5" customHeight="1" thickBot="1">
      <c r="A242" s="634" t="s">
        <v>5125</v>
      </c>
      <c r="B242" s="635"/>
      <c r="C242" s="635"/>
      <c r="D242" s="635"/>
      <c r="E242" s="635"/>
      <c r="F242" s="635"/>
      <c r="G242" s="635"/>
      <c r="H242" s="635"/>
      <c r="I242" s="635"/>
      <c r="J242" s="21"/>
      <c r="K242" s="222"/>
      <c r="L242" s="223"/>
    </row>
    <row r="243" spans="1:12" s="23" customFormat="1" ht="54" customHeight="1">
      <c r="A243" s="62" t="s">
        <v>557</v>
      </c>
      <c r="B243" s="62" t="s">
        <v>1428</v>
      </c>
      <c r="C243" s="46"/>
      <c r="D243" s="62" t="s">
        <v>558</v>
      </c>
      <c r="E243" s="59"/>
      <c r="F243" s="116"/>
      <c r="G243" s="84" t="s">
        <v>4584</v>
      </c>
      <c r="H243" s="62" t="s">
        <v>4585</v>
      </c>
      <c r="I243" s="62" t="s">
        <v>4586</v>
      </c>
      <c r="J243" s="21"/>
    </row>
    <row r="244" spans="1:12" s="55" customFormat="1" ht="29.25" customHeight="1">
      <c r="A244" s="56" t="s">
        <v>3937</v>
      </c>
      <c r="B244" s="56" t="s">
        <v>5126</v>
      </c>
      <c r="C244" s="56"/>
      <c r="D244" s="63" t="s">
        <v>4597</v>
      </c>
      <c r="E244" s="57"/>
      <c r="F244" s="57"/>
      <c r="G244" s="79">
        <v>2000</v>
      </c>
      <c r="H244" s="166">
        <v>0.6</v>
      </c>
      <c r="I244" s="64">
        <v>800</v>
      </c>
      <c r="J244" s="2" t="s">
        <v>6097</v>
      </c>
    </row>
    <row r="245" spans="1:12" s="55" customFormat="1" ht="29.25" customHeight="1">
      <c r="A245" s="56" t="s">
        <v>3938</v>
      </c>
      <c r="B245" s="56" t="s">
        <v>5127</v>
      </c>
      <c r="C245" s="56"/>
      <c r="D245" s="63" t="s">
        <v>4598</v>
      </c>
      <c r="E245" s="57"/>
      <c r="F245" s="57"/>
      <c r="G245" s="79">
        <v>3100</v>
      </c>
      <c r="H245" s="166">
        <v>0.6</v>
      </c>
      <c r="I245" s="64">
        <v>1240</v>
      </c>
      <c r="J245" s="2" t="s">
        <v>6097</v>
      </c>
    </row>
    <row r="246" spans="1:12" ht="15" customHeight="1">
      <c r="A246" s="56" t="s">
        <v>4934</v>
      </c>
      <c r="B246" s="56" t="s">
        <v>5602</v>
      </c>
      <c r="C246" s="56"/>
      <c r="D246" s="63" t="s">
        <v>5603</v>
      </c>
      <c r="E246" s="57"/>
      <c r="F246" s="57"/>
      <c r="G246" s="79">
        <v>3400</v>
      </c>
      <c r="H246" s="166">
        <v>0.6</v>
      </c>
      <c r="I246" s="64">
        <v>1360</v>
      </c>
      <c r="J246" s="2" t="s">
        <v>6097</v>
      </c>
    </row>
    <row r="247" spans="1:12" ht="15" customHeight="1">
      <c r="A247" s="56" t="s">
        <v>3939</v>
      </c>
      <c r="B247" s="56"/>
      <c r="C247" s="56"/>
      <c r="D247" s="63" t="s">
        <v>4210</v>
      </c>
      <c r="E247" s="57"/>
      <c r="F247" s="57"/>
      <c r="G247" s="79">
        <v>1450</v>
      </c>
      <c r="H247" s="166">
        <v>0.6</v>
      </c>
      <c r="I247" s="64">
        <v>580</v>
      </c>
      <c r="J247" s="2" t="s">
        <v>6097</v>
      </c>
    </row>
    <row r="248" spans="1:12" s="55" customFormat="1" ht="29.25" customHeight="1">
      <c r="A248" s="56" t="s">
        <v>3941</v>
      </c>
      <c r="B248" s="56" t="s">
        <v>5129</v>
      </c>
      <c r="C248" s="56"/>
      <c r="D248" s="63" t="s">
        <v>3942</v>
      </c>
      <c r="E248" s="57"/>
      <c r="F248" s="57"/>
      <c r="G248" s="79">
        <v>2250</v>
      </c>
      <c r="H248" s="166">
        <v>0.6</v>
      </c>
      <c r="I248" s="64">
        <v>900</v>
      </c>
      <c r="J248" s="2" t="s">
        <v>6097</v>
      </c>
    </row>
    <row r="249" spans="1:12" s="55" customFormat="1" ht="29.25" customHeight="1">
      <c r="A249" s="56" t="s">
        <v>4599</v>
      </c>
      <c r="B249" s="56" t="s">
        <v>5130</v>
      </c>
      <c r="C249" s="56"/>
      <c r="D249" s="63" t="s">
        <v>4600</v>
      </c>
      <c r="E249" s="57"/>
      <c r="F249" s="57"/>
      <c r="G249" s="79">
        <v>625</v>
      </c>
      <c r="H249" s="166">
        <v>0.6</v>
      </c>
      <c r="I249" s="64">
        <v>250</v>
      </c>
      <c r="J249" s="21"/>
    </row>
    <row r="250" spans="1:12" s="55" customFormat="1" ht="13.5" thickBot="1">
      <c r="A250" s="56"/>
      <c r="B250" s="56"/>
      <c r="C250" s="56"/>
      <c r="D250" s="63"/>
      <c r="E250" s="57"/>
      <c r="F250" s="57"/>
      <c r="G250" s="78"/>
      <c r="H250" s="166"/>
      <c r="I250" s="64"/>
      <c r="J250" s="21"/>
    </row>
    <row r="251" spans="1:12" s="23" customFormat="1" ht="46.5" customHeight="1" thickBot="1">
      <c r="A251" s="634" t="s">
        <v>5131</v>
      </c>
      <c r="B251" s="635"/>
      <c r="C251" s="635"/>
      <c r="D251" s="635"/>
      <c r="E251" s="635"/>
      <c r="F251" s="635"/>
      <c r="G251" s="635"/>
      <c r="H251" s="635"/>
      <c r="I251" s="635"/>
      <c r="J251" s="21"/>
      <c r="K251" s="222"/>
      <c r="L251" s="223"/>
    </row>
    <row r="252" spans="1:12" s="23" customFormat="1" ht="54" customHeight="1">
      <c r="A252" s="62" t="s">
        <v>557</v>
      </c>
      <c r="B252" s="62" t="s">
        <v>1428</v>
      </c>
      <c r="C252" s="46"/>
      <c r="D252" s="62" t="s">
        <v>558</v>
      </c>
      <c r="E252" s="59"/>
      <c r="F252" s="116"/>
      <c r="G252" s="84" t="s">
        <v>4584</v>
      </c>
      <c r="H252" s="62" t="s">
        <v>4585</v>
      </c>
      <c r="I252" s="62" t="s">
        <v>4586</v>
      </c>
      <c r="J252" s="21"/>
    </row>
    <row r="253" spans="1:12" s="55" customFormat="1" ht="13">
      <c r="A253" s="56">
        <v>409085255</v>
      </c>
      <c r="B253" s="56" t="s">
        <v>1455</v>
      </c>
      <c r="C253" s="56"/>
      <c r="D253" s="63" t="s">
        <v>1454</v>
      </c>
      <c r="E253" s="57"/>
      <c r="F253" s="57"/>
      <c r="G253" s="79">
        <v>1300</v>
      </c>
      <c r="H253" s="166">
        <v>0.6</v>
      </c>
      <c r="I253" s="64">
        <v>520</v>
      </c>
      <c r="J253" s="2" t="s">
        <v>6097</v>
      </c>
    </row>
    <row r="254" spans="1:12" s="55" customFormat="1" ht="13">
      <c r="A254" s="56">
        <v>409085271</v>
      </c>
      <c r="B254" s="56" t="s">
        <v>1457</v>
      </c>
      <c r="C254" s="56"/>
      <c r="D254" s="63" t="s">
        <v>1456</v>
      </c>
      <c r="E254" s="57"/>
      <c r="F254" s="57"/>
      <c r="G254" s="79">
        <v>750</v>
      </c>
      <c r="H254" s="166">
        <v>0.6</v>
      </c>
      <c r="I254" s="64">
        <v>300</v>
      </c>
      <c r="J254" s="2" t="s">
        <v>6097</v>
      </c>
    </row>
    <row r="255" spans="1:12" s="55" customFormat="1" ht="13">
      <c r="A255" s="56" t="s">
        <v>5708</v>
      </c>
      <c r="B255" s="56" t="s">
        <v>5912</v>
      </c>
      <c r="C255" s="56"/>
      <c r="D255" s="63" t="s">
        <v>5709</v>
      </c>
      <c r="E255" s="57"/>
      <c r="F255" s="57"/>
      <c r="G255" s="79">
        <v>231</v>
      </c>
      <c r="H255" s="166">
        <v>0.6</v>
      </c>
      <c r="I255" s="64">
        <v>92.4</v>
      </c>
      <c r="J255" s="102"/>
    </row>
    <row r="256" spans="1:12" s="55" customFormat="1" ht="13">
      <c r="A256" s="56" t="s">
        <v>5706</v>
      </c>
      <c r="B256" s="56" t="s">
        <v>5913</v>
      </c>
      <c r="C256" s="56"/>
      <c r="D256" s="63" t="s">
        <v>5707</v>
      </c>
      <c r="E256" s="57"/>
      <c r="F256" s="57"/>
      <c r="G256" s="79">
        <v>878.25</v>
      </c>
      <c r="H256" s="166">
        <v>0.6</v>
      </c>
      <c r="I256" s="64">
        <v>351.3</v>
      </c>
      <c r="J256" s="102"/>
    </row>
    <row r="257" spans="1:12" s="55" customFormat="1" ht="13">
      <c r="A257" s="56" t="s">
        <v>5704</v>
      </c>
      <c r="B257" s="56" t="s">
        <v>5914</v>
      </c>
      <c r="C257" s="56"/>
      <c r="D257" s="63" t="s">
        <v>5705</v>
      </c>
      <c r="E257" s="57"/>
      <c r="F257" s="57"/>
      <c r="G257" s="79">
        <v>810</v>
      </c>
      <c r="H257" s="166">
        <v>0.6</v>
      </c>
      <c r="I257" s="64">
        <v>324</v>
      </c>
      <c r="J257" s="102"/>
    </row>
    <row r="258" spans="1:12" s="55" customFormat="1" ht="13">
      <c r="A258" s="56" t="s">
        <v>5702</v>
      </c>
      <c r="B258" s="56" t="s">
        <v>5915</v>
      </c>
      <c r="C258" s="56"/>
      <c r="D258" s="63" t="s">
        <v>5703</v>
      </c>
      <c r="E258" s="57"/>
      <c r="F258" s="57"/>
      <c r="G258" s="79">
        <v>667</v>
      </c>
      <c r="H258" s="166">
        <v>0.6</v>
      </c>
      <c r="I258" s="64">
        <v>266.8</v>
      </c>
      <c r="J258" s="102"/>
    </row>
    <row r="259" spans="1:12" s="55" customFormat="1" ht="13">
      <c r="A259" s="56" t="s">
        <v>5996</v>
      </c>
      <c r="B259" s="56"/>
      <c r="C259" s="56"/>
      <c r="D259" s="63" t="s">
        <v>5997</v>
      </c>
      <c r="E259" s="57"/>
      <c r="F259" s="57"/>
      <c r="G259" s="79">
        <v>16000</v>
      </c>
      <c r="H259" s="166">
        <v>0.6</v>
      </c>
      <c r="I259" s="64">
        <v>6400</v>
      </c>
      <c r="J259" s="102" t="s">
        <v>6095</v>
      </c>
    </row>
    <row r="260" spans="1:12" s="55" customFormat="1" ht="13">
      <c r="A260" s="56" t="s">
        <v>5998</v>
      </c>
      <c r="B260" s="56"/>
      <c r="C260" s="56"/>
      <c r="D260" s="63" t="s">
        <v>5999</v>
      </c>
      <c r="E260" s="57"/>
      <c r="F260" s="57"/>
      <c r="G260" s="79">
        <v>13000</v>
      </c>
      <c r="H260" s="166">
        <v>0.6</v>
      </c>
      <c r="I260" s="64">
        <v>5200</v>
      </c>
      <c r="J260" s="102" t="s">
        <v>6095</v>
      </c>
    </row>
    <row r="261" spans="1:12" s="55" customFormat="1" ht="13">
      <c r="A261" s="56" t="s">
        <v>6000</v>
      </c>
      <c r="B261" s="56"/>
      <c r="C261" s="56"/>
      <c r="D261" s="63" t="s">
        <v>6001</v>
      </c>
      <c r="E261" s="57"/>
      <c r="F261" s="57"/>
      <c r="G261" s="79">
        <v>14000</v>
      </c>
      <c r="H261" s="166">
        <v>0.6</v>
      </c>
      <c r="I261" s="64">
        <v>5600</v>
      </c>
      <c r="J261" s="102" t="s">
        <v>6095</v>
      </c>
    </row>
    <row r="262" spans="1:12" s="55" customFormat="1" ht="13.5" thickBot="1">
      <c r="A262" s="56"/>
      <c r="B262" s="56"/>
      <c r="C262" s="56"/>
      <c r="D262" s="63"/>
      <c r="E262" s="57"/>
      <c r="F262" s="57"/>
      <c r="G262" s="78"/>
      <c r="H262" s="166"/>
      <c r="I262" s="64"/>
      <c r="J262" s="21"/>
    </row>
    <row r="263" spans="1:12" s="23" customFormat="1" ht="46.5" customHeight="1" thickBot="1">
      <c r="A263" s="634" t="s">
        <v>5132</v>
      </c>
      <c r="B263" s="635"/>
      <c r="C263" s="635"/>
      <c r="D263" s="635"/>
      <c r="E263" s="635"/>
      <c r="F263" s="635"/>
      <c r="G263" s="635"/>
      <c r="H263" s="635"/>
      <c r="I263" s="635"/>
      <c r="J263" s="21"/>
      <c r="K263" s="222"/>
      <c r="L263" s="223"/>
    </row>
    <row r="264" spans="1:12" s="23" customFormat="1" ht="54" customHeight="1">
      <c r="A264" s="62" t="s">
        <v>557</v>
      </c>
      <c r="B264" s="62" t="s">
        <v>1428</v>
      </c>
      <c r="C264" s="46"/>
      <c r="D264" s="62" t="s">
        <v>558</v>
      </c>
      <c r="E264" s="59"/>
      <c r="F264" s="116"/>
      <c r="G264" s="84" t="s">
        <v>4584</v>
      </c>
      <c r="H264" s="62" t="s">
        <v>4585</v>
      </c>
      <c r="I264" s="62" t="s">
        <v>4586</v>
      </c>
      <c r="J264" s="21"/>
    </row>
    <row r="265" spans="1:12" s="55" customFormat="1" ht="29.25" customHeight="1">
      <c r="A265" s="56" t="s">
        <v>4891</v>
      </c>
      <c r="B265" s="56" t="s">
        <v>5133</v>
      </c>
      <c r="C265" s="56"/>
      <c r="D265" s="63" t="s">
        <v>4892</v>
      </c>
      <c r="E265" s="57"/>
      <c r="F265" s="57"/>
      <c r="G265" s="79">
        <v>38.5</v>
      </c>
      <c r="H265" s="166">
        <v>0.6</v>
      </c>
      <c r="I265" s="64">
        <v>15.4</v>
      </c>
      <c r="J265" s="2" t="s">
        <v>6097</v>
      </c>
    </row>
    <row r="266" spans="1:12" s="55" customFormat="1" ht="29.25" customHeight="1">
      <c r="A266" s="56" t="s">
        <v>3319</v>
      </c>
      <c r="B266" s="56"/>
      <c r="C266" s="56"/>
      <c r="D266" s="63" t="s">
        <v>4561</v>
      </c>
      <c r="E266" s="57"/>
      <c r="F266" s="57"/>
      <c r="G266" s="79">
        <v>220</v>
      </c>
      <c r="H266" s="166">
        <v>0.6</v>
      </c>
      <c r="I266" s="64">
        <v>88</v>
      </c>
      <c r="J266" s="2" t="s">
        <v>6097</v>
      </c>
    </row>
    <row r="267" spans="1:12" s="55" customFormat="1" ht="29.25" customHeight="1">
      <c r="A267" s="56" t="s">
        <v>4637</v>
      </c>
      <c r="B267" s="56" t="s">
        <v>5134</v>
      </c>
      <c r="C267" s="56"/>
      <c r="D267" s="63" t="s">
        <v>4638</v>
      </c>
      <c r="E267" s="57"/>
      <c r="F267" s="57"/>
      <c r="G267" s="79">
        <v>12500</v>
      </c>
      <c r="H267" s="166">
        <v>0.6</v>
      </c>
      <c r="I267" s="64">
        <v>5000</v>
      </c>
      <c r="J267" s="21"/>
    </row>
    <row r="268" spans="1:12" s="55" customFormat="1" ht="29.25" customHeight="1">
      <c r="A268" s="56" t="s">
        <v>4639</v>
      </c>
      <c r="B268" s="56" t="s">
        <v>5135</v>
      </c>
      <c r="C268" s="56"/>
      <c r="D268" s="63" t="s">
        <v>4640</v>
      </c>
      <c r="E268" s="57"/>
      <c r="F268" s="57"/>
      <c r="G268" s="79">
        <v>22000</v>
      </c>
      <c r="H268" s="166">
        <v>0.6</v>
      </c>
      <c r="I268" s="64">
        <v>8800</v>
      </c>
      <c r="J268" s="21"/>
    </row>
    <row r="269" spans="1:12" s="55" customFormat="1" ht="29.25" customHeight="1">
      <c r="A269" s="56" t="s">
        <v>4641</v>
      </c>
      <c r="B269" s="56" t="s">
        <v>5136</v>
      </c>
      <c r="C269" s="56"/>
      <c r="D269" s="63" t="s">
        <v>4642</v>
      </c>
      <c r="E269" s="57"/>
      <c r="F269" s="57"/>
      <c r="G269" s="79">
        <v>14000</v>
      </c>
      <c r="H269" s="166">
        <v>0.6</v>
      </c>
      <c r="I269" s="64">
        <v>5600</v>
      </c>
      <c r="J269" s="21"/>
    </row>
    <row r="270" spans="1:12" s="55" customFormat="1" ht="29.25" customHeight="1">
      <c r="A270" s="56" t="s">
        <v>4643</v>
      </c>
      <c r="B270" s="56" t="s">
        <v>5137</v>
      </c>
      <c r="C270" s="56"/>
      <c r="D270" s="63" t="s">
        <v>4644</v>
      </c>
      <c r="E270" s="57"/>
      <c r="F270" s="57"/>
      <c r="G270" s="79">
        <v>16750</v>
      </c>
      <c r="H270" s="166">
        <v>0.6</v>
      </c>
      <c r="I270" s="64">
        <v>6700</v>
      </c>
      <c r="J270" s="21"/>
    </row>
    <row r="271" spans="1:12" s="55" customFormat="1" ht="29.25" customHeight="1">
      <c r="A271" s="56" t="s">
        <v>4645</v>
      </c>
      <c r="B271" s="56" t="s">
        <v>5138</v>
      </c>
      <c r="C271" s="56"/>
      <c r="D271" s="63" t="s">
        <v>4646</v>
      </c>
      <c r="E271" s="57"/>
      <c r="F271" s="57"/>
      <c r="G271" s="79">
        <v>25500</v>
      </c>
      <c r="H271" s="166">
        <v>0.6</v>
      </c>
      <c r="I271" s="64">
        <v>10200</v>
      </c>
      <c r="J271" s="21"/>
    </row>
    <row r="272" spans="1:12" s="55" customFormat="1" ht="29.25" customHeight="1">
      <c r="A272" s="56" t="s">
        <v>4647</v>
      </c>
      <c r="B272" s="56" t="s">
        <v>5139</v>
      </c>
      <c r="C272" s="56"/>
      <c r="D272" s="63" t="s">
        <v>4648</v>
      </c>
      <c r="E272" s="57"/>
      <c r="F272" s="57"/>
      <c r="G272" s="79">
        <v>10100</v>
      </c>
      <c r="H272" s="166">
        <v>0.6</v>
      </c>
      <c r="I272" s="64">
        <v>4040</v>
      </c>
      <c r="J272" s="21"/>
    </row>
    <row r="273" spans="1:10" s="202" customFormat="1" ht="13">
      <c r="A273" s="56">
        <v>409073251</v>
      </c>
      <c r="B273" s="218"/>
      <c r="C273" s="218"/>
      <c r="D273" s="219" t="s">
        <v>1760</v>
      </c>
      <c r="E273" s="314"/>
      <c r="F273" s="314"/>
      <c r="G273" s="79">
        <v>220</v>
      </c>
      <c r="H273" s="166">
        <v>0.6</v>
      </c>
      <c r="I273" s="64">
        <v>88</v>
      </c>
      <c r="J273" s="2" t="s">
        <v>6097</v>
      </c>
    </row>
    <row r="274" spans="1:10" s="55" customFormat="1" ht="29.25" customHeight="1">
      <c r="A274" s="56">
        <v>409097649</v>
      </c>
      <c r="B274" s="56" t="s">
        <v>5140</v>
      </c>
      <c r="C274" s="56"/>
      <c r="D274" s="63" t="s">
        <v>4741</v>
      </c>
      <c r="E274" s="57"/>
      <c r="F274" s="57"/>
      <c r="G274" s="79">
        <v>59</v>
      </c>
      <c r="H274" s="166">
        <v>0.6</v>
      </c>
      <c r="I274" s="64">
        <v>23.6</v>
      </c>
      <c r="J274" s="2" t="s">
        <v>6097</v>
      </c>
    </row>
    <row r="275" spans="1:10" s="55" customFormat="1" ht="29.25" customHeight="1">
      <c r="A275" s="56" t="s">
        <v>2828</v>
      </c>
      <c r="B275" s="56"/>
      <c r="C275" s="56"/>
      <c r="D275" s="63" t="s">
        <v>2829</v>
      </c>
      <c r="E275" s="57"/>
      <c r="F275" s="57"/>
      <c r="G275" s="79">
        <v>80</v>
      </c>
      <c r="H275" s="166">
        <v>0.6</v>
      </c>
      <c r="I275" s="64">
        <v>32</v>
      </c>
      <c r="J275" s="2" t="s">
        <v>6097</v>
      </c>
    </row>
    <row r="276" spans="1:10" s="55" customFormat="1" ht="29.25" customHeight="1">
      <c r="A276" s="56" t="s">
        <v>3323</v>
      </c>
      <c r="B276" s="56"/>
      <c r="C276" s="56"/>
      <c r="D276" s="63" t="s">
        <v>3324</v>
      </c>
      <c r="E276" s="57"/>
      <c r="F276" s="57"/>
      <c r="G276" s="79">
        <v>1200</v>
      </c>
      <c r="H276" s="166">
        <v>0.6</v>
      </c>
      <c r="I276" s="64">
        <v>480</v>
      </c>
      <c r="J276" s="2" t="s">
        <v>6097</v>
      </c>
    </row>
    <row r="277" spans="1:10" s="55" customFormat="1" ht="29.25" customHeight="1">
      <c r="A277" s="56">
        <v>409084043</v>
      </c>
      <c r="B277" s="56" t="s">
        <v>5141</v>
      </c>
      <c r="C277" s="56"/>
      <c r="D277" s="63" t="s">
        <v>4740</v>
      </c>
      <c r="E277" s="57"/>
      <c r="F277" s="57"/>
      <c r="G277" s="79">
        <v>1400</v>
      </c>
      <c r="H277" s="166">
        <v>0.6</v>
      </c>
      <c r="I277" s="64">
        <v>560</v>
      </c>
      <c r="J277" s="2" t="s">
        <v>6097</v>
      </c>
    </row>
    <row r="278" spans="1:10" s="55" customFormat="1" ht="29.25" customHeight="1">
      <c r="A278" s="56" t="s">
        <v>5381</v>
      </c>
      <c r="B278" s="56"/>
      <c r="C278" s="56"/>
      <c r="D278" s="63" t="s">
        <v>5382</v>
      </c>
      <c r="E278" s="57"/>
      <c r="F278" s="57"/>
      <c r="G278" s="79">
        <v>1300</v>
      </c>
      <c r="H278" s="166">
        <v>0.6</v>
      </c>
      <c r="I278" s="64">
        <v>520</v>
      </c>
      <c r="J278" s="2" t="s">
        <v>6097</v>
      </c>
    </row>
    <row r="279" spans="1:10" s="55" customFormat="1" ht="29.25" customHeight="1">
      <c r="A279" s="56" t="s">
        <v>3310</v>
      </c>
      <c r="B279" s="56" t="s">
        <v>5142</v>
      </c>
      <c r="C279" s="56"/>
      <c r="D279" s="63" t="s">
        <v>5143</v>
      </c>
      <c r="E279" s="57"/>
      <c r="F279" s="57"/>
      <c r="G279" s="79">
        <v>270</v>
      </c>
      <c r="H279" s="166">
        <v>0.6</v>
      </c>
      <c r="I279" s="64">
        <v>108</v>
      </c>
      <c r="J279" s="2" t="s">
        <v>6097</v>
      </c>
    </row>
    <row r="280" spans="1:10" s="55" customFormat="1" ht="29.25" customHeight="1">
      <c r="A280" s="56" t="s">
        <v>4909</v>
      </c>
      <c r="B280" s="56" t="s">
        <v>5145</v>
      </c>
      <c r="C280" s="56"/>
      <c r="D280" s="63" t="s">
        <v>4910</v>
      </c>
      <c r="E280" s="57"/>
      <c r="F280" s="57"/>
      <c r="G280" s="79">
        <v>98</v>
      </c>
      <c r="H280" s="166">
        <v>0.6</v>
      </c>
      <c r="I280" s="64">
        <v>39.200000000000003</v>
      </c>
      <c r="J280" s="21"/>
    </row>
    <row r="281" spans="1:10" s="55" customFormat="1" ht="29.25" customHeight="1">
      <c r="A281" s="56">
        <v>409085453</v>
      </c>
      <c r="B281" s="56" t="s">
        <v>5150</v>
      </c>
      <c r="C281" s="56"/>
      <c r="D281" s="63" t="s">
        <v>4967</v>
      </c>
      <c r="E281" s="57"/>
      <c r="F281" s="57"/>
      <c r="G281" s="79">
        <v>1550</v>
      </c>
      <c r="H281" s="166">
        <v>0.6</v>
      </c>
      <c r="I281" s="64">
        <v>620</v>
      </c>
      <c r="J281" s="2" t="s">
        <v>6097</v>
      </c>
    </row>
    <row r="282" spans="1:10" s="55" customFormat="1" ht="29.25" customHeight="1">
      <c r="A282" s="56" t="s">
        <v>2837</v>
      </c>
      <c r="B282" s="56"/>
      <c r="C282" s="56"/>
      <c r="D282" s="63" t="s">
        <v>2845</v>
      </c>
      <c r="E282" s="57"/>
      <c r="F282" s="57"/>
      <c r="G282" s="79">
        <v>34.799999999999997</v>
      </c>
      <c r="H282" s="166">
        <v>0.6</v>
      </c>
      <c r="I282" s="64">
        <v>13.92</v>
      </c>
      <c r="J282" s="21"/>
    </row>
    <row r="283" spans="1:10" s="55" customFormat="1" ht="29.25" customHeight="1">
      <c r="A283" s="56" t="s">
        <v>2838</v>
      </c>
      <c r="B283" s="56"/>
      <c r="C283" s="56"/>
      <c r="D283" s="63" t="s">
        <v>2846</v>
      </c>
      <c r="E283" s="57"/>
      <c r="F283" s="57"/>
      <c r="G283" s="79">
        <v>1025</v>
      </c>
      <c r="H283" s="166">
        <v>0.6</v>
      </c>
      <c r="I283" s="64">
        <v>410</v>
      </c>
      <c r="J283" s="2" t="s">
        <v>6097</v>
      </c>
    </row>
    <row r="284" spans="1:10" ht="13">
      <c r="A284" s="56">
        <v>409072832</v>
      </c>
      <c r="B284" s="56" t="s">
        <v>1478</v>
      </c>
      <c r="C284" s="56"/>
      <c r="D284" s="63" t="s">
        <v>1477</v>
      </c>
      <c r="E284" s="57"/>
      <c r="F284" s="57"/>
      <c r="G284" s="79">
        <v>1625</v>
      </c>
      <c r="H284" s="166">
        <v>0.6</v>
      </c>
      <c r="I284" s="64">
        <v>650</v>
      </c>
      <c r="J284" s="2" t="s">
        <v>6097</v>
      </c>
    </row>
    <row r="285" spans="1:10" s="55" customFormat="1" ht="13">
      <c r="A285" s="56">
        <v>402945372</v>
      </c>
      <c r="B285" s="56"/>
      <c r="C285" s="56"/>
      <c r="D285" s="63" t="s">
        <v>2847</v>
      </c>
      <c r="E285" s="57"/>
      <c r="F285" s="57"/>
      <c r="G285" s="79">
        <v>61.4</v>
      </c>
      <c r="H285" s="166">
        <v>0.6</v>
      </c>
      <c r="I285" s="64">
        <v>24.560000000000002</v>
      </c>
      <c r="J285" s="21"/>
    </row>
    <row r="286" spans="1:10" ht="13">
      <c r="A286" s="56" t="s">
        <v>2839</v>
      </c>
      <c r="B286" s="56"/>
      <c r="C286" s="56"/>
      <c r="D286" s="63" t="s">
        <v>2848</v>
      </c>
      <c r="E286" s="57"/>
      <c r="F286" s="57"/>
      <c r="G286" s="79">
        <v>380</v>
      </c>
      <c r="H286" s="166">
        <v>0.6</v>
      </c>
      <c r="I286" s="64">
        <v>152</v>
      </c>
      <c r="J286" s="2" t="s">
        <v>6097</v>
      </c>
    </row>
    <row r="287" spans="1:10" ht="13">
      <c r="A287" s="56" t="s">
        <v>2840</v>
      </c>
      <c r="B287" s="56"/>
      <c r="C287" s="56"/>
      <c r="D287" s="63" t="s">
        <v>2849</v>
      </c>
      <c r="E287" s="57"/>
      <c r="F287" s="57"/>
      <c r="G287" s="79">
        <v>915</v>
      </c>
      <c r="H287" s="166">
        <v>0.6</v>
      </c>
      <c r="I287" s="64">
        <v>366</v>
      </c>
      <c r="J287" s="2" t="s">
        <v>6097</v>
      </c>
    </row>
    <row r="288" spans="1:10" s="55" customFormat="1" ht="13">
      <c r="A288" s="56">
        <v>402059869</v>
      </c>
      <c r="B288" s="56" t="s">
        <v>1429</v>
      </c>
      <c r="C288" s="56"/>
      <c r="D288" s="63" t="s">
        <v>1479</v>
      </c>
      <c r="E288" s="57"/>
      <c r="F288" s="57"/>
      <c r="G288" s="79">
        <v>425</v>
      </c>
      <c r="H288" s="166">
        <v>0.6</v>
      </c>
      <c r="I288" s="64">
        <v>170</v>
      </c>
      <c r="J288" s="2" t="s">
        <v>6097</v>
      </c>
    </row>
    <row r="289" spans="1:10" s="55" customFormat="1" ht="13">
      <c r="A289" s="56">
        <v>402093116</v>
      </c>
      <c r="B289" s="56" t="s">
        <v>1431</v>
      </c>
      <c r="C289" s="56"/>
      <c r="D289" s="63" t="s">
        <v>1430</v>
      </c>
      <c r="E289" s="57"/>
      <c r="F289" s="57"/>
      <c r="G289" s="79">
        <v>234</v>
      </c>
      <c r="H289" s="166">
        <v>0.6</v>
      </c>
      <c r="I289" s="64">
        <v>93.600000000000009</v>
      </c>
      <c r="J289" s="2"/>
    </row>
    <row r="290" spans="1:10" s="55" customFormat="1" ht="13">
      <c r="A290" s="56">
        <v>402167829</v>
      </c>
      <c r="B290" s="56" t="s">
        <v>1433</v>
      </c>
      <c r="C290" s="56"/>
      <c r="D290" s="63" t="s">
        <v>1432</v>
      </c>
      <c r="E290" s="57"/>
      <c r="F290" s="57"/>
      <c r="G290" s="79">
        <v>220</v>
      </c>
      <c r="H290" s="166">
        <v>0.6</v>
      </c>
      <c r="I290" s="64">
        <v>88</v>
      </c>
      <c r="J290" s="2"/>
    </row>
    <row r="291" spans="1:10" s="55" customFormat="1" ht="13">
      <c r="A291" s="56">
        <v>402662936</v>
      </c>
      <c r="B291" s="56" t="s">
        <v>1435</v>
      </c>
      <c r="C291" s="56"/>
      <c r="D291" s="63" t="s">
        <v>1434</v>
      </c>
      <c r="E291" s="57"/>
      <c r="F291" s="57"/>
      <c r="G291" s="79">
        <v>59</v>
      </c>
      <c r="H291" s="166">
        <v>0.6</v>
      </c>
      <c r="I291" s="64">
        <v>23.6</v>
      </c>
      <c r="J291" s="2"/>
    </row>
    <row r="292" spans="1:10" s="55" customFormat="1" ht="13">
      <c r="A292" s="56">
        <v>405423773</v>
      </c>
      <c r="B292" s="56" t="s">
        <v>1437</v>
      </c>
      <c r="C292" s="56"/>
      <c r="D292" s="63" t="s">
        <v>1436</v>
      </c>
      <c r="E292" s="57"/>
      <c r="F292" s="57"/>
      <c r="G292" s="79">
        <v>145</v>
      </c>
      <c r="H292" s="166">
        <v>0.6</v>
      </c>
      <c r="I292" s="64">
        <v>58</v>
      </c>
      <c r="J292" s="2" t="s">
        <v>6097</v>
      </c>
    </row>
    <row r="293" spans="1:10" s="55" customFormat="1" ht="13">
      <c r="A293" s="56">
        <v>406936799</v>
      </c>
      <c r="B293" s="56" t="s">
        <v>1439</v>
      </c>
      <c r="C293" s="56"/>
      <c r="D293" s="63" t="s">
        <v>1438</v>
      </c>
      <c r="E293" s="57"/>
      <c r="F293" s="57"/>
      <c r="G293" s="79">
        <v>53</v>
      </c>
      <c r="H293" s="166">
        <v>0.6</v>
      </c>
      <c r="I293" s="64">
        <v>21.200000000000003</v>
      </c>
      <c r="J293" s="2" t="s">
        <v>6097</v>
      </c>
    </row>
    <row r="294" spans="1:10" s="55" customFormat="1" ht="13">
      <c r="A294" s="56">
        <v>407415645</v>
      </c>
      <c r="B294" s="56" t="s">
        <v>1441</v>
      </c>
      <c r="C294" s="56"/>
      <c r="D294" s="63" t="s">
        <v>1440</v>
      </c>
      <c r="E294" s="57"/>
      <c r="F294" s="57"/>
      <c r="G294" s="79">
        <v>50</v>
      </c>
      <c r="H294" s="166">
        <v>0.6</v>
      </c>
      <c r="I294" s="64">
        <v>20</v>
      </c>
      <c r="J294" s="2" t="s">
        <v>6097</v>
      </c>
    </row>
    <row r="295" spans="1:10" s="55" customFormat="1" ht="13">
      <c r="A295" s="56" t="s">
        <v>5393</v>
      </c>
      <c r="B295" s="56">
        <v>204919</v>
      </c>
      <c r="C295" s="56"/>
      <c r="D295" s="63" t="s">
        <v>5394</v>
      </c>
      <c r="E295" s="57"/>
      <c r="F295" s="57"/>
      <c r="G295" s="79">
        <v>5000</v>
      </c>
      <c r="H295" s="166">
        <v>0.6</v>
      </c>
      <c r="I295" s="64">
        <v>2000</v>
      </c>
      <c r="J295" s="2"/>
    </row>
    <row r="296" spans="1:10" s="55" customFormat="1" ht="13">
      <c r="A296" s="56">
        <v>408781177</v>
      </c>
      <c r="B296" s="56">
        <v>29958</v>
      </c>
      <c r="C296" s="56"/>
      <c r="D296" s="63" t="s">
        <v>1442</v>
      </c>
      <c r="E296" s="57"/>
      <c r="F296" s="57"/>
      <c r="G296" s="79">
        <v>90</v>
      </c>
      <c r="H296" s="166">
        <v>0.6</v>
      </c>
      <c r="I296" s="64">
        <v>36</v>
      </c>
      <c r="J296" s="2" t="s">
        <v>6097</v>
      </c>
    </row>
    <row r="297" spans="1:10" s="55" customFormat="1" ht="13">
      <c r="A297" s="56">
        <v>408985216</v>
      </c>
      <c r="B297" s="56" t="s">
        <v>1445</v>
      </c>
      <c r="C297" s="56"/>
      <c r="D297" s="63" t="s">
        <v>1444</v>
      </c>
      <c r="E297" s="57"/>
      <c r="F297" s="57"/>
      <c r="G297" s="79">
        <v>265</v>
      </c>
      <c r="H297" s="166">
        <v>0.6</v>
      </c>
      <c r="I297" s="64">
        <v>106</v>
      </c>
      <c r="J297" s="2" t="s">
        <v>6097</v>
      </c>
    </row>
    <row r="298" spans="1:10" s="55" customFormat="1" ht="13">
      <c r="A298" s="56">
        <v>409072758</v>
      </c>
      <c r="B298" s="56" t="s">
        <v>1447</v>
      </c>
      <c r="C298" s="56"/>
      <c r="D298" s="63" t="s">
        <v>1446</v>
      </c>
      <c r="E298" s="57"/>
      <c r="F298" s="57"/>
      <c r="G298" s="79">
        <v>1350</v>
      </c>
      <c r="H298" s="166">
        <v>0.6</v>
      </c>
      <c r="I298" s="64">
        <v>540</v>
      </c>
      <c r="J298" s="2" t="s">
        <v>6097</v>
      </c>
    </row>
    <row r="299" spans="1:10" s="55" customFormat="1" ht="13">
      <c r="A299" s="56">
        <v>409083920</v>
      </c>
      <c r="B299" s="56" t="s">
        <v>1449</v>
      </c>
      <c r="C299" s="56"/>
      <c r="D299" s="63" t="s">
        <v>1436</v>
      </c>
      <c r="E299" s="57"/>
      <c r="F299" s="57"/>
      <c r="G299" s="79">
        <v>140</v>
      </c>
      <c r="H299" s="166">
        <v>0.6</v>
      </c>
      <c r="I299" s="64">
        <v>56</v>
      </c>
      <c r="J299" s="2" t="s">
        <v>6097</v>
      </c>
    </row>
    <row r="300" spans="1:10" s="55" customFormat="1" ht="13">
      <c r="A300" s="56" t="s">
        <v>3943</v>
      </c>
      <c r="B300" s="56" t="s">
        <v>5916</v>
      </c>
      <c r="C300" s="56"/>
      <c r="D300" s="63" t="s">
        <v>5917</v>
      </c>
      <c r="E300" s="57"/>
      <c r="F300" s="57"/>
      <c r="G300" s="79">
        <v>284.39999999999998</v>
      </c>
      <c r="H300" s="166">
        <v>0.6</v>
      </c>
      <c r="I300" s="64">
        <v>113.75999999999999</v>
      </c>
      <c r="J300" s="2"/>
    </row>
    <row r="301" spans="1:10" s="55" customFormat="1" ht="13">
      <c r="A301" s="56">
        <v>409084308</v>
      </c>
      <c r="B301" s="56">
        <v>220498</v>
      </c>
      <c r="C301" s="56"/>
      <c r="D301" s="63" t="s">
        <v>1451</v>
      </c>
      <c r="E301" s="57"/>
      <c r="F301" s="57"/>
      <c r="G301" s="79">
        <v>119</v>
      </c>
      <c r="H301" s="166">
        <v>0.6</v>
      </c>
      <c r="I301" s="64">
        <v>47.6</v>
      </c>
      <c r="J301" s="2"/>
    </row>
    <row r="302" spans="1:10" s="55" customFormat="1" ht="13">
      <c r="A302" s="56">
        <v>409085107</v>
      </c>
      <c r="B302" s="56" t="s">
        <v>1453</v>
      </c>
      <c r="C302" s="56"/>
      <c r="D302" s="63" t="s">
        <v>1452</v>
      </c>
      <c r="E302" s="57"/>
      <c r="F302" s="57"/>
      <c r="G302" s="79">
        <v>1325</v>
      </c>
      <c r="H302" s="166">
        <v>0.6</v>
      </c>
      <c r="I302" s="64">
        <v>530</v>
      </c>
      <c r="J302" s="2" t="s">
        <v>6097</v>
      </c>
    </row>
    <row r="303" spans="1:10" s="55" customFormat="1" ht="13">
      <c r="A303" s="56">
        <v>409093101</v>
      </c>
      <c r="B303" s="56" t="s">
        <v>1458</v>
      </c>
      <c r="C303" s="56"/>
      <c r="D303" s="63" t="s">
        <v>1452</v>
      </c>
      <c r="E303" s="57"/>
      <c r="F303" s="57"/>
      <c r="G303" s="79">
        <v>890</v>
      </c>
      <c r="H303" s="166">
        <v>0.6</v>
      </c>
      <c r="I303" s="64">
        <v>356</v>
      </c>
      <c r="J303" s="2"/>
    </row>
    <row r="304" spans="1:10" ht="13">
      <c r="A304" s="56">
        <v>409085123</v>
      </c>
      <c r="B304" s="56" t="s">
        <v>1460</v>
      </c>
      <c r="C304" s="56"/>
      <c r="D304" s="63" t="s">
        <v>1459</v>
      </c>
      <c r="E304" s="57"/>
      <c r="F304" s="57"/>
      <c r="G304" s="79">
        <v>825</v>
      </c>
      <c r="H304" s="166">
        <v>0.6</v>
      </c>
      <c r="I304" s="64">
        <v>330</v>
      </c>
      <c r="J304" s="2"/>
    </row>
    <row r="305" spans="1:10" ht="13">
      <c r="A305" s="56">
        <v>900358177</v>
      </c>
      <c r="B305" s="56" t="s">
        <v>1462</v>
      </c>
      <c r="C305" s="56"/>
      <c r="D305" s="63" t="s">
        <v>1461</v>
      </c>
      <c r="E305" s="57"/>
      <c r="F305" s="57"/>
      <c r="G305" s="79">
        <v>97</v>
      </c>
      <c r="H305" s="166">
        <v>0.6</v>
      </c>
      <c r="I305" s="64">
        <v>38.800000000000004</v>
      </c>
    </row>
    <row r="306" spans="1:10" ht="13">
      <c r="A306" s="56" t="s">
        <v>1464</v>
      </c>
      <c r="B306" s="56" t="s">
        <v>1465</v>
      </c>
      <c r="C306" s="56"/>
      <c r="D306" s="63" t="s">
        <v>1463</v>
      </c>
      <c r="E306" s="57"/>
      <c r="F306" s="57"/>
      <c r="G306" s="79">
        <v>36</v>
      </c>
      <c r="H306" s="166">
        <v>0.6</v>
      </c>
      <c r="I306" s="64">
        <v>14.4</v>
      </c>
      <c r="J306" s="2"/>
    </row>
    <row r="307" spans="1:10" ht="13">
      <c r="A307" s="56">
        <v>409072790</v>
      </c>
      <c r="B307" s="56" t="s">
        <v>1467</v>
      </c>
      <c r="C307" s="56"/>
      <c r="D307" s="63" t="s">
        <v>1466</v>
      </c>
      <c r="E307" s="57"/>
      <c r="F307" s="57"/>
      <c r="G307" s="79">
        <v>1425</v>
      </c>
      <c r="H307" s="166">
        <v>0.6</v>
      </c>
      <c r="I307" s="64">
        <v>570</v>
      </c>
      <c r="J307" s="2" t="s">
        <v>6097</v>
      </c>
    </row>
    <row r="308" spans="1:10" ht="13">
      <c r="A308" s="56">
        <v>409073244</v>
      </c>
      <c r="B308" s="56" t="s">
        <v>1469</v>
      </c>
      <c r="C308" s="56"/>
      <c r="D308" s="63" t="s">
        <v>1468</v>
      </c>
      <c r="E308" s="57"/>
      <c r="F308" s="57"/>
      <c r="G308" s="79">
        <v>210</v>
      </c>
      <c r="H308" s="166">
        <v>0.6</v>
      </c>
      <c r="I308" s="64">
        <v>84</v>
      </c>
      <c r="J308" s="2"/>
    </row>
    <row r="309" spans="1:10" ht="13">
      <c r="A309" s="56">
        <v>408948867</v>
      </c>
      <c r="B309" s="56">
        <v>220497</v>
      </c>
      <c r="C309" s="56"/>
      <c r="D309" s="63" t="s">
        <v>1470</v>
      </c>
      <c r="E309" s="57"/>
      <c r="F309" s="57"/>
      <c r="G309" s="79">
        <v>114</v>
      </c>
      <c r="H309" s="166">
        <v>0.6</v>
      </c>
      <c r="I309" s="64">
        <v>45.6</v>
      </c>
      <c r="J309" s="2"/>
    </row>
    <row r="310" spans="1:10" ht="13">
      <c r="A310" s="56">
        <v>408944288</v>
      </c>
      <c r="B310" s="56" t="s">
        <v>1472</v>
      </c>
      <c r="C310" s="56"/>
      <c r="D310" s="63" t="s">
        <v>1471</v>
      </c>
      <c r="E310" s="57"/>
      <c r="F310" s="57"/>
      <c r="G310" s="79">
        <v>67.13</v>
      </c>
      <c r="H310" s="166">
        <v>0.6</v>
      </c>
      <c r="I310" s="64">
        <v>26.852</v>
      </c>
    </row>
    <row r="311" spans="1:10" ht="15" customHeight="1">
      <c r="A311" s="56" t="s">
        <v>3321</v>
      </c>
      <c r="B311" s="56"/>
      <c r="C311" s="56"/>
      <c r="D311" s="63" t="s">
        <v>4211</v>
      </c>
      <c r="E311" s="57"/>
      <c r="F311" s="57"/>
      <c r="G311" s="79">
        <v>685</v>
      </c>
      <c r="H311" s="166">
        <v>0.6</v>
      </c>
      <c r="I311" s="64">
        <v>274</v>
      </c>
      <c r="J311" s="21"/>
    </row>
    <row r="312" spans="1:10" ht="15" customHeight="1">
      <c r="A312" s="56" t="s">
        <v>3347</v>
      </c>
      <c r="B312" s="56"/>
      <c r="C312" s="56"/>
      <c r="D312" s="63" t="s">
        <v>4212</v>
      </c>
      <c r="E312" s="57"/>
      <c r="F312" s="57"/>
      <c r="G312" s="79">
        <v>220</v>
      </c>
      <c r="H312" s="166">
        <v>0.6</v>
      </c>
      <c r="I312" s="64">
        <v>88</v>
      </c>
      <c r="J312" s="2"/>
    </row>
    <row r="313" spans="1:10" ht="15" customHeight="1">
      <c r="A313" s="56" t="s">
        <v>3348</v>
      </c>
      <c r="B313" s="56"/>
      <c r="C313" s="56"/>
      <c r="D313" s="63" t="s">
        <v>4213</v>
      </c>
      <c r="E313" s="57"/>
      <c r="F313" s="57"/>
      <c r="G313" s="79">
        <v>225</v>
      </c>
      <c r="H313" s="166">
        <v>0.6</v>
      </c>
      <c r="I313" s="64">
        <v>90</v>
      </c>
      <c r="J313" s="21"/>
    </row>
    <row r="314" spans="1:10" s="23" customFormat="1" ht="13">
      <c r="A314" s="56">
        <v>409054814</v>
      </c>
      <c r="B314" s="56"/>
      <c r="C314" s="56"/>
      <c r="D314" s="74" t="s">
        <v>3824</v>
      </c>
      <c r="E314" s="86"/>
      <c r="F314" s="86"/>
      <c r="G314" s="79">
        <v>72</v>
      </c>
      <c r="H314" s="166">
        <v>0.6</v>
      </c>
      <c r="I314" s="64">
        <v>28.8</v>
      </c>
      <c r="J314" s="2"/>
    </row>
    <row r="315" spans="1:10" s="55" customFormat="1" ht="29.25" customHeight="1">
      <c r="A315" s="56" t="s">
        <v>3320</v>
      </c>
      <c r="B315" s="56" t="s">
        <v>5153</v>
      </c>
      <c r="C315" s="56"/>
      <c r="D315" s="63" t="s">
        <v>5154</v>
      </c>
      <c r="E315" s="57"/>
      <c r="F315" s="57"/>
      <c r="G315" s="79">
        <v>700</v>
      </c>
      <c r="H315" s="166">
        <v>0.6</v>
      </c>
      <c r="I315" s="64">
        <v>280</v>
      </c>
      <c r="J315" s="2" t="s">
        <v>6097</v>
      </c>
    </row>
    <row r="316" spans="1:10" s="55" customFormat="1" ht="29.25" customHeight="1">
      <c r="A316" s="56" t="s">
        <v>3940</v>
      </c>
      <c r="B316" s="56" t="s">
        <v>5157</v>
      </c>
      <c r="C316" s="56"/>
      <c r="D316" s="63" t="s">
        <v>5158</v>
      </c>
      <c r="E316" s="57"/>
      <c r="F316" s="57"/>
      <c r="G316" s="79">
        <v>59</v>
      </c>
      <c r="H316" s="166">
        <v>0.6</v>
      </c>
      <c r="I316" s="64">
        <v>23.6</v>
      </c>
      <c r="J316" s="21"/>
    </row>
    <row r="317" spans="1:10" s="55" customFormat="1" ht="29.25" customHeight="1">
      <c r="A317" s="56" t="s">
        <v>3337</v>
      </c>
      <c r="B317" s="56" t="s">
        <v>5918</v>
      </c>
      <c r="C317" s="56"/>
      <c r="D317" s="63" t="s">
        <v>5919</v>
      </c>
      <c r="E317" s="57"/>
      <c r="F317" s="57"/>
      <c r="G317" s="79">
        <v>1950</v>
      </c>
      <c r="H317" s="166">
        <v>0.6</v>
      </c>
      <c r="I317" s="64">
        <v>780</v>
      </c>
      <c r="J317" s="21"/>
    </row>
    <row r="318" spans="1:10" s="55" customFormat="1" ht="29.25" customHeight="1">
      <c r="A318" s="56" t="s">
        <v>3339</v>
      </c>
      <c r="B318" s="56" t="s">
        <v>5922</v>
      </c>
      <c r="C318" s="56"/>
      <c r="D318" s="63" t="s">
        <v>5923</v>
      </c>
      <c r="E318" s="57"/>
      <c r="F318" s="57"/>
      <c r="G318" s="79">
        <v>1600</v>
      </c>
      <c r="H318" s="166">
        <v>0.6</v>
      </c>
      <c r="I318" s="64">
        <v>640</v>
      </c>
      <c r="J318" s="21"/>
    </row>
    <row r="319" spans="1:10" s="55" customFormat="1" ht="29.25" customHeight="1">
      <c r="A319" s="56" t="s">
        <v>978</v>
      </c>
      <c r="B319" s="56" t="s">
        <v>5924</v>
      </c>
      <c r="C319" s="56"/>
      <c r="D319" s="63" t="s">
        <v>5925</v>
      </c>
      <c r="E319" s="57"/>
      <c r="F319" s="57"/>
      <c r="G319" s="79">
        <v>175</v>
      </c>
      <c r="H319" s="166">
        <v>0.6</v>
      </c>
      <c r="I319" s="64">
        <v>70</v>
      </c>
      <c r="J319" s="21"/>
    </row>
    <row r="320" spans="1:10" s="55" customFormat="1" ht="29.25" customHeight="1">
      <c r="A320" s="56">
        <v>409083896</v>
      </c>
      <c r="B320" s="56" t="s">
        <v>5926</v>
      </c>
      <c r="C320" s="56"/>
      <c r="D320" s="63" t="s">
        <v>5927</v>
      </c>
      <c r="E320" s="57"/>
      <c r="F320" s="57"/>
      <c r="G320" s="79">
        <v>275</v>
      </c>
      <c r="H320" s="166">
        <v>0.6</v>
      </c>
      <c r="I320" s="64">
        <v>110</v>
      </c>
      <c r="J320" s="21"/>
    </row>
    <row r="321" spans="1:10" s="55" customFormat="1" ht="29.25" customHeight="1">
      <c r="A321" s="56">
        <v>409083904</v>
      </c>
      <c r="B321" s="56" t="s">
        <v>5928</v>
      </c>
      <c r="C321" s="56"/>
      <c r="D321" s="63" t="s">
        <v>5929</v>
      </c>
      <c r="E321" s="57"/>
      <c r="F321" s="57"/>
      <c r="G321" s="79">
        <v>200</v>
      </c>
      <c r="H321" s="166">
        <v>0.6</v>
      </c>
      <c r="I321" s="64">
        <v>80</v>
      </c>
      <c r="J321" s="21"/>
    </row>
    <row r="322" spans="1:10" s="55" customFormat="1" ht="29.25" customHeight="1">
      <c r="A322" s="56" t="s">
        <v>3309</v>
      </c>
      <c r="B322" s="56" t="s">
        <v>5930</v>
      </c>
      <c r="C322" s="56"/>
      <c r="D322" s="63" t="s">
        <v>5931</v>
      </c>
      <c r="E322" s="57"/>
      <c r="F322" s="57"/>
      <c r="G322" s="79">
        <v>55</v>
      </c>
      <c r="H322" s="166">
        <v>0.6</v>
      </c>
      <c r="I322" s="64">
        <v>22</v>
      </c>
      <c r="J322" s="21"/>
    </row>
    <row r="323" spans="1:10" s="55" customFormat="1" ht="29.25" customHeight="1">
      <c r="A323" s="56" t="s">
        <v>5395</v>
      </c>
      <c r="B323" s="56" t="s">
        <v>5932</v>
      </c>
      <c r="C323" s="56"/>
      <c r="D323" s="63" t="s">
        <v>5396</v>
      </c>
      <c r="E323" s="57"/>
      <c r="F323" s="57"/>
      <c r="G323" s="79">
        <v>53</v>
      </c>
      <c r="H323" s="166">
        <v>0.6</v>
      </c>
      <c r="I323" s="64">
        <v>21.200000000000003</v>
      </c>
      <c r="J323" s="21"/>
    </row>
    <row r="324" spans="1:10" s="55" customFormat="1" ht="29.25" customHeight="1">
      <c r="A324" s="56" t="s">
        <v>3322</v>
      </c>
      <c r="B324" s="56" t="s">
        <v>5933</v>
      </c>
      <c r="C324" s="56"/>
      <c r="D324" s="63" t="s">
        <v>5934</v>
      </c>
      <c r="E324" s="57"/>
      <c r="F324" s="57"/>
      <c r="G324" s="79">
        <v>840</v>
      </c>
      <c r="H324" s="166">
        <v>0.6</v>
      </c>
      <c r="I324" s="64">
        <v>336</v>
      </c>
      <c r="J324" s="21"/>
    </row>
    <row r="325" spans="1:10" ht="13">
      <c r="A325" s="56">
        <v>409073269</v>
      </c>
      <c r="B325" s="56" t="s">
        <v>1474</v>
      </c>
      <c r="C325" s="56"/>
      <c r="D325" s="63" t="s">
        <v>1473</v>
      </c>
      <c r="E325" s="57"/>
      <c r="F325" s="57"/>
      <c r="G325" s="79">
        <v>210</v>
      </c>
      <c r="H325" s="166">
        <v>0.6</v>
      </c>
      <c r="I325" s="64">
        <v>84</v>
      </c>
      <c r="J325" s="2"/>
    </row>
    <row r="326" spans="1:10" ht="15" customHeight="1">
      <c r="A326" s="56" t="s">
        <v>1900</v>
      </c>
      <c r="B326" s="56"/>
      <c r="C326" s="56"/>
      <c r="D326" s="63" t="s">
        <v>3792</v>
      </c>
      <c r="E326" s="57"/>
      <c r="F326" s="57"/>
      <c r="G326" s="79">
        <v>450</v>
      </c>
      <c r="H326" s="166">
        <v>0.6</v>
      </c>
      <c r="I326" s="64">
        <v>180</v>
      </c>
      <c r="J326" s="2" t="s">
        <v>6097</v>
      </c>
    </row>
    <row r="327" spans="1:10" ht="15" customHeight="1">
      <c r="A327" s="56" t="s">
        <v>492</v>
      </c>
      <c r="B327" s="56"/>
      <c r="C327" s="56"/>
      <c r="D327" s="63" t="s">
        <v>3793</v>
      </c>
      <c r="E327" s="57"/>
      <c r="F327" s="57"/>
      <c r="G327" s="79">
        <v>450</v>
      </c>
      <c r="H327" s="166">
        <v>0.6</v>
      </c>
      <c r="I327" s="64">
        <v>180</v>
      </c>
      <c r="J327" s="2" t="s">
        <v>6097</v>
      </c>
    </row>
    <row r="328" spans="1:10" ht="15" customHeight="1">
      <c r="A328" s="56" t="s">
        <v>491</v>
      </c>
      <c r="B328" s="56"/>
      <c r="C328" s="56"/>
      <c r="D328" s="63" t="s">
        <v>3794</v>
      </c>
      <c r="E328" s="57"/>
      <c r="F328" s="57"/>
      <c r="G328" s="79">
        <v>450</v>
      </c>
      <c r="H328" s="166">
        <v>0.6</v>
      </c>
      <c r="I328" s="64">
        <v>180</v>
      </c>
      <c r="J328" s="2" t="s">
        <v>6097</v>
      </c>
    </row>
    <row r="329" spans="1:10" ht="15" customHeight="1">
      <c r="A329" s="56" t="s">
        <v>3358</v>
      </c>
      <c r="B329" s="56"/>
      <c r="C329" s="56"/>
      <c r="D329" s="63" t="s">
        <v>3359</v>
      </c>
      <c r="E329" s="57"/>
      <c r="F329" s="57"/>
      <c r="G329" s="79">
        <v>160</v>
      </c>
      <c r="H329" s="166">
        <v>0.6</v>
      </c>
      <c r="I329" s="64">
        <v>64</v>
      </c>
      <c r="J329" s="2"/>
    </row>
    <row r="330" spans="1:10" ht="15" customHeight="1">
      <c r="A330" s="56" t="s">
        <v>4889</v>
      </c>
      <c r="B330" s="56"/>
      <c r="C330" s="56"/>
      <c r="D330" s="63" t="s">
        <v>4890</v>
      </c>
      <c r="E330" s="57"/>
      <c r="F330" s="57"/>
      <c r="G330" s="79">
        <v>814.25</v>
      </c>
      <c r="H330" s="166">
        <v>0.6</v>
      </c>
      <c r="I330" s="64">
        <v>325.70000000000005</v>
      </c>
      <c r="J330" s="21"/>
    </row>
    <row r="331" spans="1:10" ht="15" customHeight="1">
      <c r="A331" s="56" t="s">
        <v>5715</v>
      </c>
      <c r="B331" s="56" t="s">
        <v>5904</v>
      </c>
      <c r="C331" s="56"/>
      <c r="D331" s="63" t="s">
        <v>5716</v>
      </c>
      <c r="E331" s="57"/>
      <c r="F331" s="57"/>
      <c r="G331" s="79">
        <v>178.25</v>
      </c>
      <c r="H331" s="166">
        <v>0.6</v>
      </c>
      <c r="I331" s="64">
        <v>71.3</v>
      </c>
      <c r="J331" s="2"/>
    </row>
    <row r="332" spans="1:10" ht="15" customHeight="1">
      <c r="A332" s="56" t="s">
        <v>1750</v>
      </c>
      <c r="B332" s="56" t="s">
        <v>5907</v>
      </c>
      <c r="C332" s="56"/>
      <c r="D332" s="63" t="s">
        <v>1751</v>
      </c>
      <c r="E332" s="57"/>
      <c r="F332" s="57"/>
      <c r="G332" s="79">
        <v>650</v>
      </c>
      <c r="H332" s="166">
        <v>0.6</v>
      </c>
      <c r="I332" s="64">
        <v>260</v>
      </c>
      <c r="J332" s="2"/>
    </row>
    <row r="333" spans="1:10" ht="15" customHeight="1">
      <c r="A333" s="56" t="s">
        <v>5345</v>
      </c>
      <c r="B333" s="56" t="s">
        <v>5935</v>
      </c>
      <c r="C333" s="56"/>
      <c r="D333" s="63" t="s">
        <v>5346</v>
      </c>
      <c r="E333" s="57"/>
      <c r="F333" s="57"/>
      <c r="G333" s="79">
        <v>57</v>
      </c>
      <c r="H333" s="166">
        <v>0.6</v>
      </c>
      <c r="I333" s="64">
        <v>22.8</v>
      </c>
      <c r="J333" s="2"/>
    </row>
    <row r="334" spans="1:10" ht="15" customHeight="1">
      <c r="A334" s="56" t="s">
        <v>5388</v>
      </c>
      <c r="B334" s="56" t="s">
        <v>5936</v>
      </c>
      <c r="C334" s="56"/>
      <c r="D334" s="63" t="s">
        <v>5389</v>
      </c>
      <c r="E334" s="57"/>
      <c r="F334" s="57"/>
      <c r="G334" s="79">
        <v>1484.95</v>
      </c>
      <c r="H334" s="166">
        <v>0.6</v>
      </c>
      <c r="I334" s="64">
        <v>593.98</v>
      </c>
      <c r="J334" s="2"/>
    </row>
    <row r="335" spans="1:10" ht="15" customHeight="1">
      <c r="A335" s="56" t="s">
        <v>5390</v>
      </c>
      <c r="B335" s="56" t="s">
        <v>5937</v>
      </c>
      <c r="C335" s="56"/>
      <c r="D335" s="63" t="s">
        <v>5391</v>
      </c>
      <c r="E335" s="57"/>
      <c r="F335" s="57"/>
      <c r="G335" s="79">
        <v>1484.95</v>
      </c>
      <c r="H335" s="166">
        <v>0.6</v>
      </c>
      <c r="I335" s="64">
        <v>593.98</v>
      </c>
      <c r="J335" s="2"/>
    </row>
    <row r="336" spans="1:10" ht="15" customHeight="1">
      <c r="A336" s="56" t="s">
        <v>5392</v>
      </c>
      <c r="B336" s="56" t="s">
        <v>5938</v>
      </c>
      <c r="C336" s="56"/>
      <c r="D336" s="63" t="s">
        <v>5701</v>
      </c>
      <c r="E336" s="57"/>
      <c r="F336" s="57"/>
      <c r="G336" s="79">
        <v>1484.95</v>
      </c>
      <c r="H336" s="166">
        <v>0.6</v>
      </c>
      <c r="I336" s="64">
        <v>593.98</v>
      </c>
      <c r="J336" s="2"/>
    </row>
    <row r="337" spans="1:10" ht="15" customHeight="1">
      <c r="A337" s="56" t="s">
        <v>5392</v>
      </c>
      <c r="B337" s="56" t="s">
        <v>5938</v>
      </c>
      <c r="C337" s="56"/>
      <c r="D337" s="63" t="s">
        <v>5701</v>
      </c>
      <c r="E337" s="57"/>
      <c r="F337" s="57"/>
      <c r="G337" s="79">
        <v>1484.95</v>
      </c>
      <c r="H337" s="166">
        <v>0.6</v>
      </c>
      <c r="I337" s="64">
        <v>593.98</v>
      </c>
      <c r="J337" s="2"/>
    </row>
    <row r="338" spans="1:10" ht="15" customHeight="1">
      <c r="A338" s="56" t="s">
        <v>5714</v>
      </c>
      <c r="B338" s="56"/>
      <c r="C338" s="56"/>
      <c r="D338" s="63" t="s">
        <v>6164</v>
      </c>
      <c r="E338" s="57"/>
      <c r="F338" s="57"/>
      <c r="G338" s="79">
        <v>111.8</v>
      </c>
      <c r="H338" s="166">
        <v>0.6</v>
      </c>
      <c r="I338" s="64">
        <v>44.72</v>
      </c>
      <c r="J338" s="2" t="s">
        <v>6095</v>
      </c>
    </row>
    <row r="339" spans="1:10" ht="15" customHeight="1">
      <c r="A339" s="56" t="s">
        <v>6012</v>
      </c>
      <c r="B339" s="56"/>
      <c r="C339" s="56"/>
      <c r="D339" s="63" t="s">
        <v>6013</v>
      </c>
      <c r="E339" s="57"/>
      <c r="F339" s="57"/>
      <c r="G339" s="79">
        <v>2708.35</v>
      </c>
      <c r="H339" s="166">
        <v>0.6</v>
      </c>
      <c r="I339" s="64">
        <v>1083.3399999999999</v>
      </c>
      <c r="J339" s="2" t="s">
        <v>6095</v>
      </c>
    </row>
    <row r="340" spans="1:10" ht="15" customHeight="1">
      <c r="A340" s="56" t="s">
        <v>5362</v>
      </c>
      <c r="B340" s="56" t="s">
        <v>6167</v>
      </c>
      <c r="C340" s="56"/>
      <c r="D340" s="63" t="s">
        <v>6170</v>
      </c>
      <c r="E340" s="57"/>
      <c r="F340" s="57"/>
      <c r="G340" s="79">
        <v>927</v>
      </c>
      <c r="H340" s="166">
        <v>0.6</v>
      </c>
      <c r="I340" s="64">
        <v>370.8</v>
      </c>
      <c r="J340" s="2" t="s">
        <v>6095</v>
      </c>
    </row>
    <row r="341" spans="1:10" ht="15" customHeight="1">
      <c r="A341" s="56" t="s">
        <v>5364</v>
      </c>
      <c r="B341" s="56" t="s">
        <v>6168</v>
      </c>
      <c r="C341" s="56"/>
      <c r="D341" s="63" t="s">
        <v>6171</v>
      </c>
      <c r="E341" s="57"/>
      <c r="F341" s="57"/>
      <c r="G341" s="79">
        <v>1550</v>
      </c>
      <c r="H341" s="166">
        <v>0.6</v>
      </c>
      <c r="I341" s="64">
        <v>620</v>
      </c>
      <c r="J341" s="2" t="s">
        <v>6095</v>
      </c>
    </row>
    <row r="342" spans="1:10" ht="15" customHeight="1">
      <c r="A342" s="56" t="s">
        <v>5365</v>
      </c>
      <c r="B342" s="56" t="s">
        <v>6169</v>
      </c>
      <c r="C342" s="56"/>
      <c r="D342" s="63" t="s">
        <v>6172</v>
      </c>
      <c r="E342" s="57"/>
      <c r="F342" s="57"/>
      <c r="G342" s="79">
        <v>1900</v>
      </c>
      <c r="H342" s="166">
        <v>0.6</v>
      </c>
      <c r="I342" s="64">
        <v>760</v>
      </c>
      <c r="J342" s="2" t="s">
        <v>6095</v>
      </c>
    </row>
    <row r="343" spans="1:10" ht="15" customHeight="1">
      <c r="A343" s="56" t="s">
        <v>5718</v>
      </c>
      <c r="B343" s="56"/>
      <c r="C343" s="56"/>
      <c r="D343" s="63" t="s">
        <v>6173</v>
      </c>
      <c r="E343" s="57"/>
      <c r="F343" s="57"/>
      <c r="G343" s="79">
        <v>7575</v>
      </c>
      <c r="H343" s="166">
        <v>0.6</v>
      </c>
      <c r="I343" s="64">
        <v>3030</v>
      </c>
      <c r="J343" s="2" t="s">
        <v>6095</v>
      </c>
    </row>
    <row r="344" spans="1:10" ht="15" customHeight="1">
      <c r="A344" s="56" t="s">
        <v>5717</v>
      </c>
      <c r="B344" s="56"/>
      <c r="C344" s="56"/>
      <c r="D344" s="63" t="s">
        <v>6174</v>
      </c>
      <c r="E344" s="57"/>
      <c r="F344" s="57"/>
      <c r="G344" s="79">
        <v>168.75</v>
      </c>
      <c r="H344" s="166">
        <v>0.6</v>
      </c>
      <c r="I344" s="64">
        <v>67.5</v>
      </c>
      <c r="J344" s="2" t="s">
        <v>6095</v>
      </c>
    </row>
    <row r="346" spans="1:10">
      <c r="A346" s="629" t="s">
        <v>1480</v>
      </c>
      <c r="B346" s="630"/>
      <c r="C346" s="631"/>
      <c r="D346" s="630"/>
      <c r="E346" s="631"/>
      <c r="F346" s="631"/>
      <c r="G346" s="631"/>
      <c r="H346" s="631"/>
      <c r="I346" s="630"/>
    </row>
    <row r="347" spans="1:10">
      <c r="A347" s="632"/>
      <c r="B347" s="633"/>
      <c r="C347" s="633"/>
      <c r="D347" s="633"/>
      <c r="E347" s="633"/>
      <c r="F347" s="633"/>
      <c r="G347" s="633"/>
      <c r="H347" s="633"/>
      <c r="I347" s="633"/>
    </row>
  </sheetData>
  <mergeCells count="7">
    <mergeCell ref="A4:D4"/>
    <mergeCell ref="A346:I347"/>
    <mergeCell ref="A188:I188"/>
    <mergeCell ref="A5:I5"/>
    <mergeCell ref="A242:I242"/>
    <mergeCell ref="A251:I251"/>
    <mergeCell ref="A263:I263"/>
  </mergeCells>
  <phoneticPr fontId="17" type="noConversion"/>
  <pageMargins left="0.75" right="0.75" top="1" bottom="1" header="0.5" footer="0.5"/>
  <pageSetup scale="47" orientation="portrait" r:id="rId1"/>
  <headerFooter alignWithMargins="0">
    <oddFooter>&amp;CNOKIA&amp;R&amp;D</oddFooter>
  </headerFooter>
  <rowBreaks count="1" manualBreakCount="1">
    <brk id="48" max="1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85FC2-0153-4AAF-A663-72C26F7DA052}">
  <dimension ref="A1:K161"/>
  <sheetViews>
    <sheetView zoomScale="80" zoomScaleNormal="80" workbookViewId="0">
      <selection activeCell="A45" sqref="A45:A47"/>
    </sheetView>
  </sheetViews>
  <sheetFormatPr defaultColWidth="9.1796875" defaultRowHeight="12.5" outlineLevelCol="1"/>
  <cols>
    <col min="1" max="1" width="20.1796875" style="23" customWidth="1" outlineLevel="1"/>
    <col min="2" max="2" width="23.1796875" style="23" customWidth="1" outlineLevel="1"/>
    <col min="3" max="3" width="20.81640625" style="23" customWidth="1" outlineLevel="1"/>
    <col min="4" max="4" width="66.453125" style="23" customWidth="1"/>
    <col min="5" max="6" width="16" style="60" customWidth="1"/>
    <col min="7" max="7" width="18" style="263" customWidth="1"/>
    <col min="8" max="8" width="18" style="60" customWidth="1"/>
    <col min="9" max="9" width="14.81640625" style="23" customWidth="1"/>
    <col min="10" max="10" width="19.81640625" style="60" customWidth="1"/>
    <col min="11" max="11" width="15.1796875" style="60" customWidth="1"/>
    <col min="12" max="248" width="10.1796875" style="23" customWidth="1"/>
    <col min="249" max="249" width="15.1796875" style="23" customWidth="1"/>
    <col min="250" max="250" width="126.453125" style="23" customWidth="1"/>
    <col min="251" max="16384" width="9.1796875" style="23"/>
  </cols>
  <sheetData>
    <row r="1" spans="1:11">
      <c r="A1" s="60"/>
      <c r="B1" s="60"/>
      <c r="C1" s="60"/>
      <c r="G1" s="254"/>
      <c r="I1" s="60"/>
      <c r="J1" s="61"/>
      <c r="K1" s="61"/>
    </row>
    <row r="2" spans="1:11">
      <c r="A2" s="60"/>
      <c r="B2" s="60"/>
      <c r="C2" s="255" t="s">
        <v>5537</v>
      </c>
      <c r="G2" s="254"/>
      <c r="I2" s="60"/>
      <c r="J2" s="61"/>
      <c r="K2" s="61"/>
    </row>
    <row r="3" spans="1:11" ht="27.75" customHeight="1">
      <c r="A3" s="60"/>
      <c r="B3" s="60"/>
      <c r="C3" s="60"/>
      <c r="G3" s="254"/>
      <c r="I3" s="60"/>
      <c r="J3" s="61"/>
      <c r="K3" s="61"/>
    </row>
    <row r="4" spans="1:11" ht="15.5" thickBot="1">
      <c r="A4" s="623" t="s">
        <v>2917</v>
      </c>
      <c r="B4" s="623"/>
      <c r="C4" s="623"/>
      <c r="D4" s="623"/>
      <c r="E4" s="85"/>
      <c r="F4" s="85"/>
      <c r="G4" s="256"/>
      <c r="H4" s="85"/>
      <c r="I4" s="61"/>
      <c r="J4" s="2"/>
      <c r="K4" s="61"/>
    </row>
    <row r="5" spans="1:11" ht="46.5" customHeight="1" thickBot="1">
      <c r="A5" s="264"/>
      <c r="B5" s="265"/>
      <c r="C5" s="265"/>
      <c r="D5" s="248" t="s">
        <v>2918</v>
      </c>
      <c r="E5" s="265"/>
      <c r="F5" s="265"/>
      <c r="G5" s="265"/>
      <c r="H5" s="265"/>
      <c r="I5" s="265"/>
      <c r="J5" s="257"/>
      <c r="K5" s="257"/>
    </row>
    <row r="6" spans="1:11" ht="45">
      <c r="A6" s="62" t="s">
        <v>557</v>
      </c>
      <c r="B6" s="62" t="s">
        <v>4135</v>
      </c>
      <c r="C6" s="62" t="s">
        <v>3292</v>
      </c>
      <c r="D6" s="62" t="s">
        <v>558</v>
      </c>
      <c r="E6" s="62" t="s">
        <v>3293</v>
      </c>
      <c r="F6" s="62" t="s">
        <v>3294</v>
      </c>
      <c r="G6" s="84" t="s">
        <v>4584</v>
      </c>
      <c r="H6" s="62" t="s">
        <v>4585</v>
      </c>
      <c r="I6" s="62" t="s">
        <v>4586</v>
      </c>
    </row>
    <row r="7" spans="1:11" ht="13">
      <c r="A7" s="99"/>
      <c r="B7" s="99"/>
      <c r="C7" s="99"/>
      <c r="D7" s="101" t="s">
        <v>906</v>
      </c>
      <c r="E7" s="101"/>
      <c r="F7" s="101"/>
      <c r="G7" s="258"/>
      <c r="H7" s="99"/>
      <c r="I7" s="99"/>
    </row>
    <row r="8" spans="1:11" ht="13">
      <c r="A8" s="56">
        <v>409081635</v>
      </c>
      <c r="B8" s="56" t="s">
        <v>5538</v>
      </c>
      <c r="C8" s="56"/>
      <c r="D8" s="63" t="s">
        <v>1767</v>
      </c>
      <c r="E8" s="57"/>
      <c r="F8" s="57"/>
      <c r="G8" s="42">
        <v>6200</v>
      </c>
      <c r="H8" s="77">
        <v>0.55000000000000004</v>
      </c>
      <c r="I8" s="64">
        <v>2789.9999999999995</v>
      </c>
      <c r="J8" s="2" t="s">
        <v>6097</v>
      </c>
    </row>
    <row r="9" spans="1:11" ht="13">
      <c r="A9" s="56" t="s">
        <v>1754</v>
      </c>
      <c r="B9" s="56" t="s">
        <v>5538</v>
      </c>
      <c r="C9" s="56"/>
      <c r="D9" s="63" t="s">
        <v>1755</v>
      </c>
      <c r="E9" s="57"/>
      <c r="F9" s="57"/>
      <c r="G9" s="42">
        <v>2100</v>
      </c>
      <c r="H9" s="77">
        <v>0.55000000000000004</v>
      </c>
      <c r="I9" s="64">
        <v>944.99999999999989</v>
      </c>
      <c r="J9" s="2" t="s">
        <v>6097</v>
      </c>
    </row>
    <row r="10" spans="1:11" ht="13">
      <c r="A10" s="56" t="s">
        <v>1758</v>
      </c>
      <c r="B10" s="56" t="s">
        <v>5538</v>
      </c>
      <c r="C10" s="56"/>
      <c r="D10" s="63" t="s">
        <v>1759</v>
      </c>
      <c r="E10" s="57"/>
      <c r="F10" s="57"/>
      <c r="G10" s="42">
        <v>171.8</v>
      </c>
      <c r="H10" s="77">
        <v>0.55000000000000004</v>
      </c>
      <c r="I10" s="64">
        <v>77.31</v>
      </c>
    </row>
    <row r="11" spans="1:11" ht="13">
      <c r="A11" s="56">
        <v>409082377</v>
      </c>
      <c r="B11" s="56" t="s">
        <v>5538</v>
      </c>
      <c r="C11" s="56"/>
      <c r="D11" s="63" t="s">
        <v>2821</v>
      </c>
      <c r="E11" s="57"/>
      <c r="F11" s="57"/>
      <c r="G11" s="42">
        <v>80.2</v>
      </c>
      <c r="H11" s="77">
        <v>0.55000000000000004</v>
      </c>
      <c r="I11" s="64">
        <v>36.089999999999996</v>
      </c>
      <c r="J11" s="117"/>
      <c r="K11" s="117"/>
    </row>
    <row r="12" spans="1:11" ht="13">
      <c r="A12" s="56">
        <v>409085024</v>
      </c>
      <c r="B12" s="315"/>
      <c r="C12" s="56"/>
      <c r="D12" s="74" t="s">
        <v>4208</v>
      </c>
      <c r="E12" s="86"/>
      <c r="F12" s="86"/>
      <c r="G12" s="260">
        <v>425.2</v>
      </c>
      <c r="H12" s="77">
        <v>0.55000000000000004</v>
      </c>
      <c r="I12" s="64">
        <v>191.33999999999997</v>
      </c>
      <c r="J12" s="117"/>
      <c r="K12" s="117"/>
    </row>
    <row r="13" spans="1:11" ht="13">
      <c r="A13" s="56" t="s">
        <v>3368</v>
      </c>
      <c r="B13" s="56" t="s">
        <v>5539</v>
      </c>
      <c r="C13" s="56"/>
      <c r="D13" s="74" t="s">
        <v>4209</v>
      </c>
      <c r="E13" s="86"/>
      <c r="F13" s="86"/>
      <c r="G13" s="260">
        <v>319.26</v>
      </c>
      <c r="H13" s="77">
        <v>0.55000000000000004</v>
      </c>
      <c r="I13" s="64">
        <v>143.66699999999997</v>
      </c>
      <c r="J13" s="117"/>
      <c r="K13" s="117"/>
    </row>
    <row r="14" spans="1:11" ht="13">
      <c r="A14" s="56" t="s">
        <v>3345</v>
      </c>
      <c r="B14" s="56" t="s">
        <v>5538</v>
      </c>
      <c r="C14" s="56"/>
      <c r="D14" s="74" t="s">
        <v>3346</v>
      </c>
      <c r="E14" s="86"/>
      <c r="F14" s="86"/>
      <c r="G14" s="260">
        <v>200</v>
      </c>
      <c r="H14" s="77">
        <v>0.55000000000000004</v>
      </c>
      <c r="I14" s="64">
        <v>89.999999999999986</v>
      </c>
      <c r="J14" s="2" t="s">
        <v>6097</v>
      </c>
      <c r="K14" s="117"/>
    </row>
    <row r="15" spans="1:11" ht="13">
      <c r="A15" s="56"/>
      <c r="B15" s="56"/>
      <c r="C15" s="56"/>
      <c r="D15" s="74"/>
      <c r="E15" s="86"/>
      <c r="F15" s="86"/>
      <c r="G15" s="260"/>
      <c r="H15" s="86"/>
      <c r="I15" s="64"/>
    </row>
    <row r="16" spans="1:11" ht="13">
      <c r="A16" s="99"/>
      <c r="B16" s="99"/>
      <c r="C16" s="99"/>
      <c r="D16" s="101" t="s">
        <v>988</v>
      </c>
      <c r="E16" s="101"/>
      <c r="F16" s="101"/>
      <c r="G16" s="258"/>
      <c r="H16" s="99"/>
      <c r="I16" s="99"/>
    </row>
    <row r="17" spans="1:10" ht="13">
      <c r="A17" s="56" t="s">
        <v>279</v>
      </c>
      <c r="B17" s="56" t="s">
        <v>5540</v>
      </c>
      <c r="C17" s="56"/>
      <c r="D17" s="63" t="s">
        <v>989</v>
      </c>
      <c r="E17" s="57"/>
      <c r="F17" s="57"/>
      <c r="G17" s="42">
        <v>11</v>
      </c>
      <c r="H17" s="77">
        <v>0.55000000000000004</v>
      </c>
      <c r="I17" s="64">
        <v>4.9499999999999993</v>
      </c>
      <c r="J17" s="259"/>
    </row>
    <row r="18" spans="1:10" ht="13">
      <c r="A18" s="56" t="s">
        <v>283</v>
      </c>
      <c r="B18" s="56" t="s">
        <v>5541</v>
      </c>
      <c r="C18" s="56"/>
      <c r="D18" s="63" t="s">
        <v>990</v>
      </c>
      <c r="E18" s="57"/>
      <c r="F18" s="57"/>
      <c r="G18" s="42">
        <v>100</v>
      </c>
      <c r="H18" s="77">
        <v>0.55000000000000004</v>
      </c>
      <c r="I18" s="64">
        <v>44.999999999999993</v>
      </c>
    </row>
    <row r="19" spans="1:10" ht="13">
      <c r="A19" s="56" t="s">
        <v>287</v>
      </c>
      <c r="B19" s="56" t="s">
        <v>5541</v>
      </c>
      <c r="C19" s="56"/>
      <c r="D19" s="63" t="s">
        <v>991</v>
      </c>
      <c r="E19" s="57"/>
      <c r="F19" s="57"/>
      <c r="G19" s="42">
        <v>88</v>
      </c>
      <c r="H19" s="77">
        <v>0.55000000000000004</v>
      </c>
      <c r="I19" s="64">
        <v>39.599999999999994</v>
      </c>
      <c r="J19" s="259"/>
    </row>
    <row r="20" spans="1:10" ht="13">
      <c r="A20" s="56" t="s">
        <v>289</v>
      </c>
      <c r="B20" s="56" t="s">
        <v>5541</v>
      </c>
      <c r="C20" s="56"/>
      <c r="D20" s="63" t="s">
        <v>992</v>
      </c>
      <c r="E20" s="57"/>
      <c r="F20" s="57"/>
      <c r="G20" s="42">
        <v>2400</v>
      </c>
      <c r="H20" s="77">
        <v>0.55000000000000004</v>
      </c>
      <c r="I20" s="64">
        <v>1080</v>
      </c>
      <c r="J20" s="259"/>
    </row>
    <row r="21" spans="1:10" ht="13">
      <c r="A21" s="56" t="s">
        <v>291</v>
      </c>
      <c r="B21" s="56" t="s">
        <v>5541</v>
      </c>
      <c r="C21" s="56"/>
      <c r="D21" s="63" t="s">
        <v>993</v>
      </c>
      <c r="E21" s="57"/>
      <c r="F21" s="57"/>
      <c r="G21" s="42">
        <v>141.75</v>
      </c>
      <c r="H21" s="77">
        <v>0.55000000000000004</v>
      </c>
      <c r="I21" s="64">
        <v>63.787499999999994</v>
      </c>
    </row>
    <row r="22" spans="1:10" ht="13">
      <c r="A22" s="56"/>
      <c r="B22" s="56"/>
      <c r="C22" s="56"/>
      <c r="D22" s="63"/>
      <c r="E22" s="57"/>
      <c r="F22" s="57"/>
      <c r="G22" s="42"/>
      <c r="H22" s="57"/>
      <c r="I22" s="64"/>
    </row>
    <row r="23" spans="1:10" ht="13">
      <c r="A23" s="99"/>
      <c r="B23" s="99"/>
      <c r="C23" s="99"/>
      <c r="D23" s="101" t="s">
        <v>4218</v>
      </c>
      <c r="E23" s="101"/>
      <c r="F23" s="101"/>
      <c r="G23" s="258"/>
      <c r="H23" s="99"/>
      <c r="I23" s="99"/>
    </row>
    <row r="24" spans="1:10" ht="13">
      <c r="A24" s="56">
        <v>409081593</v>
      </c>
      <c r="B24" s="56" t="s">
        <v>5538</v>
      </c>
      <c r="C24" s="56"/>
      <c r="D24" s="63" t="s">
        <v>994</v>
      </c>
      <c r="E24" s="57"/>
      <c r="F24" s="57"/>
      <c r="G24" s="42">
        <v>11000</v>
      </c>
      <c r="H24" s="77">
        <v>0.55000000000000004</v>
      </c>
      <c r="I24" s="64">
        <v>4949.9999999999991</v>
      </c>
      <c r="J24" s="2" t="s">
        <v>6097</v>
      </c>
    </row>
    <row r="25" spans="1:10" ht="13">
      <c r="A25" s="56">
        <v>409081601</v>
      </c>
      <c r="B25" s="56" t="s">
        <v>5538</v>
      </c>
      <c r="C25" s="56"/>
      <c r="D25" s="63" t="s">
        <v>995</v>
      </c>
      <c r="E25" s="57"/>
      <c r="F25" s="57"/>
      <c r="G25" s="42">
        <v>12500</v>
      </c>
      <c r="H25" s="77">
        <v>0.55000000000000004</v>
      </c>
      <c r="I25" s="64">
        <v>5624.9999999999991</v>
      </c>
      <c r="J25" s="2" t="s">
        <v>6097</v>
      </c>
    </row>
    <row r="26" spans="1:10" ht="13">
      <c r="A26" s="56">
        <v>409081619</v>
      </c>
      <c r="B26" s="56" t="s">
        <v>5538</v>
      </c>
      <c r="C26" s="56"/>
      <c r="D26" s="63" t="s">
        <v>996</v>
      </c>
      <c r="E26" s="57"/>
      <c r="F26" s="57"/>
      <c r="G26" s="42">
        <v>15500</v>
      </c>
      <c r="H26" s="77">
        <v>0.55000000000000004</v>
      </c>
      <c r="I26" s="64">
        <v>6974.9999999999991</v>
      </c>
      <c r="J26" s="2" t="s">
        <v>6097</v>
      </c>
    </row>
    <row r="27" spans="1:10" ht="13">
      <c r="A27" s="56" t="s">
        <v>997</v>
      </c>
      <c r="B27" s="56" t="s">
        <v>5538</v>
      </c>
      <c r="C27" s="56"/>
      <c r="D27" s="63" t="s">
        <v>998</v>
      </c>
      <c r="E27" s="57"/>
      <c r="F27" s="57"/>
      <c r="G27" s="42">
        <v>22750</v>
      </c>
      <c r="H27" s="77">
        <v>0.55000000000000004</v>
      </c>
      <c r="I27" s="64">
        <v>10237.499999999998</v>
      </c>
      <c r="J27" s="2" t="s">
        <v>6097</v>
      </c>
    </row>
    <row r="28" spans="1:10" ht="13">
      <c r="A28" s="56">
        <v>409108073</v>
      </c>
      <c r="B28" s="56" t="s">
        <v>5538</v>
      </c>
      <c r="C28" s="56"/>
      <c r="D28" s="63" t="s">
        <v>999</v>
      </c>
      <c r="E28" s="57"/>
      <c r="F28" s="57"/>
      <c r="G28" s="42">
        <v>686.4</v>
      </c>
      <c r="H28" s="77">
        <v>0.55000000000000004</v>
      </c>
      <c r="I28" s="64">
        <v>308.87999999999994</v>
      </c>
    </row>
    <row r="29" spans="1:10" ht="13">
      <c r="A29" s="56" t="s">
        <v>1000</v>
      </c>
      <c r="B29" s="56" t="s">
        <v>5538</v>
      </c>
      <c r="C29" s="56"/>
      <c r="D29" s="63" t="s">
        <v>1001</v>
      </c>
      <c r="E29" s="57"/>
      <c r="F29" s="57"/>
      <c r="G29" s="42">
        <v>18500</v>
      </c>
      <c r="H29" s="77">
        <v>0.55000000000000004</v>
      </c>
      <c r="I29" s="64">
        <v>8325</v>
      </c>
      <c r="J29" s="2" t="s">
        <v>6097</v>
      </c>
    </row>
    <row r="30" spans="1:10" ht="13">
      <c r="A30" s="56" t="s">
        <v>1002</v>
      </c>
      <c r="B30" s="56" t="s">
        <v>5538</v>
      </c>
      <c r="C30" s="56"/>
      <c r="D30" s="63" t="s">
        <v>1003</v>
      </c>
      <c r="E30" s="57"/>
      <c r="F30" s="57"/>
      <c r="G30" s="42">
        <v>20750</v>
      </c>
      <c r="H30" s="77">
        <v>0.55000000000000004</v>
      </c>
      <c r="I30" s="64">
        <v>9337.4999999999982</v>
      </c>
      <c r="J30" s="2" t="s">
        <v>6097</v>
      </c>
    </row>
    <row r="31" spans="1:10" ht="13">
      <c r="A31" s="56" t="s">
        <v>1004</v>
      </c>
      <c r="B31" s="56" t="s">
        <v>5538</v>
      </c>
      <c r="C31" s="56"/>
      <c r="D31" s="63" t="s">
        <v>1005</v>
      </c>
      <c r="E31" s="57"/>
      <c r="F31" s="57"/>
      <c r="G31" s="42">
        <v>23000</v>
      </c>
      <c r="H31" s="77">
        <v>0.55000000000000004</v>
      </c>
      <c r="I31" s="64">
        <v>10349.999999999998</v>
      </c>
      <c r="J31" s="2" t="s">
        <v>6097</v>
      </c>
    </row>
    <row r="32" spans="1:10" ht="13">
      <c r="A32" s="56" t="s">
        <v>1006</v>
      </c>
      <c r="B32" s="56" t="s">
        <v>5538</v>
      </c>
      <c r="C32" s="56"/>
      <c r="D32" s="63" t="s">
        <v>1007</v>
      </c>
      <c r="E32" s="57"/>
      <c r="F32" s="57"/>
      <c r="G32" s="42">
        <v>15000</v>
      </c>
      <c r="H32" s="77">
        <v>0.55000000000000004</v>
      </c>
      <c r="I32" s="64">
        <v>6749.9999999999991</v>
      </c>
      <c r="J32" s="2" t="s">
        <v>6097</v>
      </c>
    </row>
    <row r="33" spans="1:11" ht="13">
      <c r="A33" s="56" t="s">
        <v>4070</v>
      </c>
      <c r="B33" s="56" t="s">
        <v>5538</v>
      </c>
      <c r="C33" s="56"/>
      <c r="D33" s="63" t="s">
        <v>1008</v>
      </c>
      <c r="E33" s="57"/>
      <c r="F33" s="57"/>
      <c r="G33" s="42">
        <v>1219</v>
      </c>
      <c r="H33" s="77">
        <v>0.55000000000000004</v>
      </c>
      <c r="I33" s="64">
        <v>548.54999999999995</v>
      </c>
    </row>
    <row r="34" spans="1:11" ht="13">
      <c r="A34" s="56" t="s">
        <v>1768</v>
      </c>
      <c r="B34" s="56" t="s">
        <v>5538</v>
      </c>
      <c r="C34" s="56"/>
      <c r="D34" s="63" t="s">
        <v>1769</v>
      </c>
      <c r="E34" s="57"/>
      <c r="F34" s="57"/>
      <c r="G34" s="42">
        <v>1250</v>
      </c>
      <c r="H34" s="77">
        <v>0.55000000000000004</v>
      </c>
      <c r="I34" s="64">
        <v>562.5</v>
      </c>
      <c r="J34" s="2" t="s">
        <v>6097</v>
      </c>
      <c r="K34" s="261"/>
    </row>
    <row r="35" spans="1:11" ht="13">
      <c r="A35" s="56" t="s">
        <v>1770</v>
      </c>
      <c r="B35" s="56" t="s">
        <v>5538</v>
      </c>
      <c r="C35" s="56"/>
      <c r="D35" s="63" t="s">
        <v>1771</v>
      </c>
      <c r="E35" s="57"/>
      <c r="F35" s="57"/>
      <c r="G35" s="42">
        <v>3500</v>
      </c>
      <c r="H35" s="77">
        <v>0.55000000000000004</v>
      </c>
      <c r="I35" s="64">
        <v>1574.9999999999998</v>
      </c>
      <c r="J35" s="259"/>
    </row>
    <row r="36" spans="1:11" ht="13">
      <c r="A36" s="56">
        <v>409081494</v>
      </c>
      <c r="B36" s="56" t="s">
        <v>5538</v>
      </c>
      <c r="C36" s="56"/>
      <c r="D36" s="74" t="s">
        <v>3825</v>
      </c>
      <c r="E36" s="86"/>
      <c r="F36" s="86"/>
      <c r="G36" s="260">
        <v>1950</v>
      </c>
      <c r="H36" s="77">
        <v>0.55000000000000004</v>
      </c>
      <c r="I36" s="64">
        <v>877.49999999999989</v>
      </c>
      <c r="J36" s="2" t="s">
        <v>6097</v>
      </c>
      <c r="K36" s="117"/>
    </row>
    <row r="37" spans="1:11" ht="13">
      <c r="A37" s="56" t="s">
        <v>4068</v>
      </c>
      <c r="B37" s="56" t="s">
        <v>5538</v>
      </c>
      <c r="C37" s="56"/>
      <c r="D37" s="74" t="s">
        <v>4069</v>
      </c>
      <c r="E37" s="86"/>
      <c r="F37" s="86"/>
      <c r="G37" s="260">
        <v>747</v>
      </c>
      <c r="H37" s="77">
        <v>0.55000000000000004</v>
      </c>
      <c r="I37" s="64">
        <v>336.15</v>
      </c>
      <c r="J37" s="117"/>
      <c r="K37" s="117"/>
    </row>
    <row r="38" spans="1:11" ht="13">
      <c r="A38" s="56" t="s">
        <v>2830</v>
      </c>
      <c r="B38" s="56" t="s">
        <v>5538</v>
      </c>
      <c r="C38" s="56"/>
      <c r="D38" s="63" t="s">
        <v>4578</v>
      </c>
      <c r="E38" s="57"/>
      <c r="F38" s="57"/>
      <c r="G38" s="42">
        <v>675</v>
      </c>
      <c r="H38" s="77">
        <v>0.55000000000000004</v>
      </c>
      <c r="I38" s="64">
        <v>303.74999999999994</v>
      </c>
      <c r="J38" s="2" t="s">
        <v>6097</v>
      </c>
      <c r="K38" s="117"/>
    </row>
    <row r="39" spans="1:11" ht="13">
      <c r="A39" s="56" t="s">
        <v>3351</v>
      </c>
      <c r="B39" s="56" t="s">
        <v>5538</v>
      </c>
      <c r="C39" s="56"/>
      <c r="D39" s="63" t="s">
        <v>4579</v>
      </c>
      <c r="E39" s="57"/>
      <c r="F39" s="57"/>
      <c r="G39" s="42">
        <v>139.80000000000001</v>
      </c>
      <c r="H39" s="77">
        <v>0.55000000000000004</v>
      </c>
      <c r="I39" s="64">
        <v>62.91</v>
      </c>
      <c r="J39" s="261"/>
      <c r="K39" s="261"/>
    </row>
    <row r="40" spans="1:11" ht="13">
      <c r="A40" s="56" t="s">
        <v>3349</v>
      </c>
      <c r="B40" s="56" t="s">
        <v>5538</v>
      </c>
      <c r="C40" s="56"/>
      <c r="D40" s="63" t="s">
        <v>3350</v>
      </c>
      <c r="E40" s="57"/>
      <c r="F40" s="57"/>
      <c r="G40" s="42">
        <v>150</v>
      </c>
      <c r="H40" s="77">
        <v>0.55000000000000004</v>
      </c>
      <c r="I40" s="64">
        <v>67.5</v>
      </c>
      <c r="J40" s="2" t="s">
        <v>6097</v>
      </c>
      <c r="K40" s="261"/>
    </row>
    <row r="41" spans="1:11" ht="13">
      <c r="A41" s="56">
        <v>409117462</v>
      </c>
      <c r="B41" s="56" t="s">
        <v>5538</v>
      </c>
      <c r="C41" s="56"/>
      <c r="D41" s="63" t="s">
        <v>4580</v>
      </c>
      <c r="E41" s="57"/>
      <c r="F41" s="57"/>
      <c r="G41" s="42">
        <v>2400</v>
      </c>
      <c r="H41" s="77">
        <v>0.55000000000000004</v>
      </c>
      <c r="I41" s="64">
        <v>1080</v>
      </c>
      <c r="J41" s="2" t="s">
        <v>6097</v>
      </c>
      <c r="K41" s="261"/>
    </row>
    <row r="42" spans="1:11" ht="13">
      <c r="A42" s="56" t="s">
        <v>3313</v>
      </c>
      <c r="B42" s="56" t="s">
        <v>5538</v>
      </c>
      <c r="C42" s="56"/>
      <c r="D42" s="63" t="s">
        <v>4581</v>
      </c>
      <c r="E42" s="57"/>
      <c r="F42" s="57"/>
      <c r="G42" s="42">
        <v>900</v>
      </c>
      <c r="H42" s="77">
        <v>0.55000000000000004</v>
      </c>
      <c r="I42" s="64">
        <v>404.99999999999994</v>
      </c>
      <c r="J42" s="2" t="s">
        <v>6097</v>
      </c>
      <c r="K42" s="261"/>
    </row>
    <row r="43" spans="1:11" ht="13">
      <c r="A43" s="56"/>
      <c r="B43" s="56"/>
      <c r="C43" s="56"/>
      <c r="D43" s="63"/>
      <c r="E43" s="57"/>
      <c r="F43" s="57"/>
      <c r="G43" s="42"/>
      <c r="H43" s="57"/>
      <c r="I43" s="64"/>
    </row>
    <row r="44" spans="1:11" ht="13">
      <c r="A44" s="99"/>
      <c r="B44" s="99"/>
      <c r="C44" s="99"/>
      <c r="D44" s="101" t="s">
        <v>4219</v>
      </c>
      <c r="E44" s="101"/>
      <c r="F44" s="101"/>
      <c r="G44" s="258"/>
      <c r="H44" s="99"/>
      <c r="I44" s="99"/>
      <c r="J44" s="261"/>
      <c r="K44" s="261"/>
    </row>
    <row r="45" spans="1:11" ht="13">
      <c r="A45" s="56">
        <v>409081510</v>
      </c>
      <c r="B45" s="56" t="s">
        <v>5538</v>
      </c>
      <c r="C45" s="56"/>
      <c r="D45" s="63" t="s">
        <v>1009</v>
      </c>
      <c r="E45" s="57"/>
      <c r="F45" s="57"/>
      <c r="G45" s="42">
        <v>200</v>
      </c>
      <c r="H45" s="77">
        <v>0.55000000000000004</v>
      </c>
      <c r="I45" s="64">
        <v>89.999999999999986</v>
      </c>
      <c r="J45" s="2" t="s">
        <v>6097</v>
      </c>
    </row>
    <row r="46" spans="1:11" s="262" customFormat="1" ht="13">
      <c r="A46" s="56" t="s">
        <v>4885</v>
      </c>
      <c r="B46" s="56" t="s">
        <v>5538</v>
      </c>
      <c r="C46" s="56"/>
      <c r="D46" s="63" t="s">
        <v>4886</v>
      </c>
      <c r="E46" s="57"/>
      <c r="F46" s="57"/>
      <c r="G46" s="42">
        <v>111.7</v>
      </c>
      <c r="H46" s="77">
        <v>0.55000000000000004</v>
      </c>
      <c r="I46" s="64">
        <v>50.264999999999993</v>
      </c>
      <c r="J46" s="60"/>
      <c r="K46" s="60"/>
    </row>
    <row r="47" spans="1:11" customFormat="1" ht="15" customHeight="1">
      <c r="A47" s="56" t="s">
        <v>5385</v>
      </c>
      <c r="B47" s="56" t="s">
        <v>5538</v>
      </c>
      <c r="C47" s="56"/>
      <c r="D47" s="63" t="s">
        <v>5908</v>
      </c>
      <c r="E47" s="57"/>
      <c r="F47" s="57"/>
      <c r="G47" s="78">
        <v>2755</v>
      </c>
      <c r="H47" s="77">
        <v>0.55000000000000004</v>
      </c>
      <c r="I47" s="64">
        <v>1239.7499999999998</v>
      </c>
      <c r="J47" s="2"/>
      <c r="K47" s="2"/>
    </row>
    <row r="48" spans="1:11" ht="13">
      <c r="A48" s="56"/>
      <c r="B48" s="56"/>
      <c r="C48" s="56"/>
      <c r="D48" s="63"/>
      <c r="E48" s="57"/>
      <c r="F48" s="57"/>
      <c r="G48" s="42"/>
      <c r="H48" s="77"/>
      <c r="I48" s="64"/>
      <c r="J48" s="261"/>
      <c r="K48" s="261"/>
    </row>
    <row r="49" spans="1:11" ht="13">
      <c r="A49" s="56"/>
      <c r="B49" s="56"/>
      <c r="C49" s="56"/>
      <c r="D49" s="63"/>
      <c r="E49" s="57"/>
      <c r="F49" s="57"/>
      <c r="G49" s="42"/>
      <c r="H49" s="77"/>
      <c r="I49" s="64"/>
      <c r="J49" s="261"/>
      <c r="K49" s="261"/>
    </row>
    <row r="50" spans="1:11" ht="13">
      <c r="A50" s="56"/>
      <c r="B50" s="56"/>
      <c r="C50" s="56"/>
      <c r="D50" s="63"/>
      <c r="E50" s="57"/>
      <c r="F50" s="57"/>
      <c r="G50" s="42"/>
      <c r="H50" s="57"/>
      <c r="I50" s="64"/>
    </row>
    <row r="51" spans="1:11" ht="13">
      <c r="A51" s="56"/>
      <c r="B51" s="56"/>
      <c r="C51" s="56"/>
      <c r="D51" s="63"/>
      <c r="E51" s="57"/>
      <c r="F51" s="57"/>
      <c r="G51" s="42"/>
      <c r="H51" s="57"/>
      <c r="I51" s="64"/>
    </row>
    <row r="52" spans="1:11">
      <c r="G52" s="254"/>
    </row>
    <row r="53" spans="1:11" ht="12.75" customHeight="1">
      <c r="A53" s="266"/>
      <c r="B53" s="267"/>
      <c r="C53" s="267"/>
      <c r="D53" s="247" t="s">
        <v>1012</v>
      </c>
      <c r="E53" s="267"/>
      <c r="F53" s="267"/>
      <c r="G53" s="267"/>
      <c r="H53" s="267"/>
      <c r="I53" s="267"/>
    </row>
    <row r="54" spans="1:11" ht="12.75" customHeight="1">
      <c r="A54" s="268"/>
      <c r="B54" s="269"/>
      <c r="C54" s="269"/>
      <c r="D54" s="269"/>
      <c r="E54" s="269"/>
      <c r="F54" s="269"/>
      <c r="G54" s="269"/>
      <c r="H54" s="269"/>
      <c r="I54" s="269"/>
    </row>
    <row r="55" spans="1:11">
      <c r="G55" s="254"/>
    </row>
    <row r="56" spans="1:11">
      <c r="G56" s="254"/>
    </row>
    <row r="57" spans="1:11">
      <c r="G57" s="254"/>
    </row>
    <row r="58" spans="1:11">
      <c r="G58" s="254"/>
    </row>
    <row r="59" spans="1:11">
      <c r="G59" s="254"/>
    </row>
    <row r="60" spans="1:11">
      <c r="G60" s="254"/>
    </row>
    <row r="61" spans="1:11">
      <c r="G61" s="254"/>
    </row>
    <row r="62" spans="1:11">
      <c r="G62" s="254"/>
    </row>
    <row r="63" spans="1:11">
      <c r="G63" s="254"/>
    </row>
    <row r="64" spans="1:11">
      <c r="G64" s="254"/>
    </row>
    <row r="65" spans="7:7">
      <c r="G65" s="254"/>
    </row>
    <row r="66" spans="7:7">
      <c r="G66" s="254"/>
    </row>
    <row r="67" spans="7:7">
      <c r="G67" s="254"/>
    </row>
    <row r="68" spans="7:7">
      <c r="G68" s="254"/>
    </row>
    <row r="69" spans="7:7">
      <c r="G69" s="254"/>
    </row>
    <row r="70" spans="7:7">
      <c r="G70" s="254"/>
    </row>
    <row r="71" spans="7:7">
      <c r="G71" s="254"/>
    </row>
    <row r="72" spans="7:7">
      <c r="G72" s="254"/>
    </row>
    <row r="73" spans="7:7">
      <c r="G73" s="254"/>
    </row>
    <row r="74" spans="7:7">
      <c r="G74" s="254"/>
    </row>
    <row r="75" spans="7:7">
      <c r="G75" s="254"/>
    </row>
    <row r="76" spans="7:7">
      <c r="G76" s="254"/>
    </row>
    <row r="77" spans="7:7">
      <c r="G77" s="254"/>
    </row>
    <row r="78" spans="7:7">
      <c r="G78" s="254"/>
    </row>
    <row r="79" spans="7:7">
      <c r="G79" s="254"/>
    </row>
    <row r="80" spans="7:7">
      <c r="G80" s="254"/>
    </row>
    <row r="81" spans="7:7">
      <c r="G81" s="254"/>
    </row>
    <row r="82" spans="7:7">
      <c r="G82" s="254"/>
    </row>
    <row r="83" spans="7:7">
      <c r="G83" s="254"/>
    </row>
    <row r="84" spans="7:7">
      <c r="G84" s="254"/>
    </row>
    <row r="85" spans="7:7">
      <c r="G85" s="254"/>
    </row>
    <row r="86" spans="7:7">
      <c r="G86" s="254"/>
    </row>
    <row r="87" spans="7:7">
      <c r="G87" s="254"/>
    </row>
    <row r="88" spans="7:7">
      <c r="G88" s="254"/>
    </row>
    <row r="89" spans="7:7">
      <c r="G89" s="254"/>
    </row>
    <row r="90" spans="7:7">
      <c r="G90" s="254"/>
    </row>
    <row r="91" spans="7:7">
      <c r="G91" s="254"/>
    </row>
    <row r="92" spans="7:7">
      <c r="G92" s="254"/>
    </row>
    <row r="93" spans="7:7">
      <c r="G93" s="254"/>
    </row>
    <row r="94" spans="7:7">
      <c r="G94" s="254"/>
    </row>
    <row r="95" spans="7:7">
      <c r="G95" s="254"/>
    </row>
    <row r="96" spans="7:7">
      <c r="G96" s="254"/>
    </row>
    <row r="97" spans="7:7">
      <c r="G97" s="254"/>
    </row>
    <row r="98" spans="7:7">
      <c r="G98" s="254"/>
    </row>
    <row r="99" spans="7:7">
      <c r="G99" s="254"/>
    </row>
    <row r="100" spans="7:7">
      <c r="G100" s="254"/>
    </row>
    <row r="101" spans="7:7">
      <c r="G101" s="254"/>
    </row>
    <row r="102" spans="7:7">
      <c r="G102" s="254"/>
    </row>
    <row r="103" spans="7:7">
      <c r="G103" s="254"/>
    </row>
    <row r="104" spans="7:7">
      <c r="G104" s="254"/>
    </row>
    <row r="105" spans="7:7">
      <c r="G105" s="254"/>
    </row>
    <row r="106" spans="7:7">
      <c r="G106" s="254"/>
    </row>
    <row r="107" spans="7:7">
      <c r="G107" s="254"/>
    </row>
    <row r="108" spans="7:7">
      <c r="G108" s="254"/>
    </row>
    <row r="109" spans="7:7">
      <c r="G109" s="254"/>
    </row>
    <row r="110" spans="7:7">
      <c r="G110" s="254"/>
    </row>
    <row r="111" spans="7:7">
      <c r="G111" s="254"/>
    </row>
    <row r="112" spans="7:7">
      <c r="G112" s="254"/>
    </row>
    <row r="113" spans="7:7">
      <c r="G113" s="254"/>
    </row>
    <row r="114" spans="7:7">
      <c r="G114" s="254"/>
    </row>
    <row r="115" spans="7:7">
      <c r="G115" s="254"/>
    </row>
    <row r="116" spans="7:7">
      <c r="G116" s="254"/>
    </row>
    <row r="117" spans="7:7">
      <c r="G117" s="254"/>
    </row>
    <row r="118" spans="7:7">
      <c r="G118" s="254"/>
    </row>
    <row r="119" spans="7:7">
      <c r="G119" s="254"/>
    </row>
    <row r="120" spans="7:7">
      <c r="G120" s="254"/>
    </row>
    <row r="121" spans="7:7">
      <c r="G121" s="254"/>
    </row>
    <row r="122" spans="7:7">
      <c r="G122" s="254"/>
    </row>
    <row r="123" spans="7:7">
      <c r="G123" s="254"/>
    </row>
    <row r="124" spans="7:7">
      <c r="G124" s="254"/>
    </row>
    <row r="125" spans="7:7">
      <c r="G125" s="254"/>
    </row>
    <row r="126" spans="7:7">
      <c r="G126" s="254"/>
    </row>
    <row r="127" spans="7:7">
      <c r="G127" s="254"/>
    </row>
    <row r="128" spans="7:7">
      <c r="G128" s="254"/>
    </row>
    <row r="129" spans="7:7">
      <c r="G129" s="254"/>
    </row>
    <row r="130" spans="7:7">
      <c r="G130" s="254"/>
    </row>
    <row r="131" spans="7:7">
      <c r="G131" s="254"/>
    </row>
    <row r="132" spans="7:7">
      <c r="G132" s="254"/>
    </row>
    <row r="133" spans="7:7">
      <c r="G133" s="254"/>
    </row>
    <row r="134" spans="7:7">
      <c r="G134" s="254"/>
    </row>
    <row r="135" spans="7:7">
      <c r="G135" s="254"/>
    </row>
    <row r="136" spans="7:7">
      <c r="G136" s="254"/>
    </row>
    <row r="137" spans="7:7">
      <c r="G137" s="254"/>
    </row>
    <row r="138" spans="7:7">
      <c r="G138" s="254"/>
    </row>
    <row r="139" spans="7:7">
      <c r="G139" s="254"/>
    </row>
    <row r="140" spans="7:7">
      <c r="G140" s="254"/>
    </row>
    <row r="141" spans="7:7">
      <c r="G141" s="254"/>
    </row>
    <row r="142" spans="7:7">
      <c r="G142" s="254"/>
    </row>
    <row r="143" spans="7:7">
      <c r="G143" s="254"/>
    </row>
    <row r="144" spans="7:7">
      <c r="G144" s="254"/>
    </row>
    <row r="145" spans="7:7">
      <c r="G145" s="254"/>
    </row>
    <row r="146" spans="7:7">
      <c r="G146" s="254"/>
    </row>
    <row r="147" spans="7:7">
      <c r="G147" s="254"/>
    </row>
    <row r="148" spans="7:7">
      <c r="G148" s="254"/>
    </row>
    <row r="149" spans="7:7">
      <c r="G149" s="254"/>
    </row>
    <row r="150" spans="7:7">
      <c r="G150" s="254"/>
    </row>
    <row r="151" spans="7:7">
      <c r="G151" s="254"/>
    </row>
    <row r="152" spans="7:7">
      <c r="G152" s="254"/>
    </row>
    <row r="153" spans="7:7">
      <c r="G153" s="254"/>
    </row>
    <row r="154" spans="7:7">
      <c r="G154" s="254"/>
    </row>
    <row r="155" spans="7:7">
      <c r="G155" s="254"/>
    </row>
    <row r="156" spans="7:7">
      <c r="G156" s="254"/>
    </row>
    <row r="157" spans="7:7">
      <c r="G157" s="254"/>
    </row>
    <row r="158" spans="7:7">
      <c r="G158" s="254"/>
    </row>
    <row r="159" spans="7:7">
      <c r="G159" s="254"/>
    </row>
    <row r="160" spans="7:7">
      <c r="G160" s="254"/>
    </row>
    <row r="161" spans="7:7">
      <c r="G161" s="254"/>
    </row>
  </sheetData>
  <mergeCells count="1">
    <mergeCell ref="A4:D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A9A3E-885C-4490-A6EA-4CE7A37EA143}">
  <dimension ref="B4:F3045"/>
  <sheetViews>
    <sheetView topLeftCell="B1" workbookViewId="0">
      <selection activeCell="B1" sqref="A1:XFD1048576"/>
    </sheetView>
  </sheetViews>
  <sheetFormatPr defaultColWidth="8.90625" defaultRowHeight="13"/>
  <cols>
    <col min="1" max="1" width="8.90625" style="317"/>
    <col min="2" max="2" width="16.90625" style="324" bestFit="1" customWidth="1"/>
    <col min="3" max="3" width="57.6328125" style="317" bestFit="1" customWidth="1"/>
    <col min="4" max="4" width="18" style="325" bestFit="1" customWidth="1"/>
    <col min="5" max="5" width="10.6328125" style="533" customWidth="1"/>
    <col min="6" max="6" width="14.453125" style="317" customWidth="1"/>
    <col min="7" max="16384" width="8.90625" style="317"/>
  </cols>
  <sheetData>
    <row r="4" spans="2:6">
      <c r="E4" s="326" t="s">
        <v>6185</v>
      </c>
      <c r="F4" s="327">
        <v>46213</v>
      </c>
    </row>
    <row r="5" spans="2:6">
      <c r="B5" s="328"/>
      <c r="C5" s="329"/>
    </row>
    <row r="6" spans="2:6">
      <c r="B6" s="324">
        <v>1</v>
      </c>
      <c r="C6" s="324">
        <v>2</v>
      </c>
      <c r="D6" s="324">
        <v>3</v>
      </c>
      <c r="E6" s="324">
        <v>4</v>
      </c>
      <c r="F6" s="324">
        <v>5</v>
      </c>
    </row>
    <row r="7" spans="2:6" s="330" customFormat="1">
      <c r="B7" s="331" t="s">
        <v>6186</v>
      </c>
      <c r="C7" s="332" t="s">
        <v>558</v>
      </c>
      <c r="D7" s="333" t="s">
        <v>6187</v>
      </c>
      <c r="E7" s="506" t="s">
        <v>6188</v>
      </c>
      <c r="F7" s="333" t="s">
        <v>6189</v>
      </c>
    </row>
    <row r="8" spans="2:6">
      <c r="B8" s="334" t="s">
        <v>6190</v>
      </c>
      <c r="C8" s="335" t="s">
        <v>6191</v>
      </c>
      <c r="D8" s="336">
        <v>0.04</v>
      </c>
      <c r="E8" s="534">
        <v>0.35</v>
      </c>
      <c r="F8" s="337">
        <f>D8*(1-E8)</f>
        <v>2.6000000000000002E-2</v>
      </c>
    </row>
    <row r="9" spans="2:6">
      <c r="B9" s="334" t="s">
        <v>6192</v>
      </c>
      <c r="C9" s="335" t="s">
        <v>6193</v>
      </c>
      <c r="D9" s="336">
        <v>0.04</v>
      </c>
      <c r="E9" s="534">
        <v>0.35</v>
      </c>
      <c r="F9" s="337">
        <f t="shared" ref="F9:F72" si="0">D9*(1-E9)</f>
        <v>2.6000000000000002E-2</v>
      </c>
    </row>
    <row r="10" spans="2:6">
      <c r="B10" s="334" t="s">
        <v>6194</v>
      </c>
      <c r="C10" s="335" t="s">
        <v>6195</v>
      </c>
      <c r="D10" s="336">
        <v>7.0000000000000007E-2</v>
      </c>
      <c r="E10" s="534">
        <v>0.35</v>
      </c>
      <c r="F10" s="337">
        <f t="shared" si="0"/>
        <v>4.5500000000000006E-2</v>
      </c>
    </row>
    <row r="11" spans="2:6">
      <c r="B11" s="334" t="s">
        <v>6196</v>
      </c>
      <c r="C11" s="335" t="s">
        <v>6197</v>
      </c>
      <c r="D11" s="336">
        <v>7.0000000000000007E-2</v>
      </c>
      <c r="E11" s="534">
        <v>0.35</v>
      </c>
      <c r="F11" s="337">
        <f t="shared" si="0"/>
        <v>4.5500000000000006E-2</v>
      </c>
    </row>
    <row r="12" spans="2:6">
      <c r="B12" s="334" t="s">
        <v>6198</v>
      </c>
      <c r="C12" s="335" t="s">
        <v>6199</v>
      </c>
      <c r="D12" s="336">
        <v>0.1</v>
      </c>
      <c r="E12" s="534">
        <v>0.35</v>
      </c>
      <c r="F12" s="337">
        <f t="shared" si="0"/>
        <v>6.5000000000000002E-2</v>
      </c>
    </row>
    <row r="13" spans="2:6">
      <c r="B13" s="334" t="s">
        <v>6200</v>
      </c>
      <c r="C13" s="335" t="s">
        <v>6201</v>
      </c>
      <c r="D13" s="336">
        <v>0.1</v>
      </c>
      <c r="E13" s="534">
        <v>0.35</v>
      </c>
      <c r="F13" s="337">
        <f t="shared" si="0"/>
        <v>6.5000000000000002E-2</v>
      </c>
    </row>
    <row r="14" spans="2:6">
      <c r="B14" s="334" t="s">
        <v>6202</v>
      </c>
      <c r="C14" s="335" t="s">
        <v>6203</v>
      </c>
      <c r="D14" s="336">
        <v>0.1</v>
      </c>
      <c r="E14" s="534">
        <v>0.35</v>
      </c>
      <c r="F14" s="337">
        <f t="shared" si="0"/>
        <v>6.5000000000000002E-2</v>
      </c>
    </row>
    <row r="15" spans="2:6">
      <c r="B15" s="334" t="s">
        <v>6204</v>
      </c>
      <c r="C15" s="335" t="s">
        <v>6205</v>
      </c>
      <c r="D15" s="336">
        <v>0.1</v>
      </c>
      <c r="E15" s="534">
        <v>0.35</v>
      </c>
      <c r="F15" s="337">
        <f t="shared" si="0"/>
        <v>6.5000000000000002E-2</v>
      </c>
    </row>
    <row r="16" spans="2:6">
      <c r="B16" s="334" t="s">
        <v>6206</v>
      </c>
      <c r="C16" s="335" t="s">
        <v>6207</v>
      </c>
      <c r="D16" s="336">
        <v>0.11</v>
      </c>
      <c r="E16" s="534">
        <v>0.35</v>
      </c>
      <c r="F16" s="337">
        <f t="shared" si="0"/>
        <v>7.1500000000000008E-2</v>
      </c>
    </row>
    <row r="17" spans="2:6">
      <c r="B17" s="334" t="s">
        <v>6208</v>
      </c>
      <c r="C17" s="335" t="s">
        <v>6209</v>
      </c>
      <c r="D17" s="336">
        <v>0.11</v>
      </c>
      <c r="E17" s="534">
        <v>0.35</v>
      </c>
      <c r="F17" s="337">
        <f t="shared" si="0"/>
        <v>7.1500000000000008E-2</v>
      </c>
    </row>
    <row r="18" spans="2:6">
      <c r="B18" s="334" t="s">
        <v>6210</v>
      </c>
      <c r="C18" s="335" t="s">
        <v>6211</v>
      </c>
      <c r="D18" s="336">
        <v>0.11</v>
      </c>
      <c r="E18" s="534">
        <v>0.35</v>
      </c>
      <c r="F18" s="337">
        <f t="shared" si="0"/>
        <v>7.1500000000000008E-2</v>
      </c>
    </row>
    <row r="19" spans="2:6">
      <c r="B19" s="334" t="s">
        <v>6212</v>
      </c>
      <c r="C19" s="335" t="s">
        <v>6213</v>
      </c>
      <c r="D19" s="336">
        <v>0.11</v>
      </c>
      <c r="E19" s="534">
        <v>0.35</v>
      </c>
      <c r="F19" s="337">
        <f t="shared" si="0"/>
        <v>7.1500000000000008E-2</v>
      </c>
    </row>
    <row r="20" spans="2:6">
      <c r="B20" s="334" t="s">
        <v>6214</v>
      </c>
      <c r="C20" s="335" t="s">
        <v>6215</v>
      </c>
      <c r="D20" s="336">
        <v>0.18</v>
      </c>
      <c r="E20" s="534">
        <v>0.35</v>
      </c>
      <c r="F20" s="337">
        <f t="shared" si="0"/>
        <v>0.11699999999999999</v>
      </c>
    </row>
    <row r="21" spans="2:6">
      <c r="B21" s="334" t="s">
        <v>6216</v>
      </c>
      <c r="C21" s="335" t="s">
        <v>6217</v>
      </c>
      <c r="D21" s="336">
        <v>0.18</v>
      </c>
      <c r="E21" s="534">
        <v>0.35</v>
      </c>
      <c r="F21" s="337">
        <f t="shared" si="0"/>
        <v>0.11699999999999999</v>
      </c>
    </row>
    <row r="22" spans="2:6">
      <c r="B22" s="334" t="s">
        <v>6218</v>
      </c>
      <c r="C22" s="335" t="s">
        <v>6219</v>
      </c>
      <c r="D22" s="336">
        <v>0.21</v>
      </c>
      <c r="E22" s="534">
        <v>0.35</v>
      </c>
      <c r="F22" s="337">
        <f t="shared" si="0"/>
        <v>0.13650000000000001</v>
      </c>
    </row>
    <row r="23" spans="2:6">
      <c r="B23" s="334" t="s">
        <v>6220</v>
      </c>
      <c r="C23" s="335" t="s">
        <v>6221</v>
      </c>
      <c r="D23" s="336">
        <v>0.21</v>
      </c>
      <c r="E23" s="534">
        <v>0.35</v>
      </c>
      <c r="F23" s="337">
        <f t="shared" si="0"/>
        <v>0.13650000000000001</v>
      </c>
    </row>
    <row r="24" spans="2:6">
      <c r="B24" s="334" t="s">
        <v>6222</v>
      </c>
      <c r="C24" s="335" t="s">
        <v>6223</v>
      </c>
      <c r="D24" s="336">
        <v>0.25</v>
      </c>
      <c r="E24" s="534">
        <v>0.35</v>
      </c>
      <c r="F24" s="337">
        <f t="shared" si="0"/>
        <v>0.16250000000000001</v>
      </c>
    </row>
    <row r="25" spans="2:6">
      <c r="B25" s="334" t="s">
        <v>6224</v>
      </c>
      <c r="C25" s="335" t="s">
        <v>6225</v>
      </c>
      <c r="D25" s="336">
        <v>0.25</v>
      </c>
      <c r="E25" s="534">
        <v>0.35</v>
      </c>
      <c r="F25" s="337">
        <f t="shared" si="0"/>
        <v>0.16250000000000001</v>
      </c>
    </row>
    <row r="26" spans="2:6">
      <c r="B26" s="334" t="s">
        <v>6226</v>
      </c>
      <c r="C26" s="335" t="s">
        <v>6227</v>
      </c>
      <c r="D26" s="336">
        <v>0.28000000000000003</v>
      </c>
      <c r="E26" s="534">
        <v>0.35</v>
      </c>
      <c r="F26" s="337">
        <f t="shared" si="0"/>
        <v>0.18200000000000002</v>
      </c>
    </row>
    <row r="27" spans="2:6">
      <c r="B27" s="334" t="s">
        <v>6228</v>
      </c>
      <c r="C27" s="335" t="s">
        <v>6229</v>
      </c>
      <c r="D27" s="336">
        <v>0.28000000000000003</v>
      </c>
      <c r="E27" s="534">
        <v>0.35</v>
      </c>
      <c r="F27" s="337">
        <f t="shared" si="0"/>
        <v>0.18200000000000002</v>
      </c>
    </row>
    <row r="28" spans="2:6">
      <c r="B28" s="334" t="s">
        <v>6230</v>
      </c>
      <c r="C28" s="335" t="s">
        <v>6231</v>
      </c>
      <c r="D28" s="336">
        <v>0.35</v>
      </c>
      <c r="E28" s="534">
        <v>0.35</v>
      </c>
      <c r="F28" s="337">
        <f t="shared" si="0"/>
        <v>0.22749999999999998</v>
      </c>
    </row>
    <row r="29" spans="2:6">
      <c r="B29" s="334" t="s">
        <v>6232</v>
      </c>
      <c r="C29" s="335" t="s">
        <v>6233</v>
      </c>
      <c r="D29" s="336">
        <v>0.35</v>
      </c>
      <c r="E29" s="534">
        <v>0.35</v>
      </c>
      <c r="F29" s="337">
        <f t="shared" si="0"/>
        <v>0.22749999999999998</v>
      </c>
    </row>
    <row r="30" spans="2:6">
      <c r="B30" s="334" t="s">
        <v>6234</v>
      </c>
      <c r="C30" s="335" t="s">
        <v>6235</v>
      </c>
      <c r="D30" s="336">
        <v>0.49</v>
      </c>
      <c r="E30" s="534">
        <v>0.35</v>
      </c>
      <c r="F30" s="337">
        <f t="shared" si="0"/>
        <v>0.31850000000000001</v>
      </c>
    </row>
    <row r="31" spans="2:6">
      <c r="B31" s="334" t="s">
        <v>6236</v>
      </c>
      <c r="C31" s="335" t="s">
        <v>6237</v>
      </c>
      <c r="D31" s="336">
        <v>0.49</v>
      </c>
      <c r="E31" s="534">
        <v>0.35</v>
      </c>
      <c r="F31" s="337">
        <f t="shared" si="0"/>
        <v>0.31850000000000001</v>
      </c>
    </row>
    <row r="32" spans="2:6">
      <c r="B32" s="334" t="s">
        <v>6238</v>
      </c>
      <c r="C32" s="335" t="s">
        <v>6239</v>
      </c>
      <c r="D32" s="336">
        <v>0.53</v>
      </c>
      <c r="E32" s="534">
        <v>0.35</v>
      </c>
      <c r="F32" s="337">
        <f t="shared" si="0"/>
        <v>0.34450000000000003</v>
      </c>
    </row>
    <row r="33" spans="2:6">
      <c r="B33" s="334" t="s">
        <v>6240</v>
      </c>
      <c r="C33" s="335" t="s">
        <v>6241</v>
      </c>
      <c r="D33" s="336">
        <v>0.53</v>
      </c>
      <c r="E33" s="534">
        <v>0.35</v>
      </c>
      <c r="F33" s="337">
        <f t="shared" si="0"/>
        <v>0.34450000000000003</v>
      </c>
    </row>
    <row r="34" spans="2:6">
      <c r="B34" s="334" t="s">
        <v>6242</v>
      </c>
      <c r="C34" s="335" t="s">
        <v>6243</v>
      </c>
      <c r="D34" s="336">
        <v>0.56000000000000005</v>
      </c>
      <c r="E34" s="534">
        <v>0.35</v>
      </c>
      <c r="F34" s="337">
        <f t="shared" si="0"/>
        <v>0.36400000000000005</v>
      </c>
    </row>
    <row r="35" spans="2:6">
      <c r="B35" s="334" t="s">
        <v>6244</v>
      </c>
      <c r="C35" s="335" t="s">
        <v>6245</v>
      </c>
      <c r="D35" s="336">
        <v>0.56000000000000005</v>
      </c>
      <c r="E35" s="534">
        <v>0.35</v>
      </c>
      <c r="F35" s="337">
        <f t="shared" si="0"/>
        <v>0.36400000000000005</v>
      </c>
    </row>
    <row r="36" spans="2:6">
      <c r="B36" s="334" t="s">
        <v>6246</v>
      </c>
      <c r="C36" s="335" t="s">
        <v>6247</v>
      </c>
      <c r="D36" s="336">
        <v>0.88</v>
      </c>
      <c r="E36" s="534">
        <v>0.35</v>
      </c>
      <c r="F36" s="337">
        <f t="shared" si="0"/>
        <v>0.57200000000000006</v>
      </c>
    </row>
    <row r="37" spans="2:6">
      <c r="B37" s="334" t="s">
        <v>6248</v>
      </c>
      <c r="C37" s="335" t="s">
        <v>6249</v>
      </c>
      <c r="D37" s="336">
        <v>0.88</v>
      </c>
      <c r="E37" s="534">
        <v>0.35</v>
      </c>
      <c r="F37" s="337">
        <f t="shared" si="0"/>
        <v>0.57200000000000006</v>
      </c>
    </row>
    <row r="38" spans="2:6">
      <c r="B38" s="334" t="s">
        <v>6250</v>
      </c>
      <c r="C38" s="335" t="s">
        <v>6251</v>
      </c>
      <c r="D38" s="336">
        <v>1</v>
      </c>
      <c r="E38" s="534">
        <v>0.35</v>
      </c>
      <c r="F38" s="337">
        <f t="shared" si="0"/>
        <v>0.65</v>
      </c>
    </row>
    <row r="39" spans="2:6">
      <c r="B39" s="334" t="s">
        <v>6252</v>
      </c>
      <c r="C39" s="335" t="s">
        <v>6253</v>
      </c>
      <c r="D39" s="336">
        <v>1</v>
      </c>
      <c r="E39" s="534">
        <v>0.35</v>
      </c>
      <c r="F39" s="337">
        <f t="shared" si="0"/>
        <v>0.65</v>
      </c>
    </row>
    <row r="40" spans="2:6">
      <c r="B40" s="334" t="s">
        <v>6254</v>
      </c>
      <c r="C40" s="335" t="s">
        <v>6255</v>
      </c>
      <c r="D40" s="336">
        <v>1</v>
      </c>
      <c r="E40" s="534">
        <v>0.35</v>
      </c>
      <c r="F40" s="337">
        <f t="shared" si="0"/>
        <v>0.65</v>
      </c>
    </row>
    <row r="41" spans="2:6">
      <c r="B41" s="334" t="s">
        <v>6256</v>
      </c>
      <c r="C41" s="335" t="s">
        <v>6257</v>
      </c>
      <c r="D41" s="336">
        <v>1</v>
      </c>
      <c r="E41" s="534">
        <v>0.35</v>
      </c>
      <c r="F41" s="337">
        <f t="shared" si="0"/>
        <v>0.65</v>
      </c>
    </row>
    <row r="42" spans="2:6">
      <c r="B42" s="334" t="s">
        <v>6258</v>
      </c>
      <c r="C42" s="335" t="s">
        <v>6259</v>
      </c>
      <c r="D42" s="336">
        <v>1</v>
      </c>
      <c r="E42" s="534">
        <v>0.35</v>
      </c>
      <c r="F42" s="337">
        <f t="shared" si="0"/>
        <v>0.65</v>
      </c>
    </row>
    <row r="43" spans="2:6">
      <c r="B43" s="334" t="s">
        <v>6260</v>
      </c>
      <c r="C43" s="335" t="s">
        <v>6261</v>
      </c>
      <c r="D43" s="336">
        <v>1</v>
      </c>
      <c r="E43" s="534">
        <v>0.35</v>
      </c>
      <c r="F43" s="337">
        <f t="shared" si="0"/>
        <v>0.65</v>
      </c>
    </row>
    <row r="44" spans="2:6">
      <c r="B44" s="334" t="s">
        <v>6262</v>
      </c>
      <c r="C44" s="335" t="s">
        <v>6263</v>
      </c>
      <c r="D44" s="336">
        <v>1</v>
      </c>
      <c r="E44" s="534">
        <v>0.35</v>
      </c>
      <c r="F44" s="337">
        <f t="shared" si="0"/>
        <v>0.65</v>
      </c>
    </row>
    <row r="45" spans="2:6">
      <c r="B45" s="334" t="s">
        <v>6264</v>
      </c>
      <c r="C45" s="335" t="s">
        <v>6265</v>
      </c>
      <c r="D45" s="336">
        <v>1</v>
      </c>
      <c r="E45" s="534">
        <v>0.35</v>
      </c>
      <c r="F45" s="337">
        <f t="shared" si="0"/>
        <v>0.65</v>
      </c>
    </row>
    <row r="46" spans="2:6">
      <c r="B46" s="334" t="s">
        <v>6266</v>
      </c>
      <c r="C46" s="335" t="s">
        <v>6267</v>
      </c>
      <c r="D46" s="336">
        <v>1</v>
      </c>
      <c r="E46" s="534">
        <v>0.35</v>
      </c>
      <c r="F46" s="337">
        <f t="shared" si="0"/>
        <v>0.65</v>
      </c>
    </row>
    <row r="47" spans="2:6">
      <c r="B47" s="334" t="s">
        <v>6268</v>
      </c>
      <c r="C47" s="335" t="s">
        <v>6269</v>
      </c>
      <c r="D47" s="336">
        <v>1</v>
      </c>
      <c r="E47" s="534">
        <v>0.35</v>
      </c>
      <c r="F47" s="337">
        <f t="shared" si="0"/>
        <v>0.65</v>
      </c>
    </row>
    <row r="48" spans="2:6">
      <c r="B48" s="334" t="s">
        <v>6270</v>
      </c>
      <c r="C48" s="335" t="s">
        <v>6271</v>
      </c>
      <c r="D48" s="336">
        <v>1</v>
      </c>
      <c r="E48" s="534">
        <v>0.35</v>
      </c>
      <c r="F48" s="337">
        <f t="shared" si="0"/>
        <v>0.65</v>
      </c>
    </row>
    <row r="49" spans="2:6">
      <c r="B49" s="334" t="s">
        <v>6272</v>
      </c>
      <c r="C49" s="335" t="s">
        <v>6272</v>
      </c>
      <c r="D49" s="336">
        <v>1</v>
      </c>
      <c r="E49" s="534">
        <v>0.35</v>
      </c>
      <c r="F49" s="337">
        <f t="shared" si="0"/>
        <v>0.65</v>
      </c>
    </row>
    <row r="50" spans="2:6">
      <c r="B50" s="334" t="s">
        <v>6273</v>
      </c>
      <c r="C50" s="335" t="s">
        <v>6274</v>
      </c>
      <c r="D50" s="336">
        <v>1.23</v>
      </c>
      <c r="E50" s="534">
        <v>0.35</v>
      </c>
      <c r="F50" s="337">
        <f t="shared" si="0"/>
        <v>0.79949999999999999</v>
      </c>
    </row>
    <row r="51" spans="2:6">
      <c r="B51" s="334" t="s">
        <v>6275</v>
      </c>
      <c r="C51" s="335" t="s">
        <v>6276</v>
      </c>
      <c r="D51" s="336">
        <v>1.23</v>
      </c>
      <c r="E51" s="534">
        <v>0.35</v>
      </c>
      <c r="F51" s="337">
        <f t="shared" si="0"/>
        <v>0.79949999999999999</v>
      </c>
    </row>
    <row r="52" spans="2:6">
      <c r="B52" s="334" t="s">
        <v>6277</v>
      </c>
      <c r="C52" s="335" t="s">
        <v>6278</v>
      </c>
      <c r="D52" s="336">
        <v>1.4</v>
      </c>
      <c r="E52" s="534">
        <v>0.35</v>
      </c>
      <c r="F52" s="337">
        <f t="shared" si="0"/>
        <v>0.90999999999999992</v>
      </c>
    </row>
    <row r="53" spans="2:6">
      <c r="B53" s="334" t="s">
        <v>6279</v>
      </c>
      <c r="C53" s="335" t="s">
        <v>6280</v>
      </c>
      <c r="D53" s="336">
        <v>1.4</v>
      </c>
      <c r="E53" s="534">
        <v>0.35</v>
      </c>
      <c r="F53" s="337">
        <f t="shared" si="0"/>
        <v>0.90999999999999992</v>
      </c>
    </row>
    <row r="54" spans="2:6">
      <c r="B54" s="334" t="s">
        <v>6281</v>
      </c>
      <c r="C54" s="335" t="s">
        <v>6282</v>
      </c>
      <c r="D54" s="336">
        <v>4</v>
      </c>
      <c r="E54" s="534">
        <v>0.35</v>
      </c>
      <c r="F54" s="337">
        <f t="shared" si="0"/>
        <v>2.6</v>
      </c>
    </row>
    <row r="55" spans="2:6">
      <c r="B55" s="334" t="s">
        <v>6283</v>
      </c>
      <c r="C55" s="335" t="s">
        <v>6284</v>
      </c>
      <c r="D55" s="336">
        <v>4</v>
      </c>
      <c r="E55" s="534">
        <v>0.35</v>
      </c>
      <c r="F55" s="337">
        <f t="shared" si="0"/>
        <v>2.6</v>
      </c>
    </row>
    <row r="56" spans="2:6">
      <c r="B56" s="334" t="s">
        <v>6285</v>
      </c>
      <c r="C56" s="335" t="s">
        <v>6286</v>
      </c>
      <c r="D56" s="336">
        <v>8</v>
      </c>
      <c r="E56" s="534">
        <v>0.35</v>
      </c>
      <c r="F56" s="337">
        <f t="shared" si="0"/>
        <v>5.2</v>
      </c>
    </row>
    <row r="57" spans="2:6">
      <c r="B57" s="334" t="s">
        <v>6287</v>
      </c>
      <c r="C57" s="335" t="s">
        <v>6288</v>
      </c>
      <c r="D57" s="336">
        <v>8</v>
      </c>
      <c r="E57" s="534">
        <v>0.35</v>
      </c>
      <c r="F57" s="337">
        <f t="shared" si="0"/>
        <v>5.2</v>
      </c>
    </row>
    <row r="58" spans="2:6">
      <c r="B58" s="334" t="s">
        <v>6289</v>
      </c>
      <c r="C58" s="335" t="s">
        <v>6290</v>
      </c>
      <c r="D58" s="336">
        <v>9</v>
      </c>
      <c r="E58" s="534">
        <v>0.35</v>
      </c>
      <c r="F58" s="337">
        <f t="shared" si="0"/>
        <v>5.8500000000000005</v>
      </c>
    </row>
    <row r="59" spans="2:6">
      <c r="B59" s="334" t="s">
        <v>6291</v>
      </c>
      <c r="C59" s="335" t="s">
        <v>6292</v>
      </c>
      <c r="D59" s="336">
        <v>9</v>
      </c>
      <c r="E59" s="534">
        <v>0.35</v>
      </c>
      <c r="F59" s="337">
        <f t="shared" si="0"/>
        <v>5.8500000000000005</v>
      </c>
    </row>
    <row r="60" spans="2:6">
      <c r="B60" s="334" t="s">
        <v>6293</v>
      </c>
      <c r="C60" s="335" t="s">
        <v>6294</v>
      </c>
      <c r="D60" s="336">
        <v>10</v>
      </c>
      <c r="E60" s="534">
        <v>0.35</v>
      </c>
      <c r="F60" s="337">
        <f t="shared" si="0"/>
        <v>6.5</v>
      </c>
    </row>
    <row r="61" spans="2:6">
      <c r="B61" s="334" t="s">
        <v>6295</v>
      </c>
      <c r="C61" s="335" t="s">
        <v>6296</v>
      </c>
      <c r="D61" s="336">
        <v>12.5</v>
      </c>
      <c r="E61" s="534">
        <v>0.35</v>
      </c>
      <c r="F61" s="337">
        <f t="shared" si="0"/>
        <v>8.125</v>
      </c>
    </row>
    <row r="62" spans="2:6">
      <c r="B62" s="334" t="s">
        <v>6297</v>
      </c>
      <c r="C62" s="335" t="s">
        <v>6298</v>
      </c>
      <c r="D62" s="336">
        <v>12.5</v>
      </c>
      <c r="E62" s="534">
        <v>0.35</v>
      </c>
      <c r="F62" s="337">
        <f t="shared" si="0"/>
        <v>8.125</v>
      </c>
    </row>
    <row r="63" spans="2:6">
      <c r="B63" s="334" t="s">
        <v>6299</v>
      </c>
      <c r="C63" s="335" t="s">
        <v>6300</v>
      </c>
      <c r="D63" s="336">
        <v>12.5</v>
      </c>
      <c r="E63" s="534">
        <v>0.35</v>
      </c>
      <c r="F63" s="337">
        <f t="shared" si="0"/>
        <v>8.125</v>
      </c>
    </row>
    <row r="64" spans="2:6">
      <c r="B64" s="334" t="s">
        <v>6301</v>
      </c>
      <c r="C64" s="335" t="s">
        <v>6302</v>
      </c>
      <c r="D64" s="336">
        <v>12.5</v>
      </c>
      <c r="E64" s="534">
        <v>0.35</v>
      </c>
      <c r="F64" s="337">
        <f t="shared" si="0"/>
        <v>8.125</v>
      </c>
    </row>
    <row r="65" spans="2:6">
      <c r="B65" s="334" t="s">
        <v>6303</v>
      </c>
      <c r="C65" s="335" t="s">
        <v>6304</v>
      </c>
      <c r="D65" s="336">
        <v>12.5</v>
      </c>
      <c r="E65" s="534">
        <v>0.35</v>
      </c>
      <c r="F65" s="337">
        <f t="shared" si="0"/>
        <v>8.125</v>
      </c>
    </row>
    <row r="66" spans="2:6">
      <c r="B66" s="334" t="s">
        <v>6305</v>
      </c>
      <c r="C66" s="335" t="s">
        <v>6306</v>
      </c>
      <c r="D66" s="336">
        <v>12.5</v>
      </c>
      <c r="E66" s="534">
        <v>0.35</v>
      </c>
      <c r="F66" s="337">
        <f t="shared" si="0"/>
        <v>8.125</v>
      </c>
    </row>
    <row r="67" spans="2:6">
      <c r="B67" s="334" t="s">
        <v>6307</v>
      </c>
      <c r="C67" s="335" t="s">
        <v>6308</v>
      </c>
      <c r="D67" s="336">
        <v>12.5</v>
      </c>
      <c r="E67" s="534">
        <v>0.35</v>
      </c>
      <c r="F67" s="337">
        <f t="shared" si="0"/>
        <v>8.125</v>
      </c>
    </row>
    <row r="68" spans="2:6">
      <c r="B68" s="334" t="s">
        <v>6309</v>
      </c>
      <c r="C68" s="335" t="s">
        <v>6310</v>
      </c>
      <c r="D68" s="336">
        <v>12.5</v>
      </c>
      <c r="E68" s="534">
        <v>0.35</v>
      </c>
      <c r="F68" s="337">
        <f t="shared" si="0"/>
        <v>8.125</v>
      </c>
    </row>
    <row r="69" spans="2:6">
      <c r="B69" s="334" t="s">
        <v>6311</v>
      </c>
      <c r="C69" s="335" t="s">
        <v>6312</v>
      </c>
      <c r="D69" s="336">
        <v>12.5</v>
      </c>
      <c r="E69" s="534">
        <v>0.35</v>
      </c>
      <c r="F69" s="337">
        <f t="shared" si="0"/>
        <v>8.125</v>
      </c>
    </row>
    <row r="70" spans="2:6">
      <c r="B70" s="334" t="s">
        <v>6313</v>
      </c>
      <c r="C70" s="335" t="s">
        <v>6314</v>
      </c>
      <c r="D70" s="336">
        <v>12.5</v>
      </c>
      <c r="E70" s="534">
        <v>0.35</v>
      </c>
      <c r="F70" s="337">
        <f t="shared" si="0"/>
        <v>8.125</v>
      </c>
    </row>
    <row r="71" spans="2:6">
      <c r="B71" s="334" t="s">
        <v>6315</v>
      </c>
      <c r="C71" s="335" t="s">
        <v>6316</v>
      </c>
      <c r="D71" s="336">
        <v>12.5</v>
      </c>
      <c r="E71" s="534">
        <v>0.35</v>
      </c>
      <c r="F71" s="337">
        <f t="shared" si="0"/>
        <v>8.125</v>
      </c>
    </row>
    <row r="72" spans="2:6">
      <c r="B72" s="334" t="s">
        <v>6317</v>
      </c>
      <c r="C72" s="335" t="s">
        <v>6318</v>
      </c>
      <c r="D72" s="336">
        <v>12.5</v>
      </c>
      <c r="E72" s="534">
        <v>0.35</v>
      </c>
      <c r="F72" s="337">
        <f t="shared" si="0"/>
        <v>8.125</v>
      </c>
    </row>
    <row r="73" spans="2:6">
      <c r="B73" s="334" t="s">
        <v>6319</v>
      </c>
      <c r="C73" s="335" t="s">
        <v>6320</v>
      </c>
      <c r="D73" s="336">
        <v>12.5</v>
      </c>
      <c r="E73" s="534">
        <v>0.35</v>
      </c>
      <c r="F73" s="337">
        <f t="shared" ref="F73:F136" si="1">D73*(1-E73)</f>
        <v>8.125</v>
      </c>
    </row>
    <row r="74" spans="2:6">
      <c r="B74" s="334" t="s">
        <v>6321</v>
      </c>
      <c r="C74" s="335" t="s">
        <v>6322</v>
      </c>
      <c r="D74" s="336">
        <v>14</v>
      </c>
      <c r="E74" s="534">
        <v>0.35</v>
      </c>
      <c r="F74" s="337">
        <f t="shared" si="1"/>
        <v>9.1</v>
      </c>
    </row>
    <row r="75" spans="2:6">
      <c r="B75" s="334" t="s">
        <v>6323</v>
      </c>
      <c r="C75" s="335" t="s">
        <v>6324</v>
      </c>
      <c r="D75" s="336">
        <v>14</v>
      </c>
      <c r="E75" s="534">
        <v>0.35</v>
      </c>
      <c r="F75" s="337">
        <f t="shared" si="1"/>
        <v>9.1</v>
      </c>
    </row>
    <row r="76" spans="2:6">
      <c r="B76" s="334" t="s">
        <v>6325</v>
      </c>
      <c r="C76" s="335" t="s">
        <v>6325</v>
      </c>
      <c r="D76" s="336">
        <v>17</v>
      </c>
      <c r="E76" s="534">
        <v>0.35</v>
      </c>
      <c r="F76" s="337">
        <f t="shared" si="1"/>
        <v>11.05</v>
      </c>
    </row>
    <row r="77" spans="2:6">
      <c r="B77" s="334" t="s">
        <v>6326</v>
      </c>
      <c r="C77" s="335" t="s">
        <v>6327</v>
      </c>
      <c r="D77" s="336">
        <v>18</v>
      </c>
      <c r="E77" s="534">
        <v>0.35</v>
      </c>
      <c r="F77" s="337">
        <f t="shared" si="1"/>
        <v>11.700000000000001</v>
      </c>
    </row>
    <row r="78" spans="2:6">
      <c r="B78" s="334" t="s">
        <v>6328</v>
      </c>
      <c r="C78" s="335" t="s">
        <v>6329</v>
      </c>
      <c r="D78" s="336">
        <v>18</v>
      </c>
      <c r="E78" s="534">
        <v>0.35</v>
      </c>
      <c r="F78" s="337">
        <f t="shared" si="1"/>
        <v>11.700000000000001</v>
      </c>
    </row>
    <row r="79" spans="2:6">
      <c r="B79" s="334" t="s">
        <v>6330</v>
      </c>
      <c r="C79" s="335" t="s">
        <v>6331</v>
      </c>
      <c r="D79" s="336">
        <v>18</v>
      </c>
      <c r="E79" s="534">
        <v>0.35</v>
      </c>
      <c r="F79" s="337">
        <f t="shared" si="1"/>
        <v>11.700000000000001</v>
      </c>
    </row>
    <row r="80" spans="2:6">
      <c r="B80" s="334" t="s">
        <v>6332</v>
      </c>
      <c r="C80" s="335" t="s">
        <v>6332</v>
      </c>
      <c r="D80" s="336">
        <v>18</v>
      </c>
      <c r="E80" s="534">
        <v>0.35</v>
      </c>
      <c r="F80" s="337">
        <f t="shared" si="1"/>
        <v>11.700000000000001</v>
      </c>
    </row>
    <row r="81" spans="2:6">
      <c r="B81" s="334" t="s">
        <v>6333</v>
      </c>
      <c r="C81" s="335" t="s">
        <v>6334</v>
      </c>
      <c r="D81" s="336">
        <v>20</v>
      </c>
      <c r="E81" s="534">
        <v>0.35</v>
      </c>
      <c r="F81" s="337">
        <f t="shared" si="1"/>
        <v>13</v>
      </c>
    </row>
    <row r="82" spans="2:6">
      <c r="B82" s="334" t="s">
        <v>6335</v>
      </c>
      <c r="C82" s="335" t="s">
        <v>6336</v>
      </c>
      <c r="D82" s="336">
        <v>20</v>
      </c>
      <c r="E82" s="534">
        <v>0.35</v>
      </c>
      <c r="F82" s="337">
        <f t="shared" si="1"/>
        <v>13</v>
      </c>
    </row>
    <row r="83" spans="2:6">
      <c r="B83" s="334" t="s">
        <v>6337</v>
      </c>
      <c r="C83" s="335" t="s">
        <v>6338</v>
      </c>
      <c r="D83" s="336">
        <v>20</v>
      </c>
      <c r="E83" s="534">
        <v>0.35</v>
      </c>
      <c r="F83" s="337">
        <f t="shared" si="1"/>
        <v>13</v>
      </c>
    </row>
    <row r="84" spans="2:6">
      <c r="B84" s="334" t="s">
        <v>6339</v>
      </c>
      <c r="C84" s="335" t="s">
        <v>6340</v>
      </c>
      <c r="D84" s="336">
        <v>20</v>
      </c>
      <c r="E84" s="534">
        <v>0.35</v>
      </c>
      <c r="F84" s="337">
        <f t="shared" si="1"/>
        <v>13</v>
      </c>
    </row>
    <row r="85" spans="2:6">
      <c r="B85" s="334" t="s">
        <v>6341</v>
      </c>
      <c r="C85" s="335" t="s">
        <v>6342</v>
      </c>
      <c r="D85" s="336">
        <v>20</v>
      </c>
      <c r="E85" s="534">
        <v>0.35</v>
      </c>
      <c r="F85" s="337">
        <f t="shared" si="1"/>
        <v>13</v>
      </c>
    </row>
    <row r="86" spans="2:6">
      <c r="B86" s="334" t="s">
        <v>6343</v>
      </c>
      <c r="C86" s="335" t="s">
        <v>6344</v>
      </c>
      <c r="D86" s="336">
        <v>24.68</v>
      </c>
      <c r="E86" s="534">
        <v>0.35</v>
      </c>
      <c r="F86" s="337">
        <f t="shared" si="1"/>
        <v>16.042000000000002</v>
      </c>
    </row>
    <row r="87" spans="2:6">
      <c r="B87" s="334" t="s">
        <v>6345</v>
      </c>
      <c r="C87" s="335" t="s">
        <v>6346</v>
      </c>
      <c r="D87" s="336">
        <v>25</v>
      </c>
      <c r="E87" s="534">
        <v>0.35</v>
      </c>
      <c r="F87" s="337">
        <f t="shared" si="1"/>
        <v>16.25</v>
      </c>
    </row>
    <row r="88" spans="2:6">
      <c r="B88" s="334" t="s">
        <v>6347</v>
      </c>
      <c r="C88" s="335" t="s">
        <v>6348</v>
      </c>
      <c r="D88" s="336">
        <v>25</v>
      </c>
      <c r="E88" s="534">
        <v>0.35</v>
      </c>
      <c r="F88" s="337">
        <f t="shared" si="1"/>
        <v>16.25</v>
      </c>
    </row>
    <row r="89" spans="2:6">
      <c r="B89" s="334" t="s">
        <v>6349</v>
      </c>
      <c r="C89" s="335" t="s">
        <v>6350</v>
      </c>
      <c r="D89" s="336">
        <v>25</v>
      </c>
      <c r="E89" s="534">
        <v>0.35</v>
      </c>
      <c r="F89" s="337">
        <f t="shared" si="1"/>
        <v>16.25</v>
      </c>
    </row>
    <row r="90" spans="2:6">
      <c r="B90" s="334" t="s">
        <v>6351</v>
      </c>
      <c r="C90" s="335" t="s">
        <v>6352</v>
      </c>
      <c r="D90" s="336">
        <v>25</v>
      </c>
      <c r="E90" s="534">
        <v>0.35</v>
      </c>
      <c r="F90" s="337">
        <f t="shared" si="1"/>
        <v>16.25</v>
      </c>
    </row>
    <row r="91" spans="2:6">
      <c r="B91" s="334" t="s">
        <v>6353</v>
      </c>
      <c r="C91" s="335" t="s">
        <v>6354</v>
      </c>
      <c r="D91" s="336">
        <v>25</v>
      </c>
      <c r="E91" s="534">
        <v>0.35</v>
      </c>
      <c r="F91" s="337">
        <f t="shared" si="1"/>
        <v>16.25</v>
      </c>
    </row>
    <row r="92" spans="2:6">
      <c r="B92" s="334" t="s">
        <v>6355</v>
      </c>
      <c r="C92" s="335" t="s">
        <v>6356</v>
      </c>
      <c r="D92" s="336">
        <v>25</v>
      </c>
      <c r="E92" s="534">
        <v>0.35</v>
      </c>
      <c r="F92" s="337">
        <f t="shared" si="1"/>
        <v>16.25</v>
      </c>
    </row>
    <row r="93" spans="2:6">
      <c r="B93" s="334" t="s">
        <v>6357</v>
      </c>
      <c r="C93" s="335" t="s">
        <v>6358</v>
      </c>
      <c r="D93" s="336">
        <v>25</v>
      </c>
      <c r="E93" s="534">
        <v>0.35</v>
      </c>
      <c r="F93" s="337">
        <f t="shared" si="1"/>
        <v>16.25</v>
      </c>
    </row>
    <row r="94" spans="2:6">
      <c r="B94" s="334" t="s">
        <v>6359</v>
      </c>
      <c r="C94" s="335" t="s">
        <v>6360</v>
      </c>
      <c r="D94" s="336">
        <v>25</v>
      </c>
      <c r="E94" s="534">
        <v>0.35</v>
      </c>
      <c r="F94" s="337">
        <f t="shared" si="1"/>
        <v>16.25</v>
      </c>
    </row>
    <row r="95" spans="2:6">
      <c r="B95" s="334" t="s">
        <v>6361</v>
      </c>
      <c r="C95" s="335" t="s">
        <v>6362</v>
      </c>
      <c r="D95" s="336">
        <v>25</v>
      </c>
      <c r="E95" s="534">
        <v>0.35</v>
      </c>
      <c r="F95" s="337">
        <f t="shared" si="1"/>
        <v>16.25</v>
      </c>
    </row>
    <row r="96" spans="2:6">
      <c r="B96" s="334" t="s">
        <v>6363</v>
      </c>
      <c r="C96" s="335" t="s">
        <v>6364</v>
      </c>
      <c r="D96" s="336">
        <v>25</v>
      </c>
      <c r="E96" s="534">
        <v>0.35</v>
      </c>
      <c r="F96" s="337">
        <f t="shared" si="1"/>
        <v>16.25</v>
      </c>
    </row>
    <row r="97" spans="2:6">
      <c r="B97" s="334" t="s">
        <v>6365</v>
      </c>
      <c r="C97" s="335" t="s">
        <v>6366</v>
      </c>
      <c r="D97" s="336">
        <v>25</v>
      </c>
      <c r="E97" s="534">
        <v>0.35</v>
      </c>
      <c r="F97" s="337">
        <f t="shared" si="1"/>
        <v>16.25</v>
      </c>
    </row>
    <row r="98" spans="2:6">
      <c r="B98" s="334" t="s">
        <v>6367</v>
      </c>
      <c r="C98" s="335" t="s">
        <v>6368</v>
      </c>
      <c r="D98" s="336">
        <v>25</v>
      </c>
      <c r="E98" s="534">
        <v>0.35</v>
      </c>
      <c r="F98" s="337">
        <f t="shared" si="1"/>
        <v>16.25</v>
      </c>
    </row>
    <row r="99" spans="2:6">
      <c r="B99" s="334" t="s">
        <v>6369</v>
      </c>
      <c r="C99" s="335" t="s">
        <v>6369</v>
      </c>
      <c r="D99" s="336">
        <v>28</v>
      </c>
      <c r="E99" s="534">
        <v>0.35</v>
      </c>
      <c r="F99" s="337">
        <f t="shared" si="1"/>
        <v>18.2</v>
      </c>
    </row>
    <row r="100" spans="2:6">
      <c r="B100" s="334" t="s">
        <v>6370</v>
      </c>
      <c r="C100" s="335" t="s">
        <v>6371</v>
      </c>
      <c r="D100" s="336">
        <v>30</v>
      </c>
      <c r="E100" s="534">
        <v>0.35</v>
      </c>
      <c r="F100" s="337">
        <f t="shared" si="1"/>
        <v>19.5</v>
      </c>
    </row>
    <row r="101" spans="2:6">
      <c r="B101" s="334" t="s">
        <v>6372</v>
      </c>
      <c r="C101" s="335" t="s">
        <v>6373</v>
      </c>
      <c r="D101" s="336">
        <v>30</v>
      </c>
      <c r="E101" s="534">
        <v>0.35</v>
      </c>
      <c r="F101" s="337">
        <f t="shared" si="1"/>
        <v>19.5</v>
      </c>
    </row>
    <row r="102" spans="2:6">
      <c r="B102" s="334" t="s">
        <v>6374</v>
      </c>
      <c r="C102" s="335" t="s">
        <v>6375</v>
      </c>
      <c r="D102" s="336">
        <v>30</v>
      </c>
      <c r="E102" s="534">
        <v>0.35</v>
      </c>
      <c r="F102" s="337">
        <f t="shared" si="1"/>
        <v>19.5</v>
      </c>
    </row>
    <row r="103" spans="2:6">
      <c r="B103" s="334" t="s">
        <v>6376</v>
      </c>
      <c r="C103" s="335" t="s">
        <v>6377</v>
      </c>
      <c r="D103" s="336">
        <v>30</v>
      </c>
      <c r="E103" s="534">
        <v>0.35</v>
      </c>
      <c r="F103" s="337">
        <f t="shared" si="1"/>
        <v>19.5</v>
      </c>
    </row>
    <row r="104" spans="2:6">
      <c r="B104" s="334" t="s">
        <v>6378</v>
      </c>
      <c r="C104" s="335" t="s">
        <v>6379</v>
      </c>
      <c r="D104" s="336">
        <v>34</v>
      </c>
      <c r="E104" s="534">
        <v>0.35</v>
      </c>
      <c r="F104" s="337">
        <f t="shared" si="1"/>
        <v>22.1</v>
      </c>
    </row>
    <row r="105" spans="2:6">
      <c r="B105" s="334" t="s">
        <v>6380</v>
      </c>
      <c r="C105" s="335" t="s">
        <v>6381</v>
      </c>
      <c r="D105" s="336">
        <v>34</v>
      </c>
      <c r="E105" s="534">
        <v>0.35</v>
      </c>
      <c r="F105" s="337">
        <f t="shared" si="1"/>
        <v>22.1</v>
      </c>
    </row>
    <row r="106" spans="2:6">
      <c r="B106" s="334" t="s">
        <v>6382</v>
      </c>
      <c r="C106" s="335" t="s">
        <v>6383</v>
      </c>
      <c r="D106" s="336">
        <v>35</v>
      </c>
      <c r="E106" s="534">
        <v>0.35</v>
      </c>
      <c r="F106" s="337">
        <f t="shared" si="1"/>
        <v>22.75</v>
      </c>
    </row>
    <row r="107" spans="2:6">
      <c r="B107" s="334" t="s">
        <v>6384</v>
      </c>
      <c r="C107" s="335" t="s">
        <v>6385</v>
      </c>
      <c r="D107" s="336">
        <v>35</v>
      </c>
      <c r="E107" s="534">
        <v>0.35</v>
      </c>
      <c r="F107" s="337">
        <f t="shared" si="1"/>
        <v>22.75</v>
      </c>
    </row>
    <row r="108" spans="2:6">
      <c r="B108" s="334" t="s">
        <v>6386</v>
      </c>
      <c r="C108" s="335" t="s">
        <v>6386</v>
      </c>
      <c r="D108" s="336">
        <v>35</v>
      </c>
      <c r="E108" s="534">
        <v>0.35</v>
      </c>
      <c r="F108" s="337">
        <f t="shared" si="1"/>
        <v>22.75</v>
      </c>
    </row>
    <row r="109" spans="2:6">
      <c r="B109" s="334" t="s">
        <v>6387</v>
      </c>
      <c r="C109" s="335" t="s">
        <v>6388</v>
      </c>
      <c r="D109" s="336">
        <v>40</v>
      </c>
      <c r="E109" s="534">
        <v>0.35</v>
      </c>
      <c r="F109" s="337">
        <f t="shared" si="1"/>
        <v>26</v>
      </c>
    </row>
    <row r="110" spans="2:6">
      <c r="B110" s="334" t="s">
        <v>6389</v>
      </c>
      <c r="C110" s="335" t="s">
        <v>6390</v>
      </c>
      <c r="D110" s="336">
        <v>40</v>
      </c>
      <c r="E110" s="534">
        <v>0.35</v>
      </c>
      <c r="F110" s="337">
        <f t="shared" si="1"/>
        <v>26</v>
      </c>
    </row>
    <row r="111" spans="2:6">
      <c r="B111" s="334" t="s">
        <v>6391</v>
      </c>
      <c r="C111" s="335" t="s">
        <v>6392</v>
      </c>
      <c r="D111" s="336">
        <v>40</v>
      </c>
      <c r="E111" s="534">
        <v>0.35</v>
      </c>
      <c r="F111" s="337">
        <f t="shared" si="1"/>
        <v>26</v>
      </c>
    </row>
    <row r="112" spans="2:6">
      <c r="B112" s="334" t="s">
        <v>6393</v>
      </c>
      <c r="C112" s="335" t="s">
        <v>6394</v>
      </c>
      <c r="D112" s="336">
        <v>43.16</v>
      </c>
      <c r="E112" s="534">
        <v>0.35</v>
      </c>
      <c r="F112" s="337">
        <f t="shared" si="1"/>
        <v>28.053999999999998</v>
      </c>
    </row>
    <row r="113" spans="2:6">
      <c r="B113" s="334" t="s">
        <v>6395</v>
      </c>
      <c r="C113" s="335" t="s">
        <v>6396</v>
      </c>
      <c r="D113" s="336">
        <v>44</v>
      </c>
      <c r="E113" s="534">
        <v>0.35</v>
      </c>
      <c r="F113" s="337">
        <f t="shared" si="1"/>
        <v>28.6</v>
      </c>
    </row>
    <row r="114" spans="2:6">
      <c r="B114" s="334" t="s">
        <v>6397</v>
      </c>
      <c r="C114" s="335" t="s">
        <v>6398</v>
      </c>
      <c r="D114" s="336">
        <v>45</v>
      </c>
      <c r="E114" s="534">
        <v>0.35</v>
      </c>
      <c r="F114" s="337">
        <f t="shared" si="1"/>
        <v>29.25</v>
      </c>
    </row>
    <row r="115" spans="2:6">
      <c r="B115" s="334" t="s">
        <v>6399</v>
      </c>
      <c r="C115" s="335" t="s">
        <v>6400</v>
      </c>
      <c r="D115" s="336">
        <v>45</v>
      </c>
      <c r="E115" s="534">
        <v>0.35</v>
      </c>
      <c r="F115" s="337">
        <f t="shared" si="1"/>
        <v>29.25</v>
      </c>
    </row>
    <row r="116" spans="2:6">
      <c r="B116" s="334" t="s">
        <v>6401</v>
      </c>
      <c r="C116" s="335" t="s">
        <v>6402</v>
      </c>
      <c r="D116" s="336">
        <v>45</v>
      </c>
      <c r="E116" s="534">
        <v>0.35</v>
      </c>
      <c r="F116" s="337">
        <f t="shared" si="1"/>
        <v>29.25</v>
      </c>
    </row>
    <row r="117" spans="2:6">
      <c r="B117" s="334" t="s">
        <v>6403</v>
      </c>
      <c r="C117" s="335" t="s">
        <v>6404</v>
      </c>
      <c r="D117" s="336">
        <v>50</v>
      </c>
      <c r="E117" s="534">
        <v>0.35</v>
      </c>
      <c r="F117" s="337">
        <f t="shared" si="1"/>
        <v>32.5</v>
      </c>
    </row>
    <row r="118" spans="2:6">
      <c r="B118" s="334" t="s">
        <v>6405</v>
      </c>
      <c r="C118" s="335" t="s">
        <v>6406</v>
      </c>
      <c r="D118" s="336">
        <v>57.56</v>
      </c>
      <c r="E118" s="534">
        <v>0.35</v>
      </c>
      <c r="F118" s="337">
        <f t="shared" si="1"/>
        <v>37.414000000000001</v>
      </c>
    </row>
    <row r="119" spans="2:6">
      <c r="B119" s="334" t="s">
        <v>6407</v>
      </c>
      <c r="C119" s="335" t="s">
        <v>6408</v>
      </c>
      <c r="D119" s="336">
        <v>60</v>
      </c>
      <c r="E119" s="534">
        <v>0.35</v>
      </c>
      <c r="F119" s="337">
        <f t="shared" si="1"/>
        <v>39</v>
      </c>
    </row>
    <row r="120" spans="2:6">
      <c r="B120" s="334" t="s">
        <v>6409</v>
      </c>
      <c r="C120" s="335" t="s">
        <v>6410</v>
      </c>
      <c r="D120" s="336">
        <v>60</v>
      </c>
      <c r="E120" s="534">
        <v>0.35</v>
      </c>
      <c r="F120" s="337">
        <f t="shared" si="1"/>
        <v>39</v>
      </c>
    </row>
    <row r="121" spans="2:6">
      <c r="B121" s="334" t="s">
        <v>6411</v>
      </c>
      <c r="C121" s="335" t="s">
        <v>6412</v>
      </c>
      <c r="D121" s="336">
        <v>60</v>
      </c>
      <c r="E121" s="534">
        <v>0.35</v>
      </c>
      <c r="F121" s="337">
        <f t="shared" si="1"/>
        <v>39</v>
      </c>
    </row>
    <row r="122" spans="2:6">
      <c r="B122" s="334" t="s">
        <v>6413</v>
      </c>
      <c r="C122" s="335" t="s">
        <v>6414</v>
      </c>
      <c r="D122" s="336">
        <v>60</v>
      </c>
      <c r="E122" s="534">
        <v>0.35</v>
      </c>
      <c r="F122" s="337">
        <f t="shared" si="1"/>
        <v>39</v>
      </c>
    </row>
    <row r="123" spans="2:6">
      <c r="B123" s="334" t="s">
        <v>6415</v>
      </c>
      <c r="C123" s="335" t="s">
        <v>6416</v>
      </c>
      <c r="D123" s="336">
        <v>66.52</v>
      </c>
      <c r="E123" s="534">
        <v>0.35</v>
      </c>
      <c r="F123" s="337">
        <f t="shared" si="1"/>
        <v>43.238</v>
      </c>
    </row>
    <row r="124" spans="2:6">
      <c r="B124" s="334" t="s">
        <v>6417</v>
      </c>
      <c r="C124" s="335" t="s">
        <v>6418</v>
      </c>
      <c r="D124" s="336">
        <v>68</v>
      </c>
      <c r="E124" s="534">
        <v>0.35</v>
      </c>
      <c r="F124" s="337">
        <f t="shared" si="1"/>
        <v>44.2</v>
      </c>
    </row>
    <row r="125" spans="2:6">
      <c r="B125" s="334" t="s">
        <v>6419</v>
      </c>
      <c r="C125" s="335" t="s">
        <v>6420</v>
      </c>
      <c r="D125" s="336">
        <v>68</v>
      </c>
      <c r="E125" s="534">
        <v>0.35</v>
      </c>
      <c r="F125" s="337">
        <f t="shared" si="1"/>
        <v>44.2</v>
      </c>
    </row>
    <row r="126" spans="2:6">
      <c r="B126" s="334" t="s">
        <v>6421</v>
      </c>
      <c r="C126" s="335" t="s">
        <v>6422</v>
      </c>
      <c r="D126" s="336">
        <v>75</v>
      </c>
      <c r="E126" s="534">
        <v>0.35</v>
      </c>
      <c r="F126" s="337">
        <f t="shared" si="1"/>
        <v>48.75</v>
      </c>
    </row>
    <row r="127" spans="2:6">
      <c r="B127" s="334" t="s">
        <v>6423</v>
      </c>
      <c r="C127" s="335" t="s">
        <v>6424</v>
      </c>
      <c r="D127" s="336">
        <v>75</v>
      </c>
      <c r="E127" s="534">
        <v>0.35</v>
      </c>
      <c r="F127" s="337">
        <f t="shared" si="1"/>
        <v>48.75</v>
      </c>
    </row>
    <row r="128" spans="2:6">
      <c r="B128" s="334" t="s">
        <v>6425</v>
      </c>
      <c r="C128" s="335" t="s">
        <v>6426</v>
      </c>
      <c r="D128" s="336">
        <v>75</v>
      </c>
      <c r="E128" s="534">
        <v>0.35</v>
      </c>
      <c r="F128" s="337">
        <f t="shared" si="1"/>
        <v>48.75</v>
      </c>
    </row>
    <row r="129" spans="2:6">
      <c r="B129" s="334" t="s">
        <v>6427</v>
      </c>
      <c r="C129" s="335" t="s">
        <v>6428</v>
      </c>
      <c r="D129" s="336">
        <v>75</v>
      </c>
      <c r="E129" s="534">
        <v>0.35</v>
      </c>
      <c r="F129" s="337">
        <f t="shared" si="1"/>
        <v>48.75</v>
      </c>
    </row>
    <row r="130" spans="2:6">
      <c r="B130" s="334" t="s">
        <v>6429</v>
      </c>
      <c r="C130" s="335" t="s">
        <v>6430</v>
      </c>
      <c r="D130" s="336">
        <v>75</v>
      </c>
      <c r="E130" s="534">
        <v>0.35</v>
      </c>
      <c r="F130" s="337">
        <f t="shared" si="1"/>
        <v>48.75</v>
      </c>
    </row>
    <row r="131" spans="2:6">
      <c r="B131" s="334" t="s">
        <v>6431</v>
      </c>
      <c r="C131" s="335" t="s">
        <v>6422</v>
      </c>
      <c r="D131" s="336">
        <v>75</v>
      </c>
      <c r="E131" s="534">
        <v>0.35</v>
      </c>
      <c r="F131" s="337">
        <f t="shared" si="1"/>
        <v>48.75</v>
      </c>
    </row>
    <row r="132" spans="2:6">
      <c r="B132" s="334" t="s">
        <v>6432</v>
      </c>
      <c r="C132" s="335" t="s">
        <v>6433</v>
      </c>
      <c r="D132" s="336">
        <v>75</v>
      </c>
      <c r="E132" s="534">
        <v>0.35</v>
      </c>
      <c r="F132" s="337">
        <f t="shared" si="1"/>
        <v>48.75</v>
      </c>
    </row>
    <row r="133" spans="2:6">
      <c r="B133" s="334" t="s">
        <v>6434</v>
      </c>
      <c r="C133" s="335" t="s">
        <v>6435</v>
      </c>
      <c r="D133" s="336">
        <v>75</v>
      </c>
      <c r="E133" s="534">
        <v>0.35</v>
      </c>
      <c r="F133" s="337">
        <f t="shared" si="1"/>
        <v>48.75</v>
      </c>
    </row>
    <row r="134" spans="2:6">
      <c r="B134" s="334" t="s">
        <v>6436</v>
      </c>
      <c r="C134" s="335" t="s">
        <v>6437</v>
      </c>
      <c r="D134" s="336">
        <v>75</v>
      </c>
      <c r="E134" s="534">
        <v>0.35</v>
      </c>
      <c r="F134" s="337">
        <f t="shared" si="1"/>
        <v>48.75</v>
      </c>
    </row>
    <row r="135" spans="2:6">
      <c r="B135" s="334" t="s">
        <v>6438</v>
      </c>
      <c r="C135" s="335" t="s">
        <v>6439</v>
      </c>
      <c r="D135" s="336">
        <v>75</v>
      </c>
      <c r="E135" s="534">
        <v>0.35</v>
      </c>
      <c r="F135" s="337">
        <f t="shared" si="1"/>
        <v>48.75</v>
      </c>
    </row>
    <row r="136" spans="2:6">
      <c r="B136" s="334" t="s">
        <v>6440</v>
      </c>
      <c r="C136" s="335" t="s">
        <v>6441</v>
      </c>
      <c r="D136" s="336">
        <v>75</v>
      </c>
      <c r="E136" s="534">
        <v>0.35</v>
      </c>
      <c r="F136" s="337">
        <f t="shared" si="1"/>
        <v>48.75</v>
      </c>
    </row>
    <row r="137" spans="2:6">
      <c r="B137" s="334" t="s">
        <v>6442</v>
      </c>
      <c r="C137" s="335" t="s">
        <v>6443</v>
      </c>
      <c r="D137" s="336">
        <v>75</v>
      </c>
      <c r="E137" s="534">
        <v>0.35</v>
      </c>
      <c r="F137" s="337">
        <f t="shared" ref="F137:F200" si="2">D137*(1-E137)</f>
        <v>48.75</v>
      </c>
    </row>
    <row r="138" spans="2:6">
      <c r="B138" s="334" t="s">
        <v>6444</v>
      </c>
      <c r="C138" s="335" t="s">
        <v>6445</v>
      </c>
      <c r="D138" s="336">
        <v>75</v>
      </c>
      <c r="E138" s="534">
        <v>0.35</v>
      </c>
      <c r="F138" s="337">
        <f t="shared" si="2"/>
        <v>48.75</v>
      </c>
    </row>
    <row r="139" spans="2:6">
      <c r="B139" s="334" t="s">
        <v>6446</v>
      </c>
      <c r="C139" s="335" t="s">
        <v>6447</v>
      </c>
      <c r="D139" s="336">
        <v>75</v>
      </c>
      <c r="E139" s="534">
        <v>0.35</v>
      </c>
      <c r="F139" s="337">
        <f t="shared" si="2"/>
        <v>48.75</v>
      </c>
    </row>
    <row r="140" spans="2:6">
      <c r="B140" s="334" t="s">
        <v>6448</v>
      </c>
      <c r="C140" s="335" t="s">
        <v>6449</v>
      </c>
      <c r="D140" s="336">
        <v>75</v>
      </c>
      <c r="E140" s="534">
        <v>0.35</v>
      </c>
      <c r="F140" s="337">
        <f t="shared" si="2"/>
        <v>48.75</v>
      </c>
    </row>
    <row r="141" spans="2:6">
      <c r="B141" s="334" t="s">
        <v>6450</v>
      </c>
      <c r="C141" s="335" t="s">
        <v>6451</v>
      </c>
      <c r="D141" s="336">
        <v>76.3</v>
      </c>
      <c r="E141" s="534">
        <v>0.35</v>
      </c>
      <c r="F141" s="337">
        <f t="shared" si="2"/>
        <v>49.594999999999999</v>
      </c>
    </row>
    <row r="142" spans="2:6">
      <c r="B142" s="334" t="s">
        <v>6452</v>
      </c>
      <c r="C142" s="335" t="s">
        <v>6453</v>
      </c>
      <c r="D142" s="336">
        <v>80</v>
      </c>
      <c r="E142" s="534">
        <v>0.35</v>
      </c>
      <c r="F142" s="337">
        <f t="shared" si="2"/>
        <v>52</v>
      </c>
    </row>
    <row r="143" spans="2:6">
      <c r="B143" s="334" t="s">
        <v>6454</v>
      </c>
      <c r="C143" s="335" t="s">
        <v>6455</v>
      </c>
      <c r="D143" s="336">
        <v>80</v>
      </c>
      <c r="E143" s="534">
        <v>0.35</v>
      </c>
      <c r="F143" s="337">
        <f t="shared" si="2"/>
        <v>52</v>
      </c>
    </row>
    <row r="144" spans="2:6">
      <c r="B144" s="334" t="s">
        <v>6456</v>
      </c>
      <c r="C144" s="335" t="s">
        <v>6394</v>
      </c>
      <c r="D144" s="336">
        <v>81.36</v>
      </c>
      <c r="E144" s="534">
        <v>0.35</v>
      </c>
      <c r="F144" s="337">
        <f t="shared" si="2"/>
        <v>52.884</v>
      </c>
    </row>
    <row r="145" spans="2:6">
      <c r="B145" s="334" t="s">
        <v>6457</v>
      </c>
      <c r="C145" s="335" t="s">
        <v>6458</v>
      </c>
      <c r="D145" s="336">
        <v>82.38</v>
      </c>
      <c r="E145" s="534">
        <v>0.35</v>
      </c>
      <c r="F145" s="337">
        <f t="shared" si="2"/>
        <v>53.546999999999997</v>
      </c>
    </row>
    <row r="146" spans="2:6">
      <c r="B146" s="334" t="s">
        <v>6459</v>
      </c>
      <c r="C146" s="335" t="s">
        <v>6460</v>
      </c>
      <c r="D146" s="336">
        <v>84.4</v>
      </c>
      <c r="E146" s="534">
        <v>0.35</v>
      </c>
      <c r="F146" s="337">
        <f t="shared" si="2"/>
        <v>54.860000000000007</v>
      </c>
    </row>
    <row r="147" spans="2:6">
      <c r="B147" s="334" t="s">
        <v>6461</v>
      </c>
      <c r="C147" s="335" t="s">
        <v>6460</v>
      </c>
      <c r="D147" s="336">
        <v>84.58</v>
      </c>
      <c r="E147" s="534">
        <v>0.35</v>
      </c>
      <c r="F147" s="337">
        <f t="shared" si="2"/>
        <v>54.977000000000004</v>
      </c>
    </row>
    <row r="148" spans="2:6">
      <c r="B148" s="334" t="s">
        <v>6462</v>
      </c>
      <c r="C148" s="335" t="s">
        <v>6451</v>
      </c>
      <c r="D148" s="336">
        <v>86.46</v>
      </c>
      <c r="E148" s="534">
        <v>0.35</v>
      </c>
      <c r="F148" s="337">
        <f t="shared" si="2"/>
        <v>56.198999999999998</v>
      </c>
    </row>
    <row r="149" spans="2:6">
      <c r="B149" s="334" t="s">
        <v>6463</v>
      </c>
      <c r="C149" s="335" t="s">
        <v>6464</v>
      </c>
      <c r="D149" s="336">
        <v>90</v>
      </c>
      <c r="E149" s="534">
        <v>0.35</v>
      </c>
      <c r="F149" s="337">
        <f t="shared" si="2"/>
        <v>58.5</v>
      </c>
    </row>
    <row r="150" spans="2:6">
      <c r="B150" s="334" t="s">
        <v>6465</v>
      </c>
      <c r="C150" s="335" t="s">
        <v>6466</v>
      </c>
      <c r="D150" s="336">
        <v>90</v>
      </c>
      <c r="E150" s="534">
        <v>0.35</v>
      </c>
      <c r="F150" s="337">
        <f t="shared" si="2"/>
        <v>58.5</v>
      </c>
    </row>
    <row r="151" spans="2:6">
      <c r="B151" s="334" t="s">
        <v>6467</v>
      </c>
      <c r="C151" s="335" t="s">
        <v>6406</v>
      </c>
      <c r="D151" s="336">
        <v>90.09</v>
      </c>
      <c r="E151" s="534">
        <v>0.35</v>
      </c>
      <c r="F151" s="337">
        <f t="shared" si="2"/>
        <v>58.558500000000002</v>
      </c>
    </row>
    <row r="152" spans="2:6">
      <c r="B152" s="334" t="s">
        <v>6468</v>
      </c>
      <c r="C152" s="335" t="s">
        <v>6469</v>
      </c>
      <c r="D152" s="336">
        <v>92.5</v>
      </c>
      <c r="E152" s="534">
        <v>0.35</v>
      </c>
      <c r="F152" s="337">
        <f t="shared" si="2"/>
        <v>60.125</v>
      </c>
    </row>
    <row r="153" spans="2:6">
      <c r="B153" s="334" t="s">
        <v>6470</v>
      </c>
      <c r="C153" s="335" t="s">
        <v>6471</v>
      </c>
      <c r="D153" s="336">
        <v>92.5</v>
      </c>
      <c r="E153" s="534">
        <v>0.35</v>
      </c>
      <c r="F153" s="337">
        <f t="shared" si="2"/>
        <v>60.125</v>
      </c>
    </row>
    <row r="154" spans="2:6">
      <c r="B154" s="334" t="s">
        <v>6472</v>
      </c>
      <c r="C154" s="335" t="s">
        <v>6473</v>
      </c>
      <c r="D154" s="336">
        <v>92.76</v>
      </c>
      <c r="E154" s="534">
        <v>0.35</v>
      </c>
      <c r="F154" s="337">
        <f t="shared" si="2"/>
        <v>60.294000000000004</v>
      </c>
    </row>
    <row r="155" spans="2:6">
      <c r="B155" s="334" t="s">
        <v>6474</v>
      </c>
      <c r="C155" s="335" t="s">
        <v>6475</v>
      </c>
      <c r="D155" s="336">
        <v>92.8</v>
      </c>
      <c r="E155" s="534">
        <v>0.35</v>
      </c>
      <c r="F155" s="337">
        <f t="shared" si="2"/>
        <v>60.32</v>
      </c>
    </row>
    <row r="156" spans="2:6">
      <c r="B156" s="334" t="s">
        <v>6476</v>
      </c>
      <c r="C156" s="335" t="s">
        <v>6477</v>
      </c>
      <c r="D156" s="336">
        <v>95</v>
      </c>
      <c r="E156" s="534">
        <v>0.35</v>
      </c>
      <c r="F156" s="337">
        <f t="shared" si="2"/>
        <v>61.75</v>
      </c>
    </row>
    <row r="157" spans="2:6">
      <c r="B157" s="334" t="s">
        <v>6478</v>
      </c>
      <c r="C157" s="335" t="s">
        <v>6479</v>
      </c>
      <c r="D157" s="336">
        <v>95</v>
      </c>
      <c r="E157" s="534">
        <v>0.35</v>
      </c>
      <c r="F157" s="337">
        <f t="shared" si="2"/>
        <v>61.75</v>
      </c>
    </row>
    <row r="158" spans="2:6">
      <c r="B158" s="334" t="s">
        <v>6480</v>
      </c>
      <c r="C158" s="335" t="s">
        <v>6481</v>
      </c>
      <c r="D158" s="336">
        <v>95</v>
      </c>
      <c r="E158" s="534">
        <v>0.35</v>
      </c>
      <c r="F158" s="337">
        <f t="shared" si="2"/>
        <v>61.75</v>
      </c>
    </row>
    <row r="159" spans="2:6">
      <c r="B159" s="334" t="s">
        <v>6482</v>
      </c>
      <c r="C159" s="335" t="s">
        <v>6483</v>
      </c>
      <c r="D159" s="336">
        <v>100</v>
      </c>
      <c r="E159" s="534">
        <v>0.35</v>
      </c>
      <c r="F159" s="337">
        <f t="shared" si="2"/>
        <v>65</v>
      </c>
    </row>
    <row r="160" spans="2:6">
      <c r="B160" s="334" t="s">
        <v>6484</v>
      </c>
      <c r="C160" s="335" t="s">
        <v>6485</v>
      </c>
      <c r="D160" s="336">
        <v>100</v>
      </c>
      <c r="E160" s="534">
        <v>0.35</v>
      </c>
      <c r="F160" s="337">
        <f t="shared" si="2"/>
        <v>65</v>
      </c>
    </row>
    <row r="161" spans="2:6">
      <c r="B161" s="334" t="s">
        <v>6486</v>
      </c>
      <c r="C161" s="335" t="s">
        <v>6487</v>
      </c>
      <c r="D161" s="336">
        <v>100</v>
      </c>
      <c r="E161" s="534">
        <v>0.35</v>
      </c>
      <c r="F161" s="337">
        <f t="shared" si="2"/>
        <v>65</v>
      </c>
    </row>
    <row r="162" spans="2:6">
      <c r="B162" s="334" t="s">
        <v>6488</v>
      </c>
      <c r="C162" s="335" t="s">
        <v>6489</v>
      </c>
      <c r="D162" s="336">
        <v>100</v>
      </c>
      <c r="E162" s="534">
        <v>0.35</v>
      </c>
      <c r="F162" s="337">
        <f t="shared" si="2"/>
        <v>65</v>
      </c>
    </row>
    <row r="163" spans="2:6">
      <c r="B163" s="334" t="s">
        <v>6490</v>
      </c>
      <c r="C163" s="335" t="s">
        <v>6491</v>
      </c>
      <c r="D163" s="336">
        <v>100</v>
      </c>
      <c r="E163" s="534">
        <v>0.35</v>
      </c>
      <c r="F163" s="337">
        <f t="shared" si="2"/>
        <v>65</v>
      </c>
    </row>
    <row r="164" spans="2:6">
      <c r="B164" s="334" t="s">
        <v>6492</v>
      </c>
      <c r="C164" s="335" t="s">
        <v>6493</v>
      </c>
      <c r="D164" s="336">
        <v>100</v>
      </c>
      <c r="E164" s="534">
        <v>0.35</v>
      </c>
      <c r="F164" s="337">
        <f t="shared" si="2"/>
        <v>65</v>
      </c>
    </row>
    <row r="165" spans="2:6">
      <c r="B165" s="334" t="s">
        <v>6494</v>
      </c>
      <c r="C165" s="335" t="s">
        <v>6495</v>
      </c>
      <c r="D165" s="336">
        <v>100</v>
      </c>
      <c r="E165" s="534">
        <v>0.35</v>
      </c>
      <c r="F165" s="337">
        <f t="shared" si="2"/>
        <v>65</v>
      </c>
    </row>
    <row r="166" spans="2:6">
      <c r="B166" s="334" t="s">
        <v>6496</v>
      </c>
      <c r="C166" s="335" t="s">
        <v>6497</v>
      </c>
      <c r="D166" s="336">
        <v>100</v>
      </c>
      <c r="E166" s="534">
        <v>0.35</v>
      </c>
      <c r="F166" s="337">
        <f t="shared" si="2"/>
        <v>65</v>
      </c>
    </row>
    <row r="167" spans="2:6">
      <c r="B167" s="334" t="s">
        <v>6498</v>
      </c>
      <c r="C167" s="335" t="s">
        <v>6499</v>
      </c>
      <c r="D167" s="336">
        <v>100</v>
      </c>
      <c r="E167" s="534">
        <v>0.35</v>
      </c>
      <c r="F167" s="337">
        <f t="shared" si="2"/>
        <v>65</v>
      </c>
    </row>
    <row r="168" spans="2:6">
      <c r="B168" s="334" t="s">
        <v>6500</v>
      </c>
      <c r="C168" s="335" t="s">
        <v>6501</v>
      </c>
      <c r="D168" s="336">
        <v>100</v>
      </c>
      <c r="E168" s="534">
        <v>0.35</v>
      </c>
      <c r="F168" s="337">
        <f t="shared" si="2"/>
        <v>65</v>
      </c>
    </row>
    <row r="169" spans="2:6">
      <c r="B169" s="334" t="s">
        <v>6502</v>
      </c>
      <c r="C169" s="335" t="s">
        <v>6503</v>
      </c>
      <c r="D169" s="336">
        <v>100</v>
      </c>
      <c r="E169" s="534">
        <v>0.35</v>
      </c>
      <c r="F169" s="337">
        <f t="shared" si="2"/>
        <v>65</v>
      </c>
    </row>
    <row r="170" spans="2:6">
      <c r="B170" s="334" t="s">
        <v>6504</v>
      </c>
      <c r="C170" s="335" t="s">
        <v>6505</v>
      </c>
      <c r="D170" s="336">
        <v>100</v>
      </c>
      <c r="E170" s="534">
        <v>0.35</v>
      </c>
      <c r="F170" s="337">
        <f t="shared" si="2"/>
        <v>65</v>
      </c>
    </row>
    <row r="171" spans="2:6">
      <c r="B171" s="334" t="s">
        <v>6506</v>
      </c>
      <c r="C171" s="335" t="s">
        <v>6507</v>
      </c>
      <c r="D171" s="336">
        <v>102.94</v>
      </c>
      <c r="E171" s="534">
        <v>0.35</v>
      </c>
      <c r="F171" s="337">
        <f t="shared" si="2"/>
        <v>66.911000000000001</v>
      </c>
    </row>
    <row r="172" spans="2:6">
      <c r="B172" s="334" t="s">
        <v>6508</v>
      </c>
      <c r="C172" s="335" t="s">
        <v>6509</v>
      </c>
      <c r="D172" s="336">
        <v>110</v>
      </c>
      <c r="E172" s="534">
        <v>0.35</v>
      </c>
      <c r="F172" s="337">
        <f t="shared" si="2"/>
        <v>71.5</v>
      </c>
    </row>
    <row r="173" spans="2:6">
      <c r="B173" s="334" t="s">
        <v>6510</v>
      </c>
      <c r="C173" s="335" t="s">
        <v>6511</v>
      </c>
      <c r="D173" s="336">
        <v>110</v>
      </c>
      <c r="E173" s="534">
        <v>0.35</v>
      </c>
      <c r="F173" s="337">
        <f t="shared" si="2"/>
        <v>71.5</v>
      </c>
    </row>
    <row r="174" spans="2:6">
      <c r="B174" s="334" t="s">
        <v>6512</v>
      </c>
      <c r="C174" s="335" t="s">
        <v>6513</v>
      </c>
      <c r="D174" s="336">
        <v>114</v>
      </c>
      <c r="E174" s="534">
        <v>0.35</v>
      </c>
      <c r="F174" s="337">
        <f t="shared" si="2"/>
        <v>74.100000000000009</v>
      </c>
    </row>
    <row r="175" spans="2:6">
      <c r="B175" s="334" t="s">
        <v>6514</v>
      </c>
      <c r="C175" s="335" t="s">
        <v>6515</v>
      </c>
      <c r="D175" s="336">
        <v>120</v>
      </c>
      <c r="E175" s="534">
        <v>0.35</v>
      </c>
      <c r="F175" s="337">
        <f t="shared" si="2"/>
        <v>78</v>
      </c>
    </row>
    <row r="176" spans="2:6">
      <c r="B176" s="334" t="s">
        <v>6516</v>
      </c>
      <c r="C176" s="335" t="s">
        <v>6517</v>
      </c>
      <c r="D176" s="336">
        <v>120</v>
      </c>
      <c r="E176" s="534">
        <v>0.35</v>
      </c>
      <c r="F176" s="337">
        <f t="shared" si="2"/>
        <v>78</v>
      </c>
    </row>
    <row r="177" spans="2:6">
      <c r="B177" s="334" t="s">
        <v>6518</v>
      </c>
      <c r="C177" s="335" t="s">
        <v>6519</v>
      </c>
      <c r="D177" s="336">
        <v>120</v>
      </c>
      <c r="E177" s="534">
        <v>0.35</v>
      </c>
      <c r="F177" s="337">
        <f t="shared" si="2"/>
        <v>78</v>
      </c>
    </row>
    <row r="178" spans="2:6">
      <c r="B178" s="334" t="s">
        <v>6520</v>
      </c>
      <c r="C178" s="335" t="s">
        <v>6521</v>
      </c>
      <c r="D178" s="336">
        <v>120</v>
      </c>
      <c r="E178" s="534">
        <v>0.35</v>
      </c>
      <c r="F178" s="337">
        <f t="shared" si="2"/>
        <v>78</v>
      </c>
    </row>
    <row r="179" spans="2:6">
      <c r="B179" s="334" t="s">
        <v>6522</v>
      </c>
      <c r="C179" s="335" t="s">
        <v>6523</v>
      </c>
      <c r="D179" s="336">
        <v>120</v>
      </c>
      <c r="E179" s="534">
        <v>0.35</v>
      </c>
      <c r="F179" s="337">
        <f t="shared" si="2"/>
        <v>78</v>
      </c>
    </row>
    <row r="180" spans="2:6">
      <c r="B180" s="334" t="s">
        <v>6524</v>
      </c>
      <c r="C180" s="335" t="s">
        <v>6525</v>
      </c>
      <c r="D180" s="336">
        <v>120</v>
      </c>
      <c r="E180" s="534">
        <v>0.35</v>
      </c>
      <c r="F180" s="337">
        <f t="shared" si="2"/>
        <v>78</v>
      </c>
    </row>
    <row r="181" spans="2:6">
      <c r="B181" s="334" t="s">
        <v>6526</v>
      </c>
      <c r="C181" s="335" t="s">
        <v>6527</v>
      </c>
      <c r="D181" s="336">
        <v>120</v>
      </c>
      <c r="E181" s="534">
        <v>0.35</v>
      </c>
      <c r="F181" s="337">
        <f t="shared" si="2"/>
        <v>78</v>
      </c>
    </row>
    <row r="182" spans="2:6">
      <c r="B182" s="334" t="s">
        <v>6528</v>
      </c>
      <c r="C182" s="335" t="s">
        <v>6529</v>
      </c>
      <c r="D182" s="336">
        <v>125</v>
      </c>
      <c r="E182" s="534">
        <v>0.35</v>
      </c>
      <c r="F182" s="337">
        <f t="shared" si="2"/>
        <v>81.25</v>
      </c>
    </row>
    <row r="183" spans="2:6">
      <c r="B183" s="334" t="s">
        <v>6530</v>
      </c>
      <c r="C183" s="335" t="s">
        <v>6531</v>
      </c>
      <c r="D183" s="336">
        <v>125</v>
      </c>
      <c r="E183" s="534">
        <v>0.35</v>
      </c>
      <c r="F183" s="337">
        <f t="shared" si="2"/>
        <v>81.25</v>
      </c>
    </row>
    <row r="184" spans="2:6">
      <c r="B184" s="334" t="s">
        <v>6532</v>
      </c>
      <c r="C184" s="335" t="s">
        <v>6533</v>
      </c>
      <c r="D184" s="336">
        <v>125</v>
      </c>
      <c r="E184" s="534">
        <v>0.35</v>
      </c>
      <c r="F184" s="337">
        <f t="shared" si="2"/>
        <v>81.25</v>
      </c>
    </row>
    <row r="185" spans="2:6">
      <c r="B185" s="334" t="s">
        <v>6534</v>
      </c>
      <c r="C185" s="335" t="s">
        <v>6535</v>
      </c>
      <c r="D185" s="336">
        <v>125</v>
      </c>
      <c r="E185" s="534">
        <v>0.35</v>
      </c>
      <c r="F185" s="337">
        <f t="shared" si="2"/>
        <v>81.25</v>
      </c>
    </row>
    <row r="186" spans="2:6">
      <c r="B186" s="334" t="s">
        <v>6536</v>
      </c>
      <c r="C186" s="335" t="s">
        <v>6537</v>
      </c>
      <c r="D186" s="336">
        <v>125</v>
      </c>
      <c r="E186" s="534">
        <v>0.35</v>
      </c>
      <c r="F186" s="337">
        <f t="shared" si="2"/>
        <v>81.25</v>
      </c>
    </row>
    <row r="187" spans="2:6">
      <c r="B187" s="334" t="s">
        <v>6538</v>
      </c>
      <c r="C187" s="335" t="s">
        <v>6539</v>
      </c>
      <c r="D187" s="336">
        <v>125</v>
      </c>
      <c r="E187" s="534">
        <v>0.35</v>
      </c>
      <c r="F187" s="337">
        <f t="shared" si="2"/>
        <v>81.25</v>
      </c>
    </row>
    <row r="188" spans="2:6">
      <c r="B188" s="334" t="s">
        <v>6540</v>
      </c>
      <c r="C188" s="335" t="s">
        <v>6541</v>
      </c>
      <c r="D188" s="336">
        <v>125</v>
      </c>
      <c r="E188" s="534">
        <v>0.35</v>
      </c>
      <c r="F188" s="337">
        <f t="shared" si="2"/>
        <v>81.25</v>
      </c>
    </row>
    <row r="189" spans="2:6">
      <c r="B189" s="334" t="s">
        <v>6542</v>
      </c>
      <c r="C189" s="335" t="s">
        <v>6543</v>
      </c>
      <c r="D189" s="336">
        <v>125</v>
      </c>
      <c r="E189" s="534">
        <v>0.35</v>
      </c>
      <c r="F189" s="337">
        <f t="shared" si="2"/>
        <v>81.25</v>
      </c>
    </row>
    <row r="190" spans="2:6">
      <c r="B190" s="334" t="s">
        <v>6544</v>
      </c>
      <c r="C190" s="335" t="s">
        <v>6545</v>
      </c>
      <c r="D190" s="336">
        <v>127.5</v>
      </c>
      <c r="E190" s="534">
        <v>0.35</v>
      </c>
      <c r="F190" s="337">
        <f t="shared" si="2"/>
        <v>82.875</v>
      </c>
    </row>
    <row r="191" spans="2:6">
      <c r="B191" s="334" t="s">
        <v>6546</v>
      </c>
      <c r="C191" s="335" t="s">
        <v>6458</v>
      </c>
      <c r="D191" s="336">
        <v>133.28</v>
      </c>
      <c r="E191" s="534">
        <v>0.35</v>
      </c>
      <c r="F191" s="337">
        <f t="shared" si="2"/>
        <v>86.632000000000005</v>
      </c>
    </row>
    <row r="192" spans="2:6">
      <c r="B192" s="334" t="s">
        <v>6547</v>
      </c>
      <c r="C192" s="335" t="s">
        <v>6547</v>
      </c>
      <c r="D192" s="336">
        <v>135</v>
      </c>
      <c r="E192" s="534">
        <v>0.35</v>
      </c>
      <c r="F192" s="337">
        <f t="shared" si="2"/>
        <v>87.75</v>
      </c>
    </row>
    <row r="193" spans="2:6">
      <c r="B193" s="334" t="s">
        <v>6548</v>
      </c>
      <c r="C193" s="335" t="s">
        <v>6473</v>
      </c>
      <c r="D193" s="336">
        <v>138.54</v>
      </c>
      <c r="E193" s="534">
        <v>0.35</v>
      </c>
      <c r="F193" s="337">
        <f t="shared" si="2"/>
        <v>90.051000000000002</v>
      </c>
    </row>
    <row r="194" spans="2:6">
      <c r="B194" s="334" t="s">
        <v>6549</v>
      </c>
      <c r="C194" s="335" t="s">
        <v>6550</v>
      </c>
      <c r="D194" s="336">
        <v>140</v>
      </c>
      <c r="E194" s="534">
        <v>0.35</v>
      </c>
      <c r="F194" s="337">
        <f t="shared" si="2"/>
        <v>91</v>
      </c>
    </row>
    <row r="195" spans="2:6">
      <c r="B195" s="334" t="s">
        <v>6551</v>
      </c>
      <c r="C195" s="335" t="s">
        <v>6475</v>
      </c>
      <c r="D195" s="336">
        <v>140.46</v>
      </c>
      <c r="E195" s="534">
        <v>0.35</v>
      </c>
      <c r="F195" s="337">
        <f t="shared" si="2"/>
        <v>91.299000000000007</v>
      </c>
    </row>
    <row r="196" spans="2:6">
      <c r="B196" s="334" t="s">
        <v>6552</v>
      </c>
      <c r="C196" s="335" t="s">
        <v>6553</v>
      </c>
      <c r="D196" s="336">
        <v>140.76</v>
      </c>
      <c r="E196" s="534">
        <v>0.35</v>
      </c>
      <c r="F196" s="337">
        <f t="shared" si="2"/>
        <v>91.494</v>
      </c>
    </row>
    <row r="197" spans="2:6">
      <c r="B197" s="334" t="s">
        <v>6554</v>
      </c>
      <c r="C197" s="335" t="s">
        <v>6554</v>
      </c>
      <c r="D197" s="336">
        <v>145</v>
      </c>
      <c r="E197" s="534">
        <v>0.35</v>
      </c>
      <c r="F197" s="337">
        <f t="shared" si="2"/>
        <v>94.25</v>
      </c>
    </row>
    <row r="198" spans="2:6">
      <c r="B198" s="334" t="s">
        <v>6555</v>
      </c>
      <c r="C198" s="335" t="s">
        <v>6556</v>
      </c>
      <c r="D198" s="336">
        <v>147.41999999999999</v>
      </c>
      <c r="E198" s="534">
        <v>0.35</v>
      </c>
      <c r="F198" s="337">
        <f t="shared" si="2"/>
        <v>95.822999999999993</v>
      </c>
    </row>
    <row r="199" spans="2:6">
      <c r="B199" s="334" t="s">
        <v>6557</v>
      </c>
      <c r="C199" s="335" t="s">
        <v>6558</v>
      </c>
      <c r="D199" s="336">
        <v>149.04</v>
      </c>
      <c r="E199" s="534">
        <v>0.35</v>
      </c>
      <c r="F199" s="337">
        <f t="shared" si="2"/>
        <v>96.876000000000005</v>
      </c>
    </row>
    <row r="200" spans="2:6">
      <c r="B200" s="334" t="s">
        <v>6559</v>
      </c>
      <c r="C200" s="335" t="s">
        <v>6560</v>
      </c>
      <c r="D200" s="336">
        <v>150</v>
      </c>
      <c r="E200" s="534">
        <v>0.35</v>
      </c>
      <c r="F200" s="337">
        <f t="shared" si="2"/>
        <v>97.5</v>
      </c>
    </row>
    <row r="201" spans="2:6">
      <c r="B201" s="334" t="s">
        <v>6561</v>
      </c>
      <c r="C201" s="335" t="s">
        <v>6562</v>
      </c>
      <c r="D201" s="336">
        <v>150</v>
      </c>
      <c r="E201" s="534">
        <v>0.35</v>
      </c>
      <c r="F201" s="337">
        <f t="shared" ref="F201:F264" si="3">D201*(1-E201)</f>
        <v>97.5</v>
      </c>
    </row>
    <row r="202" spans="2:6">
      <c r="B202" s="334" t="s">
        <v>6563</v>
      </c>
      <c r="C202" s="335" t="s">
        <v>6564</v>
      </c>
      <c r="D202" s="336">
        <v>150</v>
      </c>
      <c r="E202" s="534">
        <v>0.35</v>
      </c>
      <c r="F202" s="337">
        <f t="shared" si="3"/>
        <v>97.5</v>
      </c>
    </row>
    <row r="203" spans="2:6">
      <c r="B203" s="334" t="s">
        <v>6565</v>
      </c>
      <c r="C203" s="335" t="s">
        <v>6566</v>
      </c>
      <c r="D203" s="336">
        <v>150</v>
      </c>
      <c r="E203" s="534">
        <v>0.35</v>
      </c>
      <c r="F203" s="337">
        <f t="shared" si="3"/>
        <v>97.5</v>
      </c>
    </row>
    <row r="204" spans="2:6">
      <c r="B204" s="334" t="s">
        <v>6567</v>
      </c>
      <c r="C204" s="335" t="s">
        <v>6568</v>
      </c>
      <c r="D204" s="336">
        <v>150</v>
      </c>
      <c r="E204" s="534">
        <v>0.35</v>
      </c>
      <c r="F204" s="337">
        <f t="shared" si="3"/>
        <v>97.5</v>
      </c>
    </row>
    <row r="205" spans="2:6">
      <c r="B205" s="334" t="s">
        <v>6569</v>
      </c>
      <c r="C205" s="335" t="s">
        <v>6570</v>
      </c>
      <c r="D205" s="336">
        <v>150</v>
      </c>
      <c r="E205" s="534">
        <v>0.35</v>
      </c>
      <c r="F205" s="337">
        <f t="shared" si="3"/>
        <v>97.5</v>
      </c>
    </row>
    <row r="206" spans="2:6">
      <c r="B206" s="334" t="s">
        <v>6571</v>
      </c>
      <c r="C206" s="335" t="s">
        <v>6572</v>
      </c>
      <c r="D206" s="336">
        <v>150</v>
      </c>
      <c r="E206" s="534">
        <v>0.35</v>
      </c>
      <c r="F206" s="337">
        <f t="shared" si="3"/>
        <v>97.5</v>
      </c>
    </row>
    <row r="207" spans="2:6">
      <c r="B207" s="334" t="s">
        <v>6573</v>
      </c>
      <c r="C207" s="335" t="s">
        <v>6574</v>
      </c>
      <c r="D207" s="336">
        <v>150</v>
      </c>
      <c r="E207" s="534">
        <v>0.35</v>
      </c>
      <c r="F207" s="337">
        <f t="shared" si="3"/>
        <v>97.5</v>
      </c>
    </row>
    <row r="208" spans="2:6">
      <c r="B208" s="334" t="s">
        <v>6575</v>
      </c>
      <c r="C208" s="335" t="s">
        <v>6576</v>
      </c>
      <c r="D208" s="336">
        <v>150</v>
      </c>
      <c r="E208" s="534">
        <v>0.35</v>
      </c>
      <c r="F208" s="337">
        <f t="shared" si="3"/>
        <v>97.5</v>
      </c>
    </row>
    <row r="209" spans="2:6">
      <c r="B209" s="334" t="s">
        <v>6577</v>
      </c>
      <c r="C209" s="335" t="s">
        <v>6578</v>
      </c>
      <c r="D209" s="336">
        <v>150</v>
      </c>
      <c r="E209" s="534">
        <v>0.35</v>
      </c>
      <c r="F209" s="337">
        <f t="shared" si="3"/>
        <v>97.5</v>
      </c>
    </row>
    <row r="210" spans="2:6">
      <c r="B210" s="334" t="s">
        <v>6579</v>
      </c>
      <c r="C210" s="335" t="s">
        <v>6580</v>
      </c>
      <c r="D210" s="336">
        <v>150</v>
      </c>
      <c r="E210" s="534">
        <v>0.35</v>
      </c>
      <c r="F210" s="337">
        <f t="shared" si="3"/>
        <v>97.5</v>
      </c>
    </row>
    <row r="211" spans="2:6">
      <c r="B211" s="334" t="s">
        <v>6581</v>
      </c>
      <c r="C211" s="335" t="s">
        <v>6582</v>
      </c>
      <c r="D211" s="336">
        <v>150</v>
      </c>
      <c r="E211" s="534">
        <v>0.35</v>
      </c>
      <c r="F211" s="337">
        <f t="shared" si="3"/>
        <v>97.5</v>
      </c>
    </row>
    <row r="212" spans="2:6">
      <c r="B212" s="334" t="s">
        <v>6583</v>
      </c>
      <c r="C212" s="335" t="s">
        <v>6584</v>
      </c>
      <c r="D212" s="336">
        <v>150</v>
      </c>
      <c r="E212" s="534">
        <v>0.35</v>
      </c>
      <c r="F212" s="337">
        <f t="shared" si="3"/>
        <v>97.5</v>
      </c>
    </row>
    <row r="213" spans="2:6">
      <c r="B213" s="334" t="s">
        <v>6585</v>
      </c>
      <c r="C213" s="335" t="s">
        <v>6586</v>
      </c>
      <c r="D213" s="336">
        <v>150</v>
      </c>
      <c r="E213" s="534">
        <v>0.35</v>
      </c>
      <c r="F213" s="337">
        <f t="shared" si="3"/>
        <v>97.5</v>
      </c>
    </row>
    <row r="214" spans="2:6">
      <c r="B214" s="334" t="s">
        <v>6587</v>
      </c>
      <c r="C214" s="335" t="s">
        <v>6587</v>
      </c>
      <c r="D214" s="336">
        <v>150</v>
      </c>
      <c r="E214" s="534">
        <v>0.35</v>
      </c>
      <c r="F214" s="337">
        <f t="shared" si="3"/>
        <v>97.5</v>
      </c>
    </row>
    <row r="215" spans="2:6">
      <c r="B215" s="334" t="s">
        <v>6588</v>
      </c>
      <c r="C215" s="335" t="s">
        <v>6588</v>
      </c>
      <c r="D215" s="336">
        <v>150</v>
      </c>
      <c r="E215" s="534">
        <v>0.35</v>
      </c>
      <c r="F215" s="337">
        <f t="shared" si="3"/>
        <v>97.5</v>
      </c>
    </row>
    <row r="216" spans="2:6">
      <c r="B216" s="334" t="s">
        <v>6589</v>
      </c>
      <c r="C216" s="335" t="s">
        <v>6590</v>
      </c>
      <c r="D216" s="336">
        <v>153.13</v>
      </c>
      <c r="E216" s="534">
        <v>0.35</v>
      </c>
      <c r="F216" s="337">
        <f t="shared" si="3"/>
        <v>99.534499999999994</v>
      </c>
    </row>
    <row r="217" spans="2:6">
      <c r="B217" s="334" t="s">
        <v>6591</v>
      </c>
      <c r="C217" s="335" t="s">
        <v>6591</v>
      </c>
      <c r="D217" s="336">
        <v>156</v>
      </c>
      <c r="E217" s="534">
        <v>0.35</v>
      </c>
      <c r="F217" s="337">
        <f t="shared" si="3"/>
        <v>101.4</v>
      </c>
    </row>
    <row r="218" spans="2:6">
      <c r="B218" s="334" t="s">
        <v>6592</v>
      </c>
      <c r="C218" s="335" t="s">
        <v>6593</v>
      </c>
      <c r="D218" s="336">
        <v>163.19999999999999</v>
      </c>
      <c r="E218" s="534">
        <v>0.35</v>
      </c>
      <c r="F218" s="337">
        <f t="shared" si="3"/>
        <v>106.08</v>
      </c>
    </row>
    <row r="219" spans="2:6">
      <c r="B219" s="334" t="s">
        <v>6594</v>
      </c>
      <c r="C219" s="335" t="s">
        <v>6595</v>
      </c>
      <c r="D219" s="336">
        <v>163.19999999999999</v>
      </c>
      <c r="E219" s="534">
        <v>0.35</v>
      </c>
      <c r="F219" s="337">
        <f t="shared" si="3"/>
        <v>106.08</v>
      </c>
    </row>
    <row r="220" spans="2:6">
      <c r="B220" s="334" t="s">
        <v>6596</v>
      </c>
      <c r="C220" s="335" t="s">
        <v>6597</v>
      </c>
      <c r="D220" s="336">
        <v>163.19999999999999</v>
      </c>
      <c r="E220" s="534">
        <v>0.35</v>
      </c>
      <c r="F220" s="337">
        <f t="shared" si="3"/>
        <v>106.08</v>
      </c>
    </row>
    <row r="221" spans="2:6">
      <c r="B221" s="334" t="s">
        <v>6598</v>
      </c>
      <c r="C221" s="335" t="s">
        <v>6599</v>
      </c>
      <c r="D221" s="336">
        <v>163.19999999999999</v>
      </c>
      <c r="E221" s="534">
        <v>0.35</v>
      </c>
      <c r="F221" s="337">
        <f t="shared" si="3"/>
        <v>106.08</v>
      </c>
    </row>
    <row r="222" spans="2:6">
      <c r="B222" s="334" t="s">
        <v>6600</v>
      </c>
      <c r="C222" s="335" t="s">
        <v>6601</v>
      </c>
      <c r="D222" s="336">
        <v>169</v>
      </c>
      <c r="E222" s="534">
        <v>0.35</v>
      </c>
      <c r="F222" s="337">
        <f t="shared" si="3"/>
        <v>109.85000000000001</v>
      </c>
    </row>
    <row r="223" spans="2:6">
      <c r="B223" s="334" t="s">
        <v>6602</v>
      </c>
      <c r="C223" s="335" t="s">
        <v>6603</v>
      </c>
      <c r="D223" s="336">
        <v>169</v>
      </c>
      <c r="E223" s="534">
        <v>0.35</v>
      </c>
      <c r="F223" s="337">
        <f t="shared" si="3"/>
        <v>109.85000000000001</v>
      </c>
    </row>
    <row r="224" spans="2:6">
      <c r="B224" s="334" t="s">
        <v>6604</v>
      </c>
      <c r="C224" s="335" t="s">
        <v>6605</v>
      </c>
      <c r="D224" s="336">
        <v>175</v>
      </c>
      <c r="E224" s="534">
        <v>0.35</v>
      </c>
      <c r="F224" s="337">
        <f t="shared" si="3"/>
        <v>113.75</v>
      </c>
    </row>
    <row r="225" spans="2:6">
      <c r="B225" s="334" t="s">
        <v>6606</v>
      </c>
      <c r="C225" s="335" t="s">
        <v>6607</v>
      </c>
      <c r="D225" s="336">
        <v>175</v>
      </c>
      <c r="E225" s="534">
        <v>0.35</v>
      </c>
      <c r="F225" s="337">
        <f t="shared" si="3"/>
        <v>113.75</v>
      </c>
    </row>
    <row r="226" spans="2:6">
      <c r="B226" s="334" t="s">
        <v>6608</v>
      </c>
      <c r="C226" s="335" t="s">
        <v>6609</v>
      </c>
      <c r="D226" s="336">
        <v>175</v>
      </c>
      <c r="E226" s="534">
        <v>0.35</v>
      </c>
      <c r="F226" s="337">
        <f t="shared" si="3"/>
        <v>113.75</v>
      </c>
    </row>
    <row r="227" spans="2:6">
      <c r="B227" s="334" t="s">
        <v>6610</v>
      </c>
      <c r="C227" s="335" t="s">
        <v>6611</v>
      </c>
      <c r="D227" s="336">
        <v>175</v>
      </c>
      <c r="E227" s="534">
        <v>0.35</v>
      </c>
      <c r="F227" s="337">
        <f t="shared" si="3"/>
        <v>113.75</v>
      </c>
    </row>
    <row r="228" spans="2:6">
      <c r="B228" s="334" t="s">
        <v>6612</v>
      </c>
      <c r="C228" s="335" t="s">
        <v>6613</v>
      </c>
      <c r="D228" s="336">
        <v>175</v>
      </c>
      <c r="E228" s="534">
        <v>0.35</v>
      </c>
      <c r="F228" s="337">
        <f t="shared" si="3"/>
        <v>113.75</v>
      </c>
    </row>
    <row r="229" spans="2:6">
      <c r="B229" s="334" t="s">
        <v>6614</v>
      </c>
      <c r="C229" s="335" t="s">
        <v>6615</v>
      </c>
      <c r="D229" s="336">
        <v>175</v>
      </c>
      <c r="E229" s="534">
        <v>0.35</v>
      </c>
      <c r="F229" s="337">
        <f t="shared" si="3"/>
        <v>113.75</v>
      </c>
    </row>
    <row r="230" spans="2:6">
      <c r="B230" s="334" t="s">
        <v>6616</v>
      </c>
      <c r="C230" s="335" t="s">
        <v>6617</v>
      </c>
      <c r="D230" s="336">
        <v>180</v>
      </c>
      <c r="E230" s="534">
        <v>0.35</v>
      </c>
      <c r="F230" s="337">
        <f t="shared" si="3"/>
        <v>117</v>
      </c>
    </row>
    <row r="231" spans="2:6">
      <c r="B231" s="334" t="s">
        <v>6618</v>
      </c>
      <c r="C231" s="335" t="s">
        <v>6619</v>
      </c>
      <c r="D231" s="336">
        <v>180</v>
      </c>
      <c r="E231" s="534">
        <v>0.35</v>
      </c>
      <c r="F231" s="337">
        <f t="shared" si="3"/>
        <v>117</v>
      </c>
    </row>
    <row r="232" spans="2:6">
      <c r="B232" s="334" t="s">
        <v>6620</v>
      </c>
      <c r="C232" s="335" t="s">
        <v>6621</v>
      </c>
      <c r="D232" s="336">
        <v>181</v>
      </c>
      <c r="E232" s="534">
        <v>0.35</v>
      </c>
      <c r="F232" s="337">
        <f t="shared" si="3"/>
        <v>117.65</v>
      </c>
    </row>
    <row r="233" spans="2:6">
      <c r="B233" s="334" t="s">
        <v>6622</v>
      </c>
      <c r="C233" s="335" t="s">
        <v>6623</v>
      </c>
      <c r="D233" s="336">
        <v>181</v>
      </c>
      <c r="E233" s="534">
        <v>0.35</v>
      </c>
      <c r="F233" s="337">
        <f t="shared" si="3"/>
        <v>117.65</v>
      </c>
    </row>
    <row r="234" spans="2:6">
      <c r="B234" s="334" t="s">
        <v>6624</v>
      </c>
      <c r="C234" s="335" t="s">
        <v>6625</v>
      </c>
      <c r="D234" s="336">
        <v>182</v>
      </c>
      <c r="E234" s="534">
        <v>0.35</v>
      </c>
      <c r="F234" s="337">
        <f t="shared" si="3"/>
        <v>118.3</v>
      </c>
    </row>
    <row r="235" spans="2:6">
      <c r="B235" s="334" t="s">
        <v>6626</v>
      </c>
      <c r="C235" s="335" t="s">
        <v>6507</v>
      </c>
      <c r="D235" s="336">
        <v>199.92</v>
      </c>
      <c r="E235" s="534">
        <v>0.35</v>
      </c>
      <c r="F235" s="337">
        <f t="shared" si="3"/>
        <v>129.94800000000001</v>
      </c>
    </row>
    <row r="236" spans="2:6">
      <c r="B236" s="334" t="s">
        <v>6627</v>
      </c>
      <c r="C236" s="335" t="s">
        <v>6628</v>
      </c>
      <c r="D236" s="336">
        <v>200</v>
      </c>
      <c r="E236" s="534">
        <v>0.35</v>
      </c>
      <c r="F236" s="337">
        <f t="shared" si="3"/>
        <v>130</v>
      </c>
    </row>
    <row r="237" spans="2:6">
      <c r="B237" s="334" t="s">
        <v>6629</v>
      </c>
      <c r="C237" s="335" t="s">
        <v>6630</v>
      </c>
      <c r="D237" s="336">
        <v>200</v>
      </c>
      <c r="E237" s="534">
        <v>0.35</v>
      </c>
      <c r="F237" s="337">
        <f t="shared" si="3"/>
        <v>130</v>
      </c>
    </row>
    <row r="238" spans="2:6">
      <c r="B238" s="334" t="s">
        <v>6631</v>
      </c>
      <c r="C238" s="335" t="s">
        <v>6632</v>
      </c>
      <c r="D238" s="336">
        <v>200</v>
      </c>
      <c r="E238" s="534">
        <v>0.35</v>
      </c>
      <c r="F238" s="337">
        <f t="shared" si="3"/>
        <v>130</v>
      </c>
    </row>
    <row r="239" spans="2:6">
      <c r="B239" s="334" t="s">
        <v>6633</v>
      </c>
      <c r="C239" s="335" t="s">
        <v>6634</v>
      </c>
      <c r="D239" s="336">
        <v>200</v>
      </c>
      <c r="E239" s="534">
        <v>0.35</v>
      </c>
      <c r="F239" s="337">
        <f t="shared" si="3"/>
        <v>130</v>
      </c>
    </row>
    <row r="240" spans="2:6">
      <c r="B240" s="334" t="s">
        <v>6635</v>
      </c>
      <c r="C240" s="335" t="s">
        <v>6636</v>
      </c>
      <c r="D240" s="336">
        <v>200</v>
      </c>
      <c r="E240" s="534">
        <v>0.35</v>
      </c>
      <c r="F240" s="337">
        <f t="shared" si="3"/>
        <v>130</v>
      </c>
    </row>
    <row r="241" spans="2:6">
      <c r="B241" s="334" t="s">
        <v>6637</v>
      </c>
      <c r="C241" s="335" t="s">
        <v>6638</v>
      </c>
      <c r="D241" s="336">
        <v>200</v>
      </c>
      <c r="E241" s="534">
        <v>0.35</v>
      </c>
      <c r="F241" s="337">
        <f t="shared" si="3"/>
        <v>130</v>
      </c>
    </row>
    <row r="242" spans="2:6">
      <c r="B242" s="334" t="s">
        <v>6639</v>
      </c>
      <c r="C242" s="335" t="s">
        <v>6640</v>
      </c>
      <c r="D242" s="336">
        <v>200</v>
      </c>
      <c r="E242" s="534">
        <v>0.35</v>
      </c>
      <c r="F242" s="337">
        <f t="shared" si="3"/>
        <v>130</v>
      </c>
    </row>
    <row r="243" spans="2:6">
      <c r="B243" s="334" t="s">
        <v>6641</v>
      </c>
      <c r="C243" s="335" t="s">
        <v>6642</v>
      </c>
      <c r="D243" s="336">
        <v>200</v>
      </c>
      <c r="E243" s="534">
        <v>0.35</v>
      </c>
      <c r="F243" s="337">
        <f t="shared" si="3"/>
        <v>130</v>
      </c>
    </row>
    <row r="244" spans="2:6">
      <c r="B244" s="334" t="s">
        <v>6643</v>
      </c>
      <c r="C244" s="335" t="s">
        <v>6644</v>
      </c>
      <c r="D244" s="336">
        <v>200</v>
      </c>
      <c r="E244" s="534">
        <v>0.35</v>
      </c>
      <c r="F244" s="337">
        <f t="shared" si="3"/>
        <v>130</v>
      </c>
    </row>
    <row r="245" spans="2:6">
      <c r="B245" s="334" t="s">
        <v>6645</v>
      </c>
      <c r="C245" s="335" t="s">
        <v>6646</v>
      </c>
      <c r="D245" s="336">
        <v>200</v>
      </c>
      <c r="E245" s="534">
        <v>0.35</v>
      </c>
      <c r="F245" s="337">
        <f t="shared" si="3"/>
        <v>130</v>
      </c>
    </row>
    <row r="246" spans="2:6">
      <c r="B246" s="334" t="s">
        <v>6647</v>
      </c>
      <c r="C246" s="335" t="s">
        <v>6648</v>
      </c>
      <c r="D246" s="336">
        <v>200</v>
      </c>
      <c r="E246" s="534">
        <v>0.35</v>
      </c>
      <c r="F246" s="337">
        <f t="shared" si="3"/>
        <v>130</v>
      </c>
    </row>
    <row r="247" spans="2:6">
      <c r="B247" s="334" t="s">
        <v>6649</v>
      </c>
      <c r="C247" s="335" t="s">
        <v>6650</v>
      </c>
      <c r="D247" s="336">
        <v>200</v>
      </c>
      <c r="E247" s="534">
        <v>0.35</v>
      </c>
      <c r="F247" s="337">
        <f t="shared" si="3"/>
        <v>130</v>
      </c>
    </row>
    <row r="248" spans="2:6">
      <c r="B248" s="334" t="s">
        <v>6651</v>
      </c>
      <c r="C248" s="335" t="s">
        <v>6652</v>
      </c>
      <c r="D248" s="336">
        <v>200</v>
      </c>
      <c r="E248" s="534">
        <v>0.35</v>
      </c>
      <c r="F248" s="337">
        <f t="shared" si="3"/>
        <v>130</v>
      </c>
    </row>
    <row r="249" spans="2:6">
      <c r="B249" s="334" t="s">
        <v>6653</v>
      </c>
      <c r="C249" s="335" t="s">
        <v>6654</v>
      </c>
      <c r="D249" s="336">
        <v>200</v>
      </c>
      <c r="E249" s="534">
        <v>0.35</v>
      </c>
      <c r="F249" s="337">
        <f t="shared" si="3"/>
        <v>130</v>
      </c>
    </row>
    <row r="250" spans="2:6">
      <c r="B250" s="334" t="s">
        <v>6655</v>
      </c>
      <c r="C250" s="335" t="s">
        <v>6656</v>
      </c>
      <c r="D250" s="336">
        <v>200</v>
      </c>
      <c r="E250" s="534">
        <v>0.35</v>
      </c>
      <c r="F250" s="337">
        <f t="shared" si="3"/>
        <v>130</v>
      </c>
    </row>
    <row r="251" spans="2:6">
      <c r="B251" s="334" t="s">
        <v>6657</v>
      </c>
      <c r="C251" s="335" t="s">
        <v>6658</v>
      </c>
      <c r="D251" s="336">
        <v>200</v>
      </c>
      <c r="E251" s="534">
        <v>0.35</v>
      </c>
      <c r="F251" s="337">
        <f t="shared" si="3"/>
        <v>130</v>
      </c>
    </row>
    <row r="252" spans="2:6">
      <c r="B252" s="334" t="s">
        <v>6659</v>
      </c>
      <c r="C252" s="335" t="s">
        <v>6659</v>
      </c>
      <c r="D252" s="336">
        <v>200</v>
      </c>
      <c r="E252" s="534">
        <v>0.35</v>
      </c>
      <c r="F252" s="337">
        <f t="shared" si="3"/>
        <v>130</v>
      </c>
    </row>
    <row r="253" spans="2:6">
      <c r="B253" s="334" t="s">
        <v>6660</v>
      </c>
      <c r="C253" s="335" t="s">
        <v>6660</v>
      </c>
      <c r="D253" s="336">
        <v>200</v>
      </c>
      <c r="E253" s="534">
        <v>0.35</v>
      </c>
      <c r="F253" s="337">
        <f t="shared" si="3"/>
        <v>130</v>
      </c>
    </row>
    <row r="254" spans="2:6">
      <c r="B254" s="334" t="s">
        <v>6661</v>
      </c>
      <c r="C254" s="335" t="s">
        <v>6662</v>
      </c>
      <c r="D254" s="336">
        <v>201.6</v>
      </c>
      <c r="E254" s="534">
        <v>0.35</v>
      </c>
      <c r="F254" s="337">
        <f t="shared" si="3"/>
        <v>131.04</v>
      </c>
    </row>
    <row r="255" spans="2:6">
      <c r="B255" s="334" t="s">
        <v>6663</v>
      </c>
      <c r="C255" s="335" t="s">
        <v>6664</v>
      </c>
      <c r="D255" s="336">
        <v>218</v>
      </c>
      <c r="E255" s="534">
        <v>0.35</v>
      </c>
      <c r="F255" s="337">
        <f t="shared" si="3"/>
        <v>141.70000000000002</v>
      </c>
    </row>
    <row r="256" spans="2:6">
      <c r="B256" s="334" t="s">
        <v>6665</v>
      </c>
      <c r="C256" s="335" t="s">
        <v>6666</v>
      </c>
      <c r="D256" s="336">
        <v>220</v>
      </c>
      <c r="E256" s="534">
        <v>0.35</v>
      </c>
      <c r="F256" s="337">
        <f t="shared" si="3"/>
        <v>143</v>
      </c>
    </row>
    <row r="257" spans="2:6">
      <c r="B257" s="334" t="s">
        <v>6667</v>
      </c>
      <c r="C257" s="335" t="s">
        <v>6668</v>
      </c>
      <c r="D257" s="336">
        <v>225</v>
      </c>
      <c r="E257" s="534">
        <v>0.35</v>
      </c>
      <c r="F257" s="337">
        <f t="shared" si="3"/>
        <v>146.25</v>
      </c>
    </row>
    <row r="258" spans="2:6">
      <c r="B258" s="334" t="s">
        <v>6669</v>
      </c>
      <c r="C258" s="335" t="s">
        <v>6670</v>
      </c>
      <c r="D258" s="336">
        <v>225</v>
      </c>
      <c r="E258" s="534">
        <v>0.35</v>
      </c>
      <c r="F258" s="337">
        <f t="shared" si="3"/>
        <v>146.25</v>
      </c>
    </row>
    <row r="259" spans="2:6">
      <c r="B259" s="334" t="s">
        <v>6671</v>
      </c>
      <c r="C259" s="335" t="s">
        <v>6672</v>
      </c>
      <c r="D259" s="336">
        <v>225</v>
      </c>
      <c r="E259" s="534">
        <v>0.35</v>
      </c>
      <c r="F259" s="337">
        <f t="shared" si="3"/>
        <v>146.25</v>
      </c>
    </row>
    <row r="260" spans="2:6">
      <c r="B260" s="334" t="s">
        <v>6673</v>
      </c>
      <c r="C260" s="335" t="s">
        <v>6674</v>
      </c>
      <c r="D260" s="336">
        <v>225</v>
      </c>
      <c r="E260" s="534">
        <v>0.35</v>
      </c>
      <c r="F260" s="337">
        <f t="shared" si="3"/>
        <v>146.25</v>
      </c>
    </row>
    <row r="261" spans="2:6">
      <c r="B261" s="334" t="s">
        <v>6675</v>
      </c>
      <c r="C261" s="335" t="s">
        <v>6676</v>
      </c>
      <c r="D261" s="336">
        <v>225</v>
      </c>
      <c r="E261" s="534">
        <v>0.35</v>
      </c>
      <c r="F261" s="337">
        <f t="shared" si="3"/>
        <v>146.25</v>
      </c>
    </row>
    <row r="262" spans="2:6">
      <c r="B262" s="334" t="s">
        <v>6677</v>
      </c>
      <c r="C262" s="335" t="s">
        <v>6678</v>
      </c>
      <c r="D262" s="336">
        <v>225</v>
      </c>
      <c r="E262" s="534">
        <v>0.35</v>
      </c>
      <c r="F262" s="337">
        <f t="shared" si="3"/>
        <v>146.25</v>
      </c>
    </row>
    <row r="263" spans="2:6">
      <c r="B263" s="334" t="s">
        <v>6679</v>
      </c>
      <c r="C263" s="335" t="s">
        <v>6680</v>
      </c>
      <c r="D263" s="336">
        <v>225</v>
      </c>
      <c r="E263" s="534">
        <v>0.35</v>
      </c>
      <c r="F263" s="337">
        <f t="shared" si="3"/>
        <v>146.25</v>
      </c>
    </row>
    <row r="264" spans="2:6">
      <c r="B264" s="334" t="s">
        <v>6681</v>
      </c>
      <c r="C264" s="335" t="s">
        <v>6682</v>
      </c>
      <c r="D264" s="336">
        <v>225</v>
      </c>
      <c r="E264" s="534">
        <v>0.35</v>
      </c>
      <c r="F264" s="337">
        <f t="shared" si="3"/>
        <v>146.25</v>
      </c>
    </row>
    <row r="265" spans="2:6">
      <c r="B265" s="334" t="s">
        <v>6683</v>
      </c>
      <c r="C265" s="335" t="s">
        <v>6684</v>
      </c>
      <c r="D265" s="336">
        <v>250</v>
      </c>
      <c r="E265" s="534">
        <v>0.35</v>
      </c>
      <c r="F265" s="337">
        <f t="shared" ref="F265:F328" si="4">D265*(1-E265)</f>
        <v>162.5</v>
      </c>
    </row>
    <row r="266" spans="2:6">
      <c r="B266" s="334" t="s">
        <v>6685</v>
      </c>
      <c r="C266" s="335" t="s">
        <v>6686</v>
      </c>
      <c r="D266" s="336">
        <v>250</v>
      </c>
      <c r="E266" s="534">
        <v>0.35</v>
      </c>
      <c r="F266" s="337">
        <f t="shared" si="4"/>
        <v>162.5</v>
      </c>
    </row>
    <row r="267" spans="2:6">
      <c r="B267" s="334" t="s">
        <v>6687</v>
      </c>
      <c r="C267" s="335" t="s">
        <v>6688</v>
      </c>
      <c r="D267" s="336">
        <v>250</v>
      </c>
      <c r="E267" s="534">
        <v>0.35</v>
      </c>
      <c r="F267" s="337">
        <f t="shared" si="4"/>
        <v>162.5</v>
      </c>
    </row>
    <row r="268" spans="2:6">
      <c r="B268" s="334" t="s">
        <v>6689</v>
      </c>
      <c r="C268" s="335" t="s">
        <v>6690</v>
      </c>
      <c r="D268" s="336">
        <v>250</v>
      </c>
      <c r="E268" s="534">
        <v>0.35</v>
      </c>
      <c r="F268" s="337">
        <f t="shared" si="4"/>
        <v>162.5</v>
      </c>
    </row>
    <row r="269" spans="2:6">
      <c r="B269" s="334" t="s">
        <v>6691</v>
      </c>
      <c r="C269" s="335" t="s">
        <v>6692</v>
      </c>
      <c r="D269" s="336">
        <v>250</v>
      </c>
      <c r="E269" s="534">
        <v>0.35</v>
      </c>
      <c r="F269" s="337">
        <f t="shared" si="4"/>
        <v>162.5</v>
      </c>
    </row>
    <row r="270" spans="2:6">
      <c r="B270" s="334" t="s">
        <v>6693</v>
      </c>
      <c r="C270" s="335" t="s">
        <v>6694</v>
      </c>
      <c r="D270" s="336">
        <v>250</v>
      </c>
      <c r="E270" s="534">
        <v>0.35</v>
      </c>
      <c r="F270" s="337">
        <f t="shared" si="4"/>
        <v>162.5</v>
      </c>
    </row>
    <row r="271" spans="2:6">
      <c r="B271" s="334" t="s">
        <v>6695</v>
      </c>
      <c r="C271" s="335" t="s">
        <v>6696</v>
      </c>
      <c r="D271" s="336">
        <v>250</v>
      </c>
      <c r="E271" s="534">
        <v>0.35</v>
      </c>
      <c r="F271" s="337">
        <f t="shared" si="4"/>
        <v>162.5</v>
      </c>
    </row>
    <row r="272" spans="2:6">
      <c r="B272" s="334" t="s">
        <v>6697</v>
      </c>
      <c r="C272" s="335" t="s">
        <v>6698</v>
      </c>
      <c r="D272" s="336">
        <v>250</v>
      </c>
      <c r="E272" s="534">
        <v>0.35</v>
      </c>
      <c r="F272" s="337">
        <f t="shared" si="4"/>
        <v>162.5</v>
      </c>
    </row>
    <row r="273" spans="2:6">
      <c r="B273" s="334" t="s">
        <v>6699</v>
      </c>
      <c r="C273" s="335" t="s">
        <v>6700</v>
      </c>
      <c r="D273" s="336">
        <v>250</v>
      </c>
      <c r="E273" s="534">
        <v>0.35</v>
      </c>
      <c r="F273" s="337">
        <f t="shared" si="4"/>
        <v>162.5</v>
      </c>
    </row>
    <row r="274" spans="2:6">
      <c r="B274" s="334" t="s">
        <v>6701</v>
      </c>
      <c r="C274" s="335" t="s">
        <v>6702</v>
      </c>
      <c r="D274" s="336">
        <v>250</v>
      </c>
      <c r="E274" s="534">
        <v>0.35</v>
      </c>
      <c r="F274" s="337">
        <f t="shared" si="4"/>
        <v>162.5</v>
      </c>
    </row>
    <row r="275" spans="2:6">
      <c r="B275" s="334" t="s">
        <v>6703</v>
      </c>
      <c r="C275" s="335" t="s">
        <v>6704</v>
      </c>
      <c r="D275" s="336">
        <v>250</v>
      </c>
      <c r="E275" s="534">
        <v>0.35</v>
      </c>
      <c r="F275" s="337">
        <f t="shared" si="4"/>
        <v>162.5</v>
      </c>
    </row>
    <row r="276" spans="2:6">
      <c r="B276" s="334" t="s">
        <v>6705</v>
      </c>
      <c r="C276" s="335" t="s">
        <v>6706</v>
      </c>
      <c r="D276" s="336">
        <v>250</v>
      </c>
      <c r="E276" s="534">
        <v>0.35</v>
      </c>
      <c r="F276" s="337">
        <f t="shared" si="4"/>
        <v>162.5</v>
      </c>
    </row>
    <row r="277" spans="2:6">
      <c r="B277" s="334" t="s">
        <v>6707</v>
      </c>
      <c r="C277" s="335" t="s">
        <v>6708</v>
      </c>
      <c r="D277" s="336">
        <v>250</v>
      </c>
      <c r="E277" s="534">
        <v>0.35</v>
      </c>
      <c r="F277" s="337">
        <f t="shared" si="4"/>
        <v>162.5</v>
      </c>
    </row>
    <row r="278" spans="2:6">
      <c r="B278" s="334" t="s">
        <v>6709</v>
      </c>
      <c r="C278" s="335" t="s">
        <v>6710</v>
      </c>
      <c r="D278" s="336">
        <v>250</v>
      </c>
      <c r="E278" s="534">
        <v>0.35</v>
      </c>
      <c r="F278" s="337">
        <f t="shared" si="4"/>
        <v>162.5</v>
      </c>
    </row>
    <row r="279" spans="2:6">
      <c r="B279" s="334" t="s">
        <v>6711</v>
      </c>
      <c r="C279" s="335" t="s">
        <v>6712</v>
      </c>
      <c r="D279" s="336">
        <v>250</v>
      </c>
      <c r="E279" s="534">
        <v>0.35</v>
      </c>
      <c r="F279" s="337">
        <f t="shared" si="4"/>
        <v>162.5</v>
      </c>
    </row>
    <row r="280" spans="2:6">
      <c r="B280" s="334" t="s">
        <v>6713</v>
      </c>
      <c r="C280" s="335" t="s">
        <v>6714</v>
      </c>
      <c r="D280" s="336">
        <v>250</v>
      </c>
      <c r="E280" s="534">
        <v>0.35</v>
      </c>
      <c r="F280" s="337">
        <f t="shared" si="4"/>
        <v>162.5</v>
      </c>
    </row>
    <row r="281" spans="2:6">
      <c r="B281" s="334" t="s">
        <v>6715</v>
      </c>
      <c r="C281" s="335" t="s">
        <v>6716</v>
      </c>
      <c r="D281" s="336">
        <v>250</v>
      </c>
      <c r="E281" s="534">
        <v>0.35</v>
      </c>
      <c r="F281" s="337">
        <f t="shared" si="4"/>
        <v>162.5</v>
      </c>
    </row>
    <row r="282" spans="2:6">
      <c r="B282" s="334" t="s">
        <v>6717</v>
      </c>
      <c r="C282" s="335" t="s">
        <v>6718</v>
      </c>
      <c r="D282" s="336">
        <v>250</v>
      </c>
      <c r="E282" s="534">
        <v>0.35</v>
      </c>
      <c r="F282" s="337">
        <f t="shared" si="4"/>
        <v>162.5</v>
      </c>
    </row>
    <row r="283" spans="2:6">
      <c r="B283" s="334" t="s">
        <v>6719</v>
      </c>
      <c r="C283" s="335" t="s">
        <v>6719</v>
      </c>
      <c r="D283" s="336">
        <v>250</v>
      </c>
      <c r="E283" s="534">
        <v>0.35</v>
      </c>
      <c r="F283" s="337">
        <f t="shared" si="4"/>
        <v>162.5</v>
      </c>
    </row>
    <row r="284" spans="2:6">
      <c r="B284" s="334" t="s">
        <v>6720</v>
      </c>
      <c r="C284" s="335" t="s">
        <v>6720</v>
      </c>
      <c r="D284" s="336">
        <v>250</v>
      </c>
      <c r="E284" s="534">
        <v>0.35</v>
      </c>
      <c r="F284" s="337">
        <f t="shared" si="4"/>
        <v>162.5</v>
      </c>
    </row>
    <row r="285" spans="2:6">
      <c r="B285" s="334" t="s">
        <v>6721</v>
      </c>
      <c r="C285" s="335" t="s">
        <v>6722</v>
      </c>
      <c r="D285" s="336">
        <v>260</v>
      </c>
      <c r="E285" s="534">
        <v>0.35</v>
      </c>
      <c r="F285" s="337">
        <f t="shared" si="4"/>
        <v>169</v>
      </c>
    </row>
    <row r="286" spans="2:6">
      <c r="B286" s="334" t="s">
        <v>6723</v>
      </c>
      <c r="C286" s="335" t="s">
        <v>6724</v>
      </c>
      <c r="D286" s="336">
        <v>260</v>
      </c>
      <c r="E286" s="534">
        <v>0.35</v>
      </c>
      <c r="F286" s="337">
        <f t="shared" si="4"/>
        <v>169</v>
      </c>
    </row>
    <row r="287" spans="2:6">
      <c r="B287" s="334" t="s">
        <v>6725</v>
      </c>
      <c r="C287" s="335" t="s">
        <v>6726</v>
      </c>
      <c r="D287" s="336">
        <v>266</v>
      </c>
      <c r="E287" s="534">
        <v>0.35</v>
      </c>
      <c r="F287" s="337">
        <f t="shared" si="4"/>
        <v>172.9</v>
      </c>
    </row>
    <row r="288" spans="2:6">
      <c r="B288" s="334" t="s">
        <v>6727</v>
      </c>
      <c r="C288" s="335" t="s">
        <v>6727</v>
      </c>
      <c r="D288" s="336">
        <v>270</v>
      </c>
      <c r="E288" s="534">
        <v>0.35</v>
      </c>
      <c r="F288" s="337">
        <f t="shared" si="4"/>
        <v>175.5</v>
      </c>
    </row>
    <row r="289" spans="2:6">
      <c r="B289" s="334" t="s">
        <v>6728</v>
      </c>
      <c r="C289" s="335" t="s">
        <v>6729</v>
      </c>
      <c r="D289" s="336">
        <v>275</v>
      </c>
      <c r="E289" s="534">
        <v>0.35</v>
      </c>
      <c r="F289" s="337">
        <f t="shared" si="4"/>
        <v>178.75</v>
      </c>
    </row>
    <row r="290" spans="2:6">
      <c r="B290" s="334" t="s">
        <v>6730</v>
      </c>
      <c r="C290" s="335" t="s">
        <v>6731</v>
      </c>
      <c r="D290" s="336">
        <v>275</v>
      </c>
      <c r="E290" s="534">
        <v>0.35</v>
      </c>
      <c r="F290" s="337">
        <f t="shared" si="4"/>
        <v>178.75</v>
      </c>
    </row>
    <row r="291" spans="2:6">
      <c r="B291" s="334" t="s">
        <v>6732</v>
      </c>
      <c r="C291" s="335" t="s">
        <v>6733</v>
      </c>
      <c r="D291" s="336">
        <v>275</v>
      </c>
      <c r="E291" s="534">
        <v>0.35</v>
      </c>
      <c r="F291" s="337">
        <f t="shared" si="4"/>
        <v>178.75</v>
      </c>
    </row>
    <row r="292" spans="2:6">
      <c r="B292" s="334" t="s">
        <v>6734</v>
      </c>
      <c r="C292" s="335" t="s">
        <v>6735</v>
      </c>
      <c r="D292" s="336">
        <v>275</v>
      </c>
      <c r="E292" s="534">
        <v>0.35</v>
      </c>
      <c r="F292" s="337">
        <f t="shared" si="4"/>
        <v>178.75</v>
      </c>
    </row>
    <row r="293" spans="2:6">
      <c r="B293" s="334" t="s">
        <v>6736</v>
      </c>
      <c r="C293" s="335" t="s">
        <v>6737</v>
      </c>
      <c r="D293" s="336">
        <v>275</v>
      </c>
      <c r="E293" s="534">
        <v>0.35</v>
      </c>
      <c r="F293" s="337">
        <f t="shared" si="4"/>
        <v>178.75</v>
      </c>
    </row>
    <row r="294" spans="2:6">
      <c r="B294" s="334" t="s">
        <v>6738</v>
      </c>
      <c r="C294" s="335" t="s">
        <v>6739</v>
      </c>
      <c r="D294" s="336">
        <v>275</v>
      </c>
      <c r="E294" s="534">
        <v>0.35</v>
      </c>
      <c r="F294" s="337">
        <f t="shared" si="4"/>
        <v>178.75</v>
      </c>
    </row>
    <row r="295" spans="2:6">
      <c r="B295" s="334" t="s">
        <v>6740</v>
      </c>
      <c r="C295" s="335" t="s">
        <v>6741</v>
      </c>
      <c r="D295" s="336">
        <v>278.35000000000002</v>
      </c>
      <c r="E295" s="534">
        <v>0.35</v>
      </c>
      <c r="F295" s="337">
        <f t="shared" si="4"/>
        <v>180.92750000000001</v>
      </c>
    </row>
    <row r="296" spans="2:6">
      <c r="B296" s="334" t="s">
        <v>6742</v>
      </c>
      <c r="C296" s="335" t="s">
        <v>6743</v>
      </c>
      <c r="D296" s="336">
        <v>278.35000000000002</v>
      </c>
      <c r="E296" s="534">
        <v>0.35</v>
      </c>
      <c r="F296" s="337">
        <f t="shared" si="4"/>
        <v>180.92750000000001</v>
      </c>
    </row>
    <row r="297" spans="2:6">
      <c r="B297" s="334" t="s">
        <v>6744</v>
      </c>
      <c r="C297" s="335" t="s">
        <v>6745</v>
      </c>
      <c r="D297" s="336">
        <v>292</v>
      </c>
      <c r="E297" s="534">
        <v>0.35</v>
      </c>
      <c r="F297" s="337">
        <f t="shared" si="4"/>
        <v>189.8</v>
      </c>
    </row>
    <row r="298" spans="2:6">
      <c r="B298" s="334" t="s">
        <v>6746</v>
      </c>
      <c r="C298" s="335" t="s">
        <v>6746</v>
      </c>
      <c r="D298" s="336">
        <v>295</v>
      </c>
      <c r="E298" s="534">
        <v>0.35</v>
      </c>
      <c r="F298" s="337">
        <f t="shared" si="4"/>
        <v>191.75</v>
      </c>
    </row>
    <row r="299" spans="2:6">
      <c r="B299" s="334" t="s">
        <v>6747</v>
      </c>
      <c r="C299" s="335" t="s">
        <v>6747</v>
      </c>
      <c r="D299" s="336">
        <v>295</v>
      </c>
      <c r="E299" s="534">
        <v>0.35</v>
      </c>
      <c r="F299" s="337">
        <f t="shared" si="4"/>
        <v>191.75</v>
      </c>
    </row>
    <row r="300" spans="2:6">
      <c r="B300" s="334" t="s">
        <v>6748</v>
      </c>
      <c r="C300" s="335" t="s">
        <v>6748</v>
      </c>
      <c r="D300" s="336">
        <v>295</v>
      </c>
      <c r="E300" s="534">
        <v>0.35</v>
      </c>
      <c r="F300" s="337">
        <f t="shared" si="4"/>
        <v>191.75</v>
      </c>
    </row>
    <row r="301" spans="2:6">
      <c r="B301" s="334" t="s">
        <v>6749</v>
      </c>
      <c r="C301" s="335" t="s">
        <v>6749</v>
      </c>
      <c r="D301" s="336">
        <v>295</v>
      </c>
      <c r="E301" s="534">
        <v>0.35</v>
      </c>
      <c r="F301" s="337">
        <f t="shared" si="4"/>
        <v>191.75</v>
      </c>
    </row>
    <row r="302" spans="2:6">
      <c r="B302" s="334" t="s">
        <v>6750</v>
      </c>
      <c r="C302" s="335" t="s">
        <v>6751</v>
      </c>
      <c r="D302" s="336">
        <v>300</v>
      </c>
      <c r="E302" s="534">
        <v>0.35</v>
      </c>
      <c r="F302" s="337">
        <f t="shared" si="4"/>
        <v>195</v>
      </c>
    </row>
    <row r="303" spans="2:6">
      <c r="B303" s="334" t="s">
        <v>6752</v>
      </c>
      <c r="C303" s="335" t="s">
        <v>6753</v>
      </c>
      <c r="D303" s="336">
        <v>300</v>
      </c>
      <c r="E303" s="534">
        <v>0.35</v>
      </c>
      <c r="F303" s="337">
        <f t="shared" si="4"/>
        <v>195</v>
      </c>
    </row>
    <row r="304" spans="2:6">
      <c r="B304" s="334" t="s">
        <v>6754</v>
      </c>
      <c r="C304" s="335" t="s">
        <v>6755</v>
      </c>
      <c r="D304" s="336">
        <v>300</v>
      </c>
      <c r="E304" s="534">
        <v>0.35</v>
      </c>
      <c r="F304" s="337">
        <f t="shared" si="4"/>
        <v>195</v>
      </c>
    </row>
    <row r="305" spans="2:6">
      <c r="B305" s="334" t="s">
        <v>6756</v>
      </c>
      <c r="C305" s="335" t="s">
        <v>6757</v>
      </c>
      <c r="D305" s="336">
        <v>300</v>
      </c>
      <c r="E305" s="534">
        <v>0.35</v>
      </c>
      <c r="F305" s="337">
        <f t="shared" si="4"/>
        <v>195</v>
      </c>
    </row>
    <row r="306" spans="2:6">
      <c r="B306" s="334" t="s">
        <v>6758</v>
      </c>
      <c r="C306" s="335" t="s">
        <v>6759</v>
      </c>
      <c r="D306" s="336">
        <v>300</v>
      </c>
      <c r="E306" s="534">
        <v>0.35</v>
      </c>
      <c r="F306" s="337">
        <f t="shared" si="4"/>
        <v>195</v>
      </c>
    </row>
    <row r="307" spans="2:6">
      <c r="B307" s="334" t="s">
        <v>6760</v>
      </c>
      <c r="C307" s="335" t="s">
        <v>6761</v>
      </c>
      <c r="D307" s="336">
        <v>300</v>
      </c>
      <c r="E307" s="534">
        <v>0.35</v>
      </c>
      <c r="F307" s="337">
        <f t="shared" si="4"/>
        <v>195</v>
      </c>
    </row>
    <row r="308" spans="2:6">
      <c r="B308" s="334" t="s">
        <v>6762</v>
      </c>
      <c r="C308" s="335" t="s">
        <v>6763</v>
      </c>
      <c r="D308" s="336">
        <v>300</v>
      </c>
      <c r="E308" s="534">
        <v>0.35</v>
      </c>
      <c r="F308" s="337">
        <f t="shared" si="4"/>
        <v>195</v>
      </c>
    </row>
    <row r="309" spans="2:6">
      <c r="B309" s="334" t="s">
        <v>6764</v>
      </c>
      <c r="C309" s="335" t="s">
        <v>6765</v>
      </c>
      <c r="D309" s="336">
        <v>300</v>
      </c>
      <c r="E309" s="534">
        <v>0.35</v>
      </c>
      <c r="F309" s="337">
        <f t="shared" si="4"/>
        <v>195</v>
      </c>
    </row>
    <row r="310" spans="2:6">
      <c r="B310" s="334" t="s">
        <v>6766</v>
      </c>
      <c r="C310" s="335" t="s">
        <v>6767</v>
      </c>
      <c r="D310" s="336">
        <v>300</v>
      </c>
      <c r="E310" s="534">
        <v>0.35</v>
      </c>
      <c r="F310" s="337">
        <f t="shared" si="4"/>
        <v>195</v>
      </c>
    </row>
    <row r="311" spans="2:6">
      <c r="B311" s="334" t="s">
        <v>6768</v>
      </c>
      <c r="C311" s="335" t="s">
        <v>6769</v>
      </c>
      <c r="D311" s="336">
        <v>300</v>
      </c>
      <c r="E311" s="534">
        <v>0.35</v>
      </c>
      <c r="F311" s="337">
        <f t="shared" si="4"/>
        <v>195</v>
      </c>
    </row>
    <row r="312" spans="2:6">
      <c r="B312" s="334" t="s">
        <v>6770</v>
      </c>
      <c r="C312" s="335" t="s">
        <v>6771</v>
      </c>
      <c r="D312" s="336">
        <v>300</v>
      </c>
      <c r="E312" s="534">
        <v>0.35</v>
      </c>
      <c r="F312" s="337">
        <f t="shared" si="4"/>
        <v>195</v>
      </c>
    </row>
    <row r="313" spans="2:6">
      <c r="B313" s="334" t="s">
        <v>6772</v>
      </c>
      <c r="C313" s="335" t="s">
        <v>6773</v>
      </c>
      <c r="D313" s="336">
        <v>300</v>
      </c>
      <c r="E313" s="534">
        <v>0.35</v>
      </c>
      <c r="F313" s="337">
        <f t="shared" si="4"/>
        <v>195</v>
      </c>
    </row>
    <row r="314" spans="2:6">
      <c r="B314" s="334" t="s">
        <v>6774</v>
      </c>
      <c r="C314" s="335" t="s">
        <v>6774</v>
      </c>
      <c r="D314" s="336">
        <v>300</v>
      </c>
      <c r="E314" s="534">
        <v>0.35</v>
      </c>
      <c r="F314" s="337">
        <f t="shared" si="4"/>
        <v>195</v>
      </c>
    </row>
    <row r="315" spans="2:6">
      <c r="B315" s="334" t="s">
        <v>6775</v>
      </c>
      <c r="C315" s="335" t="s">
        <v>6775</v>
      </c>
      <c r="D315" s="336">
        <v>300</v>
      </c>
      <c r="E315" s="534">
        <v>0.35</v>
      </c>
      <c r="F315" s="337">
        <f t="shared" si="4"/>
        <v>195</v>
      </c>
    </row>
    <row r="316" spans="2:6">
      <c r="B316" s="334" t="s">
        <v>6776</v>
      </c>
      <c r="C316" s="335" t="s">
        <v>6777</v>
      </c>
      <c r="D316" s="336">
        <v>312</v>
      </c>
      <c r="E316" s="534">
        <v>0.35</v>
      </c>
      <c r="F316" s="337">
        <f t="shared" si="4"/>
        <v>202.8</v>
      </c>
    </row>
    <row r="317" spans="2:6">
      <c r="B317" s="334" t="s">
        <v>6778</v>
      </c>
      <c r="C317" s="335" t="s">
        <v>6779</v>
      </c>
      <c r="D317" s="336">
        <v>318</v>
      </c>
      <c r="E317" s="534">
        <v>0.35</v>
      </c>
      <c r="F317" s="337">
        <f t="shared" si="4"/>
        <v>206.70000000000002</v>
      </c>
    </row>
    <row r="318" spans="2:6">
      <c r="B318" s="334" t="s">
        <v>6780</v>
      </c>
      <c r="C318" s="335" t="s">
        <v>6781</v>
      </c>
      <c r="D318" s="336">
        <v>325</v>
      </c>
      <c r="E318" s="534">
        <v>0.35</v>
      </c>
      <c r="F318" s="337">
        <f t="shared" si="4"/>
        <v>211.25</v>
      </c>
    </row>
    <row r="319" spans="2:6">
      <c r="B319" s="334" t="s">
        <v>6782</v>
      </c>
      <c r="C319" s="335" t="s">
        <v>6783</v>
      </c>
      <c r="D319" s="336">
        <v>325</v>
      </c>
      <c r="E319" s="534">
        <v>0.35</v>
      </c>
      <c r="F319" s="337">
        <f t="shared" si="4"/>
        <v>211.25</v>
      </c>
    </row>
    <row r="320" spans="2:6">
      <c r="B320" s="334" t="s">
        <v>6784</v>
      </c>
      <c r="C320" s="335" t="s">
        <v>6784</v>
      </c>
      <c r="D320" s="336">
        <v>329</v>
      </c>
      <c r="E320" s="534">
        <v>0.35</v>
      </c>
      <c r="F320" s="337">
        <f t="shared" si="4"/>
        <v>213.85</v>
      </c>
    </row>
    <row r="321" spans="2:6">
      <c r="B321" s="334" t="s">
        <v>6785</v>
      </c>
      <c r="C321" s="335" t="s">
        <v>6786</v>
      </c>
      <c r="D321" s="336">
        <v>330</v>
      </c>
      <c r="E321" s="534">
        <v>0.35</v>
      </c>
      <c r="F321" s="337">
        <f t="shared" si="4"/>
        <v>214.5</v>
      </c>
    </row>
    <row r="322" spans="2:6">
      <c r="B322" s="334" t="s">
        <v>6787</v>
      </c>
      <c r="C322" s="335" t="s">
        <v>6787</v>
      </c>
      <c r="D322" s="336">
        <v>330</v>
      </c>
      <c r="E322" s="534">
        <v>0.35</v>
      </c>
      <c r="F322" s="337">
        <f t="shared" si="4"/>
        <v>214.5</v>
      </c>
    </row>
    <row r="323" spans="2:6">
      <c r="B323" s="334" t="s">
        <v>6788</v>
      </c>
      <c r="C323" s="335" t="s">
        <v>6789</v>
      </c>
      <c r="D323" s="336">
        <v>335</v>
      </c>
      <c r="E323" s="534">
        <v>0.35</v>
      </c>
      <c r="F323" s="337">
        <f t="shared" si="4"/>
        <v>217.75</v>
      </c>
    </row>
    <row r="324" spans="2:6">
      <c r="B324" s="334" t="s">
        <v>6790</v>
      </c>
      <c r="C324" s="335" t="s">
        <v>6791</v>
      </c>
      <c r="D324" s="336">
        <v>335</v>
      </c>
      <c r="E324" s="534">
        <v>0.35</v>
      </c>
      <c r="F324" s="337">
        <f t="shared" si="4"/>
        <v>217.75</v>
      </c>
    </row>
    <row r="325" spans="2:6">
      <c r="B325" s="334" t="s">
        <v>6792</v>
      </c>
      <c r="C325" s="335" t="s">
        <v>6793</v>
      </c>
      <c r="D325" s="336">
        <v>345</v>
      </c>
      <c r="E325" s="534">
        <v>0.35</v>
      </c>
      <c r="F325" s="337">
        <f t="shared" si="4"/>
        <v>224.25</v>
      </c>
    </row>
    <row r="326" spans="2:6">
      <c r="B326" s="334" t="s">
        <v>6794</v>
      </c>
      <c r="C326" s="335" t="s">
        <v>6795</v>
      </c>
      <c r="D326" s="336">
        <v>350</v>
      </c>
      <c r="E326" s="534">
        <v>0.35</v>
      </c>
      <c r="F326" s="337">
        <f t="shared" si="4"/>
        <v>227.5</v>
      </c>
    </row>
    <row r="327" spans="2:6">
      <c r="B327" s="334" t="s">
        <v>6796</v>
      </c>
      <c r="C327" s="335" t="s">
        <v>6797</v>
      </c>
      <c r="D327" s="336">
        <v>350</v>
      </c>
      <c r="E327" s="534">
        <v>0.35</v>
      </c>
      <c r="F327" s="337">
        <f t="shared" si="4"/>
        <v>227.5</v>
      </c>
    </row>
    <row r="328" spans="2:6">
      <c r="B328" s="334" t="s">
        <v>6798</v>
      </c>
      <c r="C328" s="335" t="s">
        <v>6799</v>
      </c>
      <c r="D328" s="336">
        <v>350</v>
      </c>
      <c r="E328" s="534">
        <v>0.35</v>
      </c>
      <c r="F328" s="337">
        <f t="shared" si="4"/>
        <v>227.5</v>
      </c>
    </row>
    <row r="329" spans="2:6">
      <c r="B329" s="334" t="s">
        <v>6800</v>
      </c>
      <c r="C329" s="335" t="s">
        <v>6801</v>
      </c>
      <c r="D329" s="336">
        <v>350</v>
      </c>
      <c r="E329" s="534">
        <v>0.35</v>
      </c>
      <c r="F329" s="337">
        <f t="shared" ref="F329:F392" si="5">D329*(1-E329)</f>
        <v>227.5</v>
      </c>
    </row>
    <row r="330" spans="2:6">
      <c r="B330" s="334" t="s">
        <v>6802</v>
      </c>
      <c r="C330" s="335" t="s">
        <v>6803</v>
      </c>
      <c r="D330" s="336">
        <v>350</v>
      </c>
      <c r="E330" s="534">
        <v>0.35</v>
      </c>
      <c r="F330" s="337">
        <f t="shared" si="5"/>
        <v>227.5</v>
      </c>
    </row>
    <row r="331" spans="2:6">
      <c r="B331" s="334" t="s">
        <v>6804</v>
      </c>
      <c r="C331" s="335" t="s">
        <v>6805</v>
      </c>
      <c r="D331" s="336">
        <v>350</v>
      </c>
      <c r="E331" s="534">
        <v>0.35</v>
      </c>
      <c r="F331" s="337">
        <f t="shared" si="5"/>
        <v>227.5</v>
      </c>
    </row>
    <row r="332" spans="2:6">
      <c r="B332" s="334" t="s">
        <v>6806</v>
      </c>
      <c r="C332" s="335" t="s">
        <v>6807</v>
      </c>
      <c r="D332" s="336">
        <v>350</v>
      </c>
      <c r="E332" s="534">
        <v>0.35</v>
      </c>
      <c r="F332" s="337">
        <f t="shared" si="5"/>
        <v>227.5</v>
      </c>
    </row>
    <row r="333" spans="2:6">
      <c r="B333" s="334" t="s">
        <v>6808</v>
      </c>
      <c r="C333" s="335" t="s">
        <v>6809</v>
      </c>
      <c r="D333" s="336">
        <v>350</v>
      </c>
      <c r="E333" s="534">
        <v>0.35</v>
      </c>
      <c r="F333" s="337">
        <f t="shared" si="5"/>
        <v>227.5</v>
      </c>
    </row>
    <row r="334" spans="2:6">
      <c r="B334" s="334" t="s">
        <v>6810</v>
      </c>
      <c r="C334" s="335" t="s">
        <v>6811</v>
      </c>
      <c r="D334" s="336">
        <v>350</v>
      </c>
      <c r="E334" s="534">
        <v>0.35</v>
      </c>
      <c r="F334" s="337">
        <f t="shared" si="5"/>
        <v>227.5</v>
      </c>
    </row>
    <row r="335" spans="2:6">
      <c r="B335" s="334" t="s">
        <v>6812</v>
      </c>
      <c r="C335" s="335" t="s">
        <v>6813</v>
      </c>
      <c r="D335" s="336">
        <v>350</v>
      </c>
      <c r="E335" s="534">
        <v>0.35</v>
      </c>
      <c r="F335" s="337">
        <f t="shared" si="5"/>
        <v>227.5</v>
      </c>
    </row>
    <row r="336" spans="2:6">
      <c r="B336" s="334" t="s">
        <v>6814</v>
      </c>
      <c r="C336" s="335" t="s">
        <v>6815</v>
      </c>
      <c r="D336" s="336">
        <v>350</v>
      </c>
      <c r="E336" s="534">
        <v>0.35</v>
      </c>
      <c r="F336" s="337">
        <f t="shared" si="5"/>
        <v>227.5</v>
      </c>
    </row>
    <row r="337" spans="2:6">
      <c r="B337" s="334" t="s">
        <v>6816</v>
      </c>
      <c r="C337" s="335" t="s">
        <v>6816</v>
      </c>
      <c r="D337" s="336">
        <v>350</v>
      </c>
      <c r="E337" s="534">
        <v>0.35</v>
      </c>
      <c r="F337" s="337">
        <f t="shared" si="5"/>
        <v>227.5</v>
      </c>
    </row>
    <row r="338" spans="2:6">
      <c r="B338" s="334" t="s">
        <v>6817</v>
      </c>
      <c r="C338" s="335" t="s">
        <v>6817</v>
      </c>
      <c r="D338" s="336">
        <v>350</v>
      </c>
      <c r="E338" s="534">
        <v>0.35</v>
      </c>
      <c r="F338" s="337">
        <f t="shared" si="5"/>
        <v>227.5</v>
      </c>
    </row>
    <row r="339" spans="2:6">
      <c r="B339" s="334" t="s">
        <v>6818</v>
      </c>
      <c r="C339" s="335" t="s">
        <v>6818</v>
      </c>
      <c r="D339" s="336">
        <v>350</v>
      </c>
      <c r="E339" s="534">
        <v>0.35</v>
      </c>
      <c r="F339" s="337">
        <f t="shared" si="5"/>
        <v>227.5</v>
      </c>
    </row>
    <row r="340" spans="2:6">
      <c r="B340" s="334" t="s">
        <v>6819</v>
      </c>
      <c r="C340" s="335" t="s">
        <v>6820</v>
      </c>
      <c r="D340" s="336">
        <v>360</v>
      </c>
      <c r="E340" s="534">
        <v>0.35</v>
      </c>
      <c r="F340" s="337">
        <f t="shared" si="5"/>
        <v>234</v>
      </c>
    </row>
    <row r="341" spans="2:6">
      <c r="B341" s="334" t="s">
        <v>6821</v>
      </c>
      <c r="C341" s="335" t="s">
        <v>6822</v>
      </c>
      <c r="D341" s="336">
        <v>365</v>
      </c>
      <c r="E341" s="534">
        <v>0.35</v>
      </c>
      <c r="F341" s="337">
        <f t="shared" si="5"/>
        <v>237.25</v>
      </c>
    </row>
    <row r="342" spans="2:6">
      <c r="B342" s="334" t="s">
        <v>6823</v>
      </c>
      <c r="C342" s="335" t="s">
        <v>6823</v>
      </c>
      <c r="D342" s="336">
        <v>368</v>
      </c>
      <c r="E342" s="534">
        <v>0.35</v>
      </c>
      <c r="F342" s="337">
        <f t="shared" si="5"/>
        <v>239.20000000000002</v>
      </c>
    </row>
    <row r="343" spans="2:6">
      <c r="B343" s="334" t="s">
        <v>6824</v>
      </c>
      <c r="C343" s="335" t="s">
        <v>6824</v>
      </c>
      <c r="D343" s="336">
        <v>368</v>
      </c>
      <c r="E343" s="534">
        <v>0.35</v>
      </c>
      <c r="F343" s="337">
        <f t="shared" si="5"/>
        <v>239.20000000000002</v>
      </c>
    </row>
    <row r="344" spans="2:6">
      <c r="B344" s="334" t="s">
        <v>6825</v>
      </c>
      <c r="C344" s="335" t="s">
        <v>6825</v>
      </c>
      <c r="D344" s="336">
        <v>370</v>
      </c>
      <c r="E344" s="534">
        <v>0.35</v>
      </c>
      <c r="F344" s="337">
        <f t="shared" si="5"/>
        <v>240.5</v>
      </c>
    </row>
    <row r="345" spans="2:6">
      <c r="B345" s="334" t="s">
        <v>6826</v>
      </c>
      <c r="C345" s="335" t="s">
        <v>6826</v>
      </c>
      <c r="D345" s="336">
        <v>372</v>
      </c>
      <c r="E345" s="534">
        <v>0.35</v>
      </c>
      <c r="F345" s="337">
        <f t="shared" si="5"/>
        <v>241.8</v>
      </c>
    </row>
    <row r="346" spans="2:6">
      <c r="B346" s="334" t="s">
        <v>6827</v>
      </c>
      <c r="C346" s="335" t="s">
        <v>6828</v>
      </c>
      <c r="D346" s="336">
        <v>375</v>
      </c>
      <c r="E346" s="534">
        <v>0.35</v>
      </c>
      <c r="F346" s="337">
        <f t="shared" si="5"/>
        <v>243.75</v>
      </c>
    </row>
    <row r="347" spans="2:6">
      <c r="B347" s="334" t="s">
        <v>6829</v>
      </c>
      <c r="C347" s="335" t="s">
        <v>6830</v>
      </c>
      <c r="D347" s="336">
        <v>375</v>
      </c>
      <c r="E347" s="534">
        <v>0.35</v>
      </c>
      <c r="F347" s="337">
        <f t="shared" si="5"/>
        <v>243.75</v>
      </c>
    </row>
    <row r="348" spans="2:6">
      <c r="B348" s="334" t="s">
        <v>6831</v>
      </c>
      <c r="C348" s="335" t="s">
        <v>6832</v>
      </c>
      <c r="D348" s="336">
        <v>375</v>
      </c>
      <c r="E348" s="534">
        <v>0.35</v>
      </c>
      <c r="F348" s="337">
        <f t="shared" si="5"/>
        <v>243.75</v>
      </c>
    </row>
    <row r="349" spans="2:6">
      <c r="B349" s="334" t="s">
        <v>6833</v>
      </c>
      <c r="C349" s="335" t="s">
        <v>6834</v>
      </c>
      <c r="D349" s="336">
        <v>375</v>
      </c>
      <c r="E349" s="534">
        <v>0.35</v>
      </c>
      <c r="F349" s="337">
        <f t="shared" si="5"/>
        <v>243.75</v>
      </c>
    </row>
    <row r="350" spans="2:6">
      <c r="B350" s="334" t="s">
        <v>6835</v>
      </c>
      <c r="C350" s="335" t="s">
        <v>6836</v>
      </c>
      <c r="D350" s="336">
        <v>375</v>
      </c>
      <c r="E350" s="534">
        <v>0.35</v>
      </c>
      <c r="F350" s="337">
        <f t="shared" si="5"/>
        <v>243.75</v>
      </c>
    </row>
    <row r="351" spans="2:6">
      <c r="B351" s="334" t="s">
        <v>6837</v>
      </c>
      <c r="C351" s="335" t="s">
        <v>6838</v>
      </c>
      <c r="D351" s="336">
        <v>399</v>
      </c>
      <c r="E351" s="534">
        <v>0.35</v>
      </c>
      <c r="F351" s="337">
        <f t="shared" si="5"/>
        <v>259.35000000000002</v>
      </c>
    </row>
    <row r="352" spans="2:6">
      <c r="B352" s="334" t="s">
        <v>6839</v>
      </c>
      <c r="C352" s="335" t="s">
        <v>6840</v>
      </c>
      <c r="D352" s="336">
        <v>400</v>
      </c>
      <c r="E352" s="534">
        <v>0.35</v>
      </c>
      <c r="F352" s="337">
        <f t="shared" si="5"/>
        <v>260</v>
      </c>
    </row>
    <row r="353" spans="2:6">
      <c r="B353" s="334" t="s">
        <v>6841</v>
      </c>
      <c r="C353" s="335" t="s">
        <v>6842</v>
      </c>
      <c r="D353" s="336">
        <v>400</v>
      </c>
      <c r="E353" s="534">
        <v>0.35</v>
      </c>
      <c r="F353" s="337">
        <f t="shared" si="5"/>
        <v>260</v>
      </c>
    </row>
    <row r="354" spans="2:6">
      <c r="B354" s="334" t="s">
        <v>6843</v>
      </c>
      <c r="C354" s="335" t="s">
        <v>6844</v>
      </c>
      <c r="D354" s="336">
        <v>400</v>
      </c>
      <c r="E354" s="534">
        <v>0.35</v>
      </c>
      <c r="F354" s="337">
        <f t="shared" si="5"/>
        <v>260</v>
      </c>
    </row>
    <row r="355" spans="2:6">
      <c r="B355" s="334" t="s">
        <v>6845</v>
      </c>
      <c r="C355" s="335" t="s">
        <v>6846</v>
      </c>
      <c r="D355" s="336">
        <v>400</v>
      </c>
      <c r="E355" s="534">
        <v>0.35</v>
      </c>
      <c r="F355" s="337">
        <f t="shared" si="5"/>
        <v>260</v>
      </c>
    </row>
    <row r="356" spans="2:6">
      <c r="B356" s="334" t="s">
        <v>6847</v>
      </c>
      <c r="C356" s="335" t="s">
        <v>6848</v>
      </c>
      <c r="D356" s="336">
        <v>400</v>
      </c>
      <c r="E356" s="534">
        <v>0.35</v>
      </c>
      <c r="F356" s="337">
        <f t="shared" si="5"/>
        <v>260</v>
      </c>
    </row>
    <row r="357" spans="2:6">
      <c r="B357" s="334" t="s">
        <v>6849</v>
      </c>
      <c r="C357" s="335" t="s">
        <v>6850</v>
      </c>
      <c r="D357" s="336">
        <v>400</v>
      </c>
      <c r="E357" s="534">
        <v>0.35</v>
      </c>
      <c r="F357" s="337">
        <f t="shared" si="5"/>
        <v>260</v>
      </c>
    </row>
    <row r="358" spans="2:6">
      <c r="B358" s="334" t="s">
        <v>6851</v>
      </c>
      <c r="C358" s="335" t="s">
        <v>6852</v>
      </c>
      <c r="D358" s="336">
        <v>400</v>
      </c>
      <c r="E358" s="534">
        <v>0.35</v>
      </c>
      <c r="F358" s="337">
        <f t="shared" si="5"/>
        <v>260</v>
      </c>
    </row>
    <row r="359" spans="2:6">
      <c r="B359" s="334" t="s">
        <v>6853</v>
      </c>
      <c r="C359" s="335" t="s">
        <v>6854</v>
      </c>
      <c r="D359" s="336">
        <v>400</v>
      </c>
      <c r="E359" s="534">
        <v>0.35</v>
      </c>
      <c r="F359" s="337">
        <f t="shared" si="5"/>
        <v>260</v>
      </c>
    </row>
    <row r="360" spans="2:6">
      <c r="B360" s="334" t="s">
        <v>6855</v>
      </c>
      <c r="C360" s="335" t="s">
        <v>6856</v>
      </c>
      <c r="D360" s="336">
        <v>400</v>
      </c>
      <c r="E360" s="534">
        <v>0.35</v>
      </c>
      <c r="F360" s="337">
        <f t="shared" si="5"/>
        <v>260</v>
      </c>
    </row>
    <row r="361" spans="2:6">
      <c r="B361" s="334" t="s">
        <v>6857</v>
      </c>
      <c r="C361" s="335" t="s">
        <v>6858</v>
      </c>
      <c r="D361" s="336">
        <v>400</v>
      </c>
      <c r="E361" s="534">
        <v>0.35</v>
      </c>
      <c r="F361" s="337">
        <f t="shared" si="5"/>
        <v>260</v>
      </c>
    </row>
    <row r="362" spans="2:6">
      <c r="B362" s="334" t="s">
        <v>6859</v>
      </c>
      <c r="C362" s="335" t="s">
        <v>6860</v>
      </c>
      <c r="D362" s="336">
        <v>400</v>
      </c>
      <c r="E362" s="534">
        <v>0.35</v>
      </c>
      <c r="F362" s="337">
        <f t="shared" si="5"/>
        <v>260</v>
      </c>
    </row>
    <row r="363" spans="2:6">
      <c r="B363" s="334" t="s">
        <v>6861</v>
      </c>
      <c r="C363" s="335" t="s">
        <v>6862</v>
      </c>
      <c r="D363" s="336">
        <v>400</v>
      </c>
      <c r="E363" s="534">
        <v>0.35</v>
      </c>
      <c r="F363" s="337">
        <f t="shared" si="5"/>
        <v>260</v>
      </c>
    </row>
    <row r="364" spans="2:6">
      <c r="B364" s="334" t="s">
        <v>6863</v>
      </c>
      <c r="C364" s="335" t="s">
        <v>6864</v>
      </c>
      <c r="D364" s="336">
        <v>400</v>
      </c>
      <c r="E364" s="534">
        <v>0.35</v>
      </c>
      <c r="F364" s="337">
        <f t="shared" si="5"/>
        <v>260</v>
      </c>
    </row>
    <row r="365" spans="2:6">
      <c r="B365" s="334" t="s">
        <v>6865</v>
      </c>
      <c r="C365" s="335" t="s">
        <v>6866</v>
      </c>
      <c r="D365" s="336">
        <v>400</v>
      </c>
      <c r="E365" s="534">
        <v>0.35</v>
      </c>
      <c r="F365" s="337">
        <f t="shared" si="5"/>
        <v>260</v>
      </c>
    </row>
    <row r="366" spans="2:6">
      <c r="B366" s="334" t="s">
        <v>6867</v>
      </c>
      <c r="C366" s="335" t="s">
        <v>6868</v>
      </c>
      <c r="D366" s="336">
        <v>400</v>
      </c>
      <c r="E366" s="534">
        <v>0.35</v>
      </c>
      <c r="F366" s="337">
        <f t="shared" si="5"/>
        <v>260</v>
      </c>
    </row>
    <row r="367" spans="2:6">
      <c r="B367" s="334" t="s">
        <v>6869</v>
      </c>
      <c r="C367" s="335" t="s">
        <v>6869</v>
      </c>
      <c r="D367" s="336">
        <v>420</v>
      </c>
      <c r="E367" s="534">
        <v>0.35</v>
      </c>
      <c r="F367" s="337">
        <f t="shared" si="5"/>
        <v>273</v>
      </c>
    </row>
    <row r="368" spans="2:6">
      <c r="B368" s="334" t="s">
        <v>6870</v>
      </c>
      <c r="C368" s="335" t="s">
        <v>6871</v>
      </c>
      <c r="D368" s="336">
        <v>436</v>
      </c>
      <c r="E368" s="534">
        <v>0.35</v>
      </c>
      <c r="F368" s="337">
        <f t="shared" si="5"/>
        <v>283.40000000000003</v>
      </c>
    </row>
    <row r="369" spans="2:6">
      <c r="B369" s="334" t="s">
        <v>6872</v>
      </c>
      <c r="C369" s="335" t="s">
        <v>6872</v>
      </c>
      <c r="D369" s="336">
        <v>437</v>
      </c>
      <c r="E369" s="534">
        <v>0.35</v>
      </c>
      <c r="F369" s="337">
        <f t="shared" si="5"/>
        <v>284.05</v>
      </c>
    </row>
    <row r="370" spans="2:6">
      <c r="B370" s="334" t="s">
        <v>6873</v>
      </c>
      <c r="C370" s="335" t="s">
        <v>6874</v>
      </c>
      <c r="D370" s="336">
        <v>437.5</v>
      </c>
      <c r="E370" s="534">
        <v>0.35</v>
      </c>
      <c r="F370" s="337">
        <f t="shared" si="5"/>
        <v>284.375</v>
      </c>
    </row>
    <row r="371" spans="2:6">
      <c r="B371" s="334" t="s">
        <v>6875</v>
      </c>
      <c r="C371" s="335" t="s">
        <v>6876</v>
      </c>
      <c r="D371" s="336">
        <v>440</v>
      </c>
      <c r="E371" s="534">
        <v>0.35</v>
      </c>
      <c r="F371" s="337">
        <f t="shared" si="5"/>
        <v>286</v>
      </c>
    </row>
    <row r="372" spans="2:6">
      <c r="B372" s="334" t="s">
        <v>6877</v>
      </c>
      <c r="C372" s="335" t="s">
        <v>6878</v>
      </c>
      <c r="D372" s="336">
        <v>440</v>
      </c>
      <c r="E372" s="534">
        <v>0.35</v>
      </c>
      <c r="F372" s="337">
        <f t="shared" si="5"/>
        <v>286</v>
      </c>
    </row>
    <row r="373" spans="2:6">
      <c r="B373" s="334" t="s">
        <v>6879</v>
      </c>
      <c r="C373" s="335" t="s">
        <v>6880</v>
      </c>
      <c r="D373" s="336">
        <v>450</v>
      </c>
      <c r="E373" s="534">
        <v>0.35</v>
      </c>
      <c r="F373" s="337">
        <f t="shared" si="5"/>
        <v>292.5</v>
      </c>
    </row>
    <row r="374" spans="2:6">
      <c r="B374" s="334" t="s">
        <v>6881</v>
      </c>
      <c r="C374" s="335" t="s">
        <v>6882</v>
      </c>
      <c r="D374" s="336">
        <v>450</v>
      </c>
      <c r="E374" s="534">
        <v>0.35</v>
      </c>
      <c r="F374" s="337">
        <f t="shared" si="5"/>
        <v>292.5</v>
      </c>
    </row>
    <row r="375" spans="2:6">
      <c r="B375" s="334" t="s">
        <v>6883</v>
      </c>
      <c r="C375" s="335" t="s">
        <v>6884</v>
      </c>
      <c r="D375" s="336">
        <v>450</v>
      </c>
      <c r="E375" s="534">
        <v>0.35</v>
      </c>
      <c r="F375" s="337">
        <f t="shared" si="5"/>
        <v>292.5</v>
      </c>
    </row>
    <row r="376" spans="2:6">
      <c r="B376" s="334" t="s">
        <v>6885</v>
      </c>
      <c r="C376" s="335" t="s">
        <v>6886</v>
      </c>
      <c r="D376" s="336">
        <v>450</v>
      </c>
      <c r="E376" s="534">
        <v>0.35</v>
      </c>
      <c r="F376" s="337">
        <f t="shared" si="5"/>
        <v>292.5</v>
      </c>
    </row>
    <row r="377" spans="2:6">
      <c r="B377" s="334" t="s">
        <v>6887</v>
      </c>
      <c r="C377" s="335" t="s">
        <v>6888</v>
      </c>
      <c r="D377" s="336">
        <v>450</v>
      </c>
      <c r="E377" s="534">
        <v>0.35</v>
      </c>
      <c r="F377" s="337">
        <f t="shared" si="5"/>
        <v>292.5</v>
      </c>
    </row>
    <row r="378" spans="2:6">
      <c r="B378" s="334" t="s">
        <v>6889</v>
      </c>
      <c r="C378" s="335" t="s">
        <v>6890</v>
      </c>
      <c r="D378" s="336">
        <v>450</v>
      </c>
      <c r="E378" s="534">
        <v>0.35</v>
      </c>
      <c r="F378" s="337">
        <f t="shared" si="5"/>
        <v>292.5</v>
      </c>
    </row>
    <row r="379" spans="2:6">
      <c r="B379" s="334" t="s">
        <v>6891</v>
      </c>
      <c r="C379" s="335" t="s">
        <v>6892</v>
      </c>
      <c r="D379" s="336">
        <v>450</v>
      </c>
      <c r="E379" s="534">
        <v>0.35</v>
      </c>
      <c r="F379" s="337">
        <f t="shared" si="5"/>
        <v>292.5</v>
      </c>
    </row>
    <row r="380" spans="2:6">
      <c r="B380" s="334" t="s">
        <v>6893</v>
      </c>
      <c r="C380" s="335" t="s">
        <v>6894</v>
      </c>
      <c r="D380" s="336">
        <v>450</v>
      </c>
      <c r="E380" s="534">
        <v>0.35</v>
      </c>
      <c r="F380" s="337">
        <f t="shared" si="5"/>
        <v>292.5</v>
      </c>
    </row>
    <row r="381" spans="2:6">
      <c r="B381" s="334" t="s">
        <v>6895</v>
      </c>
      <c r="C381" s="335" t="s">
        <v>6896</v>
      </c>
      <c r="D381" s="336">
        <v>450</v>
      </c>
      <c r="E381" s="534">
        <v>0.35</v>
      </c>
      <c r="F381" s="337">
        <f t="shared" si="5"/>
        <v>292.5</v>
      </c>
    </row>
    <row r="382" spans="2:6">
      <c r="B382" s="334" t="s">
        <v>6897</v>
      </c>
      <c r="C382" s="335" t="s">
        <v>6898</v>
      </c>
      <c r="D382" s="336">
        <v>450</v>
      </c>
      <c r="E382" s="534">
        <v>0.35</v>
      </c>
      <c r="F382" s="337">
        <f t="shared" si="5"/>
        <v>292.5</v>
      </c>
    </row>
    <row r="383" spans="2:6">
      <c r="B383" s="334" t="s">
        <v>6899</v>
      </c>
      <c r="C383" s="335" t="s">
        <v>6900</v>
      </c>
      <c r="D383" s="336">
        <v>450</v>
      </c>
      <c r="E383" s="534">
        <v>0.35</v>
      </c>
      <c r="F383" s="337">
        <f t="shared" si="5"/>
        <v>292.5</v>
      </c>
    </row>
    <row r="384" spans="2:6">
      <c r="B384" s="334" t="s">
        <v>6901</v>
      </c>
      <c r="C384" s="335" t="s">
        <v>6901</v>
      </c>
      <c r="D384" s="336">
        <v>450</v>
      </c>
      <c r="E384" s="534">
        <v>0.35</v>
      </c>
      <c r="F384" s="337">
        <f t="shared" si="5"/>
        <v>292.5</v>
      </c>
    </row>
    <row r="385" spans="2:6">
      <c r="B385" s="334" t="s">
        <v>6902</v>
      </c>
      <c r="C385" s="335" t="s">
        <v>6902</v>
      </c>
      <c r="D385" s="336">
        <v>450</v>
      </c>
      <c r="E385" s="534">
        <v>0.35</v>
      </c>
      <c r="F385" s="337">
        <f t="shared" si="5"/>
        <v>292.5</v>
      </c>
    </row>
    <row r="386" spans="2:6">
      <c r="B386" s="334" t="s">
        <v>6903</v>
      </c>
      <c r="C386" s="335" t="s">
        <v>6903</v>
      </c>
      <c r="D386" s="336">
        <v>450</v>
      </c>
      <c r="E386" s="534">
        <v>0.35</v>
      </c>
      <c r="F386" s="337">
        <f t="shared" si="5"/>
        <v>292.5</v>
      </c>
    </row>
    <row r="387" spans="2:6">
      <c r="B387" s="334" t="s">
        <v>6904</v>
      </c>
      <c r="C387" s="335" t="s">
        <v>6904</v>
      </c>
      <c r="D387" s="336">
        <v>450</v>
      </c>
      <c r="E387" s="534">
        <v>0.35</v>
      </c>
      <c r="F387" s="337">
        <f t="shared" si="5"/>
        <v>292.5</v>
      </c>
    </row>
    <row r="388" spans="2:6">
      <c r="B388" s="334" t="s">
        <v>6905</v>
      </c>
      <c r="C388" s="335" t="s">
        <v>6905</v>
      </c>
      <c r="D388" s="336">
        <v>450</v>
      </c>
      <c r="E388" s="534">
        <v>0.35</v>
      </c>
      <c r="F388" s="337">
        <f t="shared" si="5"/>
        <v>292.5</v>
      </c>
    </row>
    <row r="389" spans="2:6">
      <c r="B389" s="334" t="s">
        <v>6906</v>
      </c>
      <c r="C389" s="335" t="s">
        <v>6906</v>
      </c>
      <c r="D389" s="336">
        <v>450</v>
      </c>
      <c r="E389" s="534">
        <v>0.35</v>
      </c>
      <c r="F389" s="337">
        <f t="shared" si="5"/>
        <v>292.5</v>
      </c>
    </row>
    <row r="390" spans="2:6">
      <c r="B390" s="334" t="s">
        <v>6907</v>
      </c>
      <c r="C390" s="335" t="s">
        <v>6908</v>
      </c>
      <c r="D390" s="336">
        <v>455</v>
      </c>
      <c r="E390" s="534">
        <v>0.35</v>
      </c>
      <c r="F390" s="337">
        <f t="shared" si="5"/>
        <v>295.75</v>
      </c>
    </row>
    <row r="391" spans="2:6">
      <c r="B391" s="334" t="s">
        <v>6909</v>
      </c>
      <c r="C391" s="335" t="s">
        <v>6910</v>
      </c>
      <c r="D391" s="336">
        <v>456</v>
      </c>
      <c r="E391" s="534">
        <v>0.35</v>
      </c>
      <c r="F391" s="337">
        <f t="shared" si="5"/>
        <v>296.40000000000003</v>
      </c>
    </row>
    <row r="392" spans="2:6">
      <c r="B392" s="334" t="s">
        <v>6911</v>
      </c>
      <c r="C392" s="335" t="s">
        <v>6912</v>
      </c>
      <c r="D392" s="336">
        <v>470</v>
      </c>
      <c r="E392" s="534">
        <v>0.35</v>
      </c>
      <c r="F392" s="337">
        <f t="shared" si="5"/>
        <v>305.5</v>
      </c>
    </row>
    <row r="393" spans="2:6">
      <c r="B393" s="334" t="s">
        <v>6913</v>
      </c>
      <c r="C393" s="335" t="s">
        <v>6913</v>
      </c>
      <c r="D393" s="336">
        <v>473</v>
      </c>
      <c r="E393" s="534">
        <v>0.35</v>
      </c>
      <c r="F393" s="337">
        <f t="shared" ref="F393:F456" si="6">D393*(1-E393)</f>
        <v>307.45</v>
      </c>
    </row>
    <row r="394" spans="2:6">
      <c r="B394" s="334" t="s">
        <v>6914</v>
      </c>
      <c r="C394" s="335" t="s">
        <v>6914</v>
      </c>
      <c r="D394" s="336">
        <v>473</v>
      </c>
      <c r="E394" s="534">
        <v>0.35</v>
      </c>
      <c r="F394" s="337">
        <f t="shared" si="6"/>
        <v>307.45</v>
      </c>
    </row>
    <row r="395" spans="2:6">
      <c r="B395" s="334" t="s">
        <v>6915</v>
      </c>
      <c r="C395" s="335" t="s">
        <v>6916</v>
      </c>
      <c r="D395" s="336">
        <v>480</v>
      </c>
      <c r="E395" s="534">
        <v>0.35</v>
      </c>
      <c r="F395" s="337">
        <f t="shared" si="6"/>
        <v>312</v>
      </c>
    </row>
    <row r="396" spans="2:6">
      <c r="B396" s="334" t="s">
        <v>6917</v>
      </c>
      <c r="C396" s="335" t="s">
        <v>6918</v>
      </c>
      <c r="D396" s="336">
        <v>485</v>
      </c>
      <c r="E396" s="534">
        <v>0.35</v>
      </c>
      <c r="F396" s="337">
        <f t="shared" si="6"/>
        <v>315.25</v>
      </c>
    </row>
    <row r="397" spans="2:6">
      <c r="B397" s="334" t="s">
        <v>6919</v>
      </c>
      <c r="C397" s="335" t="s">
        <v>6920</v>
      </c>
      <c r="D397" s="336">
        <v>498</v>
      </c>
      <c r="E397" s="534">
        <v>0.35</v>
      </c>
      <c r="F397" s="337">
        <f t="shared" si="6"/>
        <v>323.7</v>
      </c>
    </row>
    <row r="398" spans="2:6">
      <c r="B398" s="334" t="s">
        <v>6921</v>
      </c>
      <c r="C398" s="335" t="s">
        <v>6922</v>
      </c>
      <c r="D398" s="336">
        <v>500</v>
      </c>
      <c r="E398" s="534">
        <v>0.35</v>
      </c>
      <c r="F398" s="337">
        <f t="shared" si="6"/>
        <v>325</v>
      </c>
    </row>
    <row r="399" spans="2:6">
      <c r="B399" s="334" t="s">
        <v>6923</v>
      </c>
      <c r="C399" s="335" t="s">
        <v>6924</v>
      </c>
      <c r="D399" s="336">
        <v>500</v>
      </c>
      <c r="E399" s="534">
        <v>0.35</v>
      </c>
      <c r="F399" s="337">
        <f t="shared" si="6"/>
        <v>325</v>
      </c>
    </row>
    <row r="400" spans="2:6">
      <c r="B400" s="334" t="s">
        <v>6925</v>
      </c>
      <c r="C400" s="335" t="s">
        <v>6926</v>
      </c>
      <c r="D400" s="336">
        <v>500</v>
      </c>
      <c r="E400" s="534">
        <v>0.35</v>
      </c>
      <c r="F400" s="337">
        <f t="shared" si="6"/>
        <v>325</v>
      </c>
    </row>
    <row r="401" spans="2:6">
      <c r="B401" s="334" t="s">
        <v>6927</v>
      </c>
      <c r="C401" s="335" t="s">
        <v>6928</v>
      </c>
      <c r="D401" s="336">
        <v>500</v>
      </c>
      <c r="E401" s="534">
        <v>0.35</v>
      </c>
      <c r="F401" s="337">
        <f t="shared" si="6"/>
        <v>325</v>
      </c>
    </row>
    <row r="402" spans="2:6">
      <c r="B402" s="334" t="s">
        <v>6929</v>
      </c>
      <c r="C402" s="335" t="s">
        <v>6930</v>
      </c>
      <c r="D402" s="336">
        <v>500</v>
      </c>
      <c r="E402" s="534">
        <v>0.35</v>
      </c>
      <c r="F402" s="337">
        <f t="shared" si="6"/>
        <v>325</v>
      </c>
    </row>
    <row r="403" spans="2:6">
      <c r="B403" s="334" t="s">
        <v>6931</v>
      </c>
      <c r="C403" s="335" t="s">
        <v>6932</v>
      </c>
      <c r="D403" s="336">
        <v>500</v>
      </c>
      <c r="E403" s="534">
        <v>0.35</v>
      </c>
      <c r="F403" s="337">
        <f t="shared" si="6"/>
        <v>325</v>
      </c>
    </row>
    <row r="404" spans="2:6">
      <c r="B404" s="334" t="s">
        <v>6933</v>
      </c>
      <c r="C404" s="335" t="s">
        <v>6934</v>
      </c>
      <c r="D404" s="336">
        <v>500</v>
      </c>
      <c r="E404" s="534">
        <v>0.35</v>
      </c>
      <c r="F404" s="337">
        <f t="shared" si="6"/>
        <v>325</v>
      </c>
    </row>
    <row r="405" spans="2:6">
      <c r="B405" s="334" t="s">
        <v>6935</v>
      </c>
      <c r="C405" s="335" t="s">
        <v>6936</v>
      </c>
      <c r="D405" s="336">
        <v>500</v>
      </c>
      <c r="E405" s="534">
        <v>0.35</v>
      </c>
      <c r="F405" s="337">
        <f t="shared" si="6"/>
        <v>325</v>
      </c>
    </row>
    <row r="406" spans="2:6">
      <c r="B406" s="334" t="s">
        <v>6937</v>
      </c>
      <c r="C406" s="335" t="s">
        <v>6938</v>
      </c>
      <c r="D406" s="336">
        <v>500</v>
      </c>
      <c r="E406" s="534">
        <v>0.35</v>
      </c>
      <c r="F406" s="337">
        <f t="shared" si="6"/>
        <v>325</v>
      </c>
    </row>
    <row r="407" spans="2:6">
      <c r="B407" s="334" t="s">
        <v>6939</v>
      </c>
      <c r="C407" s="335" t="s">
        <v>6940</v>
      </c>
      <c r="D407" s="336">
        <v>500</v>
      </c>
      <c r="E407" s="534">
        <v>0.35</v>
      </c>
      <c r="F407" s="337">
        <f t="shared" si="6"/>
        <v>325</v>
      </c>
    </row>
    <row r="408" spans="2:6">
      <c r="B408" s="334" t="s">
        <v>6941</v>
      </c>
      <c r="C408" s="335" t="s">
        <v>6942</v>
      </c>
      <c r="D408" s="336">
        <v>500</v>
      </c>
      <c r="E408" s="534">
        <v>0.35</v>
      </c>
      <c r="F408" s="337">
        <f t="shared" si="6"/>
        <v>325</v>
      </c>
    </row>
    <row r="409" spans="2:6">
      <c r="B409" s="334" t="s">
        <v>6943</v>
      </c>
      <c r="C409" s="335" t="s">
        <v>6944</v>
      </c>
      <c r="D409" s="336">
        <v>500</v>
      </c>
      <c r="E409" s="534">
        <v>0.35</v>
      </c>
      <c r="F409" s="337">
        <f t="shared" si="6"/>
        <v>325</v>
      </c>
    </row>
    <row r="410" spans="2:6">
      <c r="B410" s="334" t="s">
        <v>6945</v>
      </c>
      <c r="C410" s="335" t="s">
        <v>6946</v>
      </c>
      <c r="D410" s="336">
        <v>500</v>
      </c>
      <c r="E410" s="534">
        <v>0.35</v>
      </c>
      <c r="F410" s="337">
        <f t="shared" si="6"/>
        <v>325</v>
      </c>
    </row>
    <row r="411" spans="2:6">
      <c r="B411" s="334" t="s">
        <v>6947</v>
      </c>
      <c r="C411" s="335" t="s">
        <v>6948</v>
      </c>
      <c r="D411" s="336">
        <v>500</v>
      </c>
      <c r="E411" s="534">
        <v>0.35</v>
      </c>
      <c r="F411" s="337">
        <f t="shared" si="6"/>
        <v>325</v>
      </c>
    </row>
    <row r="412" spans="2:6">
      <c r="B412" s="334" t="s">
        <v>6949</v>
      </c>
      <c r="C412" s="335" t="s">
        <v>6950</v>
      </c>
      <c r="D412" s="336">
        <v>500</v>
      </c>
      <c r="E412" s="534">
        <v>0.35</v>
      </c>
      <c r="F412" s="337">
        <f t="shared" si="6"/>
        <v>325</v>
      </c>
    </row>
    <row r="413" spans="2:6">
      <c r="B413" s="334" t="s">
        <v>6951</v>
      </c>
      <c r="C413" s="335" t="s">
        <v>6952</v>
      </c>
      <c r="D413" s="336">
        <v>500</v>
      </c>
      <c r="E413" s="534">
        <v>0.35</v>
      </c>
      <c r="F413" s="337">
        <f t="shared" si="6"/>
        <v>325</v>
      </c>
    </row>
    <row r="414" spans="2:6">
      <c r="B414" s="334" t="s">
        <v>6953</v>
      </c>
      <c r="C414" s="335" t="s">
        <v>6954</v>
      </c>
      <c r="D414" s="336">
        <v>500</v>
      </c>
      <c r="E414" s="534">
        <v>0.35</v>
      </c>
      <c r="F414" s="337">
        <f t="shared" si="6"/>
        <v>325</v>
      </c>
    </row>
    <row r="415" spans="2:6">
      <c r="B415" s="334" t="s">
        <v>6955</v>
      </c>
      <c r="C415" s="335" t="s">
        <v>6956</v>
      </c>
      <c r="D415" s="336">
        <v>500</v>
      </c>
      <c r="E415" s="534">
        <v>0.35</v>
      </c>
      <c r="F415" s="337">
        <f t="shared" si="6"/>
        <v>325</v>
      </c>
    </row>
    <row r="416" spans="2:6">
      <c r="B416" s="334" t="s">
        <v>6957</v>
      </c>
      <c r="C416" s="335" t="s">
        <v>6958</v>
      </c>
      <c r="D416" s="336">
        <v>500</v>
      </c>
      <c r="E416" s="534">
        <v>0.35</v>
      </c>
      <c r="F416" s="337">
        <f t="shared" si="6"/>
        <v>325</v>
      </c>
    </row>
    <row r="417" spans="2:6">
      <c r="B417" s="334" t="s">
        <v>6959</v>
      </c>
      <c r="C417" s="335" t="s">
        <v>6960</v>
      </c>
      <c r="D417" s="336">
        <v>500</v>
      </c>
      <c r="E417" s="534">
        <v>0.35</v>
      </c>
      <c r="F417" s="337">
        <f t="shared" si="6"/>
        <v>325</v>
      </c>
    </row>
    <row r="418" spans="2:6">
      <c r="B418" s="334" t="s">
        <v>6961</v>
      </c>
      <c r="C418" s="335" t="s">
        <v>6962</v>
      </c>
      <c r="D418" s="336">
        <v>500</v>
      </c>
      <c r="E418" s="534">
        <v>0.35</v>
      </c>
      <c r="F418" s="337">
        <f t="shared" si="6"/>
        <v>325</v>
      </c>
    </row>
    <row r="419" spans="2:6">
      <c r="B419" s="334" t="s">
        <v>6963</v>
      </c>
      <c r="C419" s="335" t="s">
        <v>6964</v>
      </c>
      <c r="D419" s="336">
        <v>500</v>
      </c>
      <c r="E419" s="534">
        <v>0.35</v>
      </c>
      <c r="F419" s="337">
        <f t="shared" si="6"/>
        <v>325</v>
      </c>
    </row>
    <row r="420" spans="2:6">
      <c r="B420" s="334" t="s">
        <v>6965</v>
      </c>
      <c r="C420" s="335" t="s">
        <v>6966</v>
      </c>
      <c r="D420" s="336">
        <v>500</v>
      </c>
      <c r="E420" s="534">
        <v>0.35</v>
      </c>
      <c r="F420" s="337">
        <f t="shared" si="6"/>
        <v>325</v>
      </c>
    </row>
    <row r="421" spans="2:6">
      <c r="B421" s="334" t="s">
        <v>6967</v>
      </c>
      <c r="C421" s="335" t="s">
        <v>6968</v>
      </c>
      <c r="D421" s="336">
        <v>500</v>
      </c>
      <c r="E421" s="534">
        <v>0.35</v>
      </c>
      <c r="F421" s="337">
        <f t="shared" si="6"/>
        <v>325</v>
      </c>
    </row>
    <row r="422" spans="2:6">
      <c r="B422" s="334" t="s">
        <v>6969</v>
      </c>
      <c r="C422" s="335" t="s">
        <v>6970</v>
      </c>
      <c r="D422" s="336">
        <v>500</v>
      </c>
      <c r="E422" s="534">
        <v>0.35</v>
      </c>
      <c r="F422" s="337">
        <f t="shared" si="6"/>
        <v>325</v>
      </c>
    </row>
    <row r="423" spans="2:6">
      <c r="B423" s="334" t="s">
        <v>6971</v>
      </c>
      <c r="C423" s="335" t="s">
        <v>6972</v>
      </c>
      <c r="D423" s="336">
        <v>502</v>
      </c>
      <c r="E423" s="534">
        <v>0.35</v>
      </c>
      <c r="F423" s="337">
        <f t="shared" si="6"/>
        <v>326.3</v>
      </c>
    </row>
    <row r="424" spans="2:6">
      <c r="B424" s="334" t="s">
        <v>6973</v>
      </c>
      <c r="C424" s="335" t="s">
        <v>6974</v>
      </c>
      <c r="D424" s="336">
        <v>522</v>
      </c>
      <c r="E424" s="534">
        <v>0.35</v>
      </c>
      <c r="F424" s="337">
        <f t="shared" si="6"/>
        <v>339.3</v>
      </c>
    </row>
    <row r="425" spans="2:6">
      <c r="B425" s="334" t="s">
        <v>6975</v>
      </c>
      <c r="C425" s="335" t="s">
        <v>6976</v>
      </c>
      <c r="D425" s="336">
        <v>525</v>
      </c>
      <c r="E425" s="534">
        <v>0.35</v>
      </c>
      <c r="F425" s="337">
        <f t="shared" si="6"/>
        <v>341.25</v>
      </c>
    </row>
    <row r="426" spans="2:6">
      <c r="B426" s="334" t="s">
        <v>6977</v>
      </c>
      <c r="C426" s="335" t="s">
        <v>6978</v>
      </c>
      <c r="D426" s="336">
        <v>525</v>
      </c>
      <c r="E426" s="534">
        <v>0.35</v>
      </c>
      <c r="F426" s="337">
        <f t="shared" si="6"/>
        <v>341.25</v>
      </c>
    </row>
    <row r="427" spans="2:6">
      <c r="B427" s="334" t="s">
        <v>6979</v>
      </c>
      <c r="C427" s="335" t="s">
        <v>6980</v>
      </c>
      <c r="D427" s="336">
        <v>525</v>
      </c>
      <c r="E427" s="534">
        <v>0.35</v>
      </c>
      <c r="F427" s="337">
        <f t="shared" si="6"/>
        <v>341.25</v>
      </c>
    </row>
    <row r="428" spans="2:6">
      <c r="B428" s="334" t="s">
        <v>6981</v>
      </c>
      <c r="C428" s="335" t="s">
        <v>6982</v>
      </c>
      <c r="D428" s="336">
        <v>532</v>
      </c>
      <c r="E428" s="534">
        <v>0.35</v>
      </c>
      <c r="F428" s="337">
        <f t="shared" si="6"/>
        <v>345.8</v>
      </c>
    </row>
    <row r="429" spans="2:6">
      <c r="B429" s="334" t="s">
        <v>6983</v>
      </c>
      <c r="C429" s="335" t="s">
        <v>6984</v>
      </c>
      <c r="D429" s="336">
        <v>550</v>
      </c>
      <c r="E429" s="534">
        <v>0.35</v>
      </c>
      <c r="F429" s="337">
        <f t="shared" si="6"/>
        <v>357.5</v>
      </c>
    </row>
    <row r="430" spans="2:6">
      <c r="B430" s="334" t="s">
        <v>6985</v>
      </c>
      <c r="C430" s="335" t="s">
        <v>6986</v>
      </c>
      <c r="D430" s="336">
        <v>550</v>
      </c>
      <c r="E430" s="534">
        <v>0.35</v>
      </c>
      <c r="F430" s="337">
        <f t="shared" si="6"/>
        <v>357.5</v>
      </c>
    </row>
    <row r="431" spans="2:6">
      <c r="B431" s="334" t="s">
        <v>6987</v>
      </c>
      <c r="C431" s="335" t="s">
        <v>6988</v>
      </c>
      <c r="D431" s="336">
        <v>550</v>
      </c>
      <c r="E431" s="534">
        <v>0.35</v>
      </c>
      <c r="F431" s="337">
        <f t="shared" si="6"/>
        <v>357.5</v>
      </c>
    </row>
    <row r="432" spans="2:6">
      <c r="B432" s="334" t="s">
        <v>6989</v>
      </c>
      <c r="C432" s="335" t="s">
        <v>6990</v>
      </c>
      <c r="D432" s="336">
        <v>550</v>
      </c>
      <c r="E432" s="534">
        <v>0.35</v>
      </c>
      <c r="F432" s="337">
        <f t="shared" si="6"/>
        <v>357.5</v>
      </c>
    </row>
    <row r="433" spans="2:6">
      <c r="B433" s="334" t="s">
        <v>6991</v>
      </c>
      <c r="C433" s="335" t="s">
        <v>6992</v>
      </c>
      <c r="D433" s="336">
        <v>550</v>
      </c>
      <c r="E433" s="534">
        <v>0.35</v>
      </c>
      <c r="F433" s="337">
        <f t="shared" si="6"/>
        <v>357.5</v>
      </c>
    </row>
    <row r="434" spans="2:6">
      <c r="B434" s="334" t="s">
        <v>6993</v>
      </c>
      <c r="C434" s="335" t="s">
        <v>6994</v>
      </c>
      <c r="D434" s="336">
        <v>550</v>
      </c>
      <c r="E434" s="534">
        <v>0.35</v>
      </c>
      <c r="F434" s="337">
        <f t="shared" si="6"/>
        <v>357.5</v>
      </c>
    </row>
    <row r="435" spans="2:6">
      <c r="B435" s="334" t="s">
        <v>6995</v>
      </c>
      <c r="C435" s="335" t="s">
        <v>6996</v>
      </c>
      <c r="D435" s="336">
        <v>550</v>
      </c>
      <c r="E435" s="534">
        <v>0.35</v>
      </c>
      <c r="F435" s="337">
        <f t="shared" si="6"/>
        <v>357.5</v>
      </c>
    </row>
    <row r="436" spans="2:6">
      <c r="B436" s="334" t="s">
        <v>6997</v>
      </c>
      <c r="C436" s="335" t="s">
        <v>6998</v>
      </c>
      <c r="D436" s="336">
        <v>550</v>
      </c>
      <c r="E436" s="534">
        <v>0.35</v>
      </c>
      <c r="F436" s="337">
        <f t="shared" si="6"/>
        <v>357.5</v>
      </c>
    </row>
    <row r="437" spans="2:6">
      <c r="B437" s="334" t="s">
        <v>6999</v>
      </c>
      <c r="C437" s="335" t="s">
        <v>7000</v>
      </c>
      <c r="D437" s="336">
        <v>550</v>
      </c>
      <c r="E437" s="534">
        <v>0.35</v>
      </c>
      <c r="F437" s="337">
        <f t="shared" si="6"/>
        <v>357.5</v>
      </c>
    </row>
    <row r="438" spans="2:6">
      <c r="B438" s="334" t="s">
        <v>7001</v>
      </c>
      <c r="C438" s="335" t="s">
        <v>7002</v>
      </c>
      <c r="D438" s="336">
        <v>550</v>
      </c>
      <c r="E438" s="534">
        <v>0.35</v>
      </c>
      <c r="F438" s="337">
        <f t="shared" si="6"/>
        <v>357.5</v>
      </c>
    </row>
    <row r="439" spans="2:6">
      <c r="B439" s="334" t="s">
        <v>7003</v>
      </c>
      <c r="C439" s="335" t="s">
        <v>7003</v>
      </c>
      <c r="D439" s="336">
        <v>550</v>
      </c>
      <c r="E439" s="534">
        <v>0.35</v>
      </c>
      <c r="F439" s="337">
        <f t="shared" si="6"/>
        <v>357.5</v>
      </c>
    </row>
    <row r="440" spans="2:6">
      <c r="B440" s="334" t="s">
        <v>7004</v>
      </c>
      <c r="C440" s="335" t="s">
        <v>7004</v>
      </c>
      <c r="D440" s="336">
        <v>550</v>
      </c>
      <c r="E440" s="534">
        <v>0.35</v>
      </c>
      <c r="F440" s="337">
        <f t="shared" si="6"/>
        <v>357.5</v>
      </c>
    </row>
    <row r="441" spans="2:6">
      <c r="B441" s="334" t="s">
        <v>7005</v>
      </c>
      <c r="C441" s="335" t="s">
        <v>7006</v>
      </c>
      <c r="D441" s="336">
        <v>568</v>
      </c>
      <c r="E441" s="534">
        <v>0.35</v>
      </c>
      <c r="F441" s="337">
        <f t="shared" si="6"/>
        <v>369.2</v>
      </c>
    </row>
    <row r="442" spans="2:6">
      <c r="B442" s="334" t="s">
        <v>7007</v>
      </c>
      <c r="C442" s="335" t="s">
        <v>7007</v>
      </c>
      <c r="D442" s="336">
        <v>578</v>
      </c>
      <c r="E442" s="534">
        <v>0.35</v>
      </c>
      <c r="F442" s="337">
        <f t="shared" si="6"/>
        <v>375.7</v>
      </c>
    </row>
    <row r="443" spans="2:6">
      <c r="B443" s="334" t="s">
        <v>7008</v>
      </c>
      <c r="C443" s="335" t="s">
        <v>7008</v>
      </c>
      <c r="D443" s="336">
        <v>578</v>
      </c>
      <c r="E443" s="534">
        <v>0.35</v>
      </c>
      <c r="F443" s="337">
        <f t="shared" si="6"/>
        <v>375.7</v>
      </c>
    </row>
    <row r="444" spans="2:6">
      <c r="B444" s="334" t="s">
        <v>7009</v>
      </c>
      <c r="C444" s="335" t="s">
        <v>7010</v>
      </c>
      <c r="D444" s="336">
        <v>585</v>
      </c>
      <c r="E444" s="534">
        <v>0.35</v>
      </c>
      <c r="F444" s="337">
        <f t="shared" si="6"/>
        <v>380.25</v>
      </c>
    </row>
    <row r="445" spans="2:6">
      <c r="B445" s="334" t="s">
        <v>7011</v>
      </c>
      <c r="C445" s="335" t="s">
        <v>7012</v>
      </c>
      <c r="D445" s="336">
        <v>590</v>
      </c>
      <c r="E445" s="534">
        <v>0.35</v>
      </c>
      <c r="F445" s="337">
        <f t="shared" si="6"/>
        <v>383.5</v>
      </c>
    </row>
    <row r="446" spans="2:6">
      <c r="B446" s="334" t="s">
        <v>7013</v>
      </c>
      <c r="C446" s="335" t="s">
        <v>7013</v>
      </c>
      <c r="D446" s="336">
        <v>596</v>
      </c>
      <c r="E446" s="534">
        <v>0.35</v>
      </c>
      <c r="F446" s="337">
        <f t="shared" si="6"/>
        <v>387.40000000000003</v>
      </c>
    </row>
    <row r="447" spans="2:6">
      <c r="B447" s="334" t="s">
        <v>7014</v>
      </c>
      <c r="C447" s="335" t="s">
        <v>7015</v>
      </c>
      <c r="D447" s="336">
        <v>600</v>
      </c>
      <c r="E447" s="534">
        <v>0.35</v>
      </c>
      <c r="F447" s="337">
        <f t="shared" si="6"/>
        <v>390</v>
      </c>
    </row>
    <row r="448" spans="2:6">
      <c r="B448" s="334" t="s">
        <v>7016</v>
      </c>
      <c r="C448" s="335" t="s">
        <v>7017</v>
      </c>
      <c r="D448" s="336">
        <v>600</v>
      </c>
      <c r="E448" s="534">
        <v>0.35</v>
      </c>
      <c r="F448" s="337">
        <f t="shared" si="6"/>
        <v>390</v>
      </c>
    </row>
    <row r="449" spans="2:6">
      <c r="B449" s="334" t="s">
        <v>7018</v>
      </c>
      <c r="C449" s="335" t="s">
        <v>7019</v>
      </c>
      <c r="D449" s="336">
        <v>600</v>
      </c>
      <c r="E449" s="534">
        <v>0.35</v>
      </c>
      <c r="F449" s="337">
        <f t="shared" si="6"/>
        <v>390</v>
      </c>
    </row>
    <row r="450" spans="2:6">
      <c r="B450" s="334" t="s">
        <v>7020</v>
      </c>
      <c r="C450" s="335" t="s">
        <v>7021</v>
      </c>
      <c r="D450" s="336">
        <v>600</v>
      </c>
      <c r="E450" s="534">
        <v>0.35</v>
      </c>
      <c r="F450" s="337">
        <f t="shared" si="6"/>
        <v>390</v>
      </c>
    </row>
    <row r="451" spans="2:6">
      <c r="B451" s="334" t="s">
        <v>7022</v>
      </c>
      <c r="C451" s="335" t="s">
        <v>7023</v>
      </c>
      <c r="D451" s="336">
        <v>600</v>
      </c>
      <c r="E451" s="534">
        <v>0.35</v>
      </c>
      <c r="F451" s="337">
        <f t="shared" si="6"/>
        <v>390</v>
      </c>
    </row>
    <row r="452" spans="2:6">
      <c r="B452" s="334" t="s">
        <v>7024</v>
      </c>
      <c r="C452" s="335" t="s">
        <v>7025</v>
      </c>
      <c r="D452" s="336">
        <v>600</v>
      </c>
      <c r="E452" s="534">
        <v>0.35</v>
      </c>
      <c r="F452" s="337">
        <f t="shared" si="6"/>
        <v>390</v>
      </c>
    </row>
    <row r="453" spans="2:6">
      <c r="B453" s="334" t="s">
        <v>7026</v>
      </c>
      <c r="C453" s="335" t="s">
        <v>7027</v>
      </c>
      <c r="D453" s="336">
        <v>600</v>
      </c>
      <c r="E453" s="534">
        <v>0.35</v>
      </c>
      <c r="F453" s="337">
        <f t="shared" si="6"/>
        <v>390</v>
      </c>
    </row>
    <row r="454" spans="2:6">
      <c r="B454" s="334" t="s">
        <v>7028</v>
      </c>
      <c r="C454" s="335" t="s">
        <v>7029</v>
      </c>
      <c r="D454" s="336">
        <v>600</v>
      </c>
      <c r="E454" s="534">
        <v>0.35</v>
      </c>
      <c r="F454" s="337">
        <f t="shared" si="6"/>
        <v>390</v>
      </c>
    </row>
    <row r="455" spans="2:6">
      <c r="B455" s="334" t="s">
        <v>7030</v>
      </c>
      <c r="C455" s="335" t="s">
        <v>7031</v>
      </c>
      <c r="D455" s="336">
        <v>600</v>
      </c>
      <c r="E455" s="534">
        <v>0.35</v>
      </c>
      <c r="F455" s="337">
        <f t="shared" si="6"/>
        <v>390</v>
      </c>
    </row>
    <row r="456" spans="2:6">
      <c r="B456" s="334" t="s">
        <v>7032</v>
      </c>
      <c r="C456" s="335" t="s">
        <v>7033</v>
      </c>
      <c r="D456" s="336">
        <v>600</v>
      </c>
      <c r="E456" s="534">
        <v>0.35</v>
      </c>
      <c r="F456" s="337">
        <f t="shared" si="6"/>
        <v>390</v>
      </c>
    </row>
    <row r="457" spans="2:6">
      <c r="B457" s="334" t="s">
        <v>7034</v>
      </c>
      <c r="C457" s="335" t="s">
        <v>7035</v>
      </c>
      <c r="D457" s="336">
        <v>600</v>
      </c>
      <c r="E457" s="534">
        <v>0.35</v>
      </c>
      <c r="F457" s="337">
        <f t="shared" ref="F457:F520" si="7">D457*(1-E457)</f>
        <v>390</v>
      </c>
    </row>
    <row r="458" spans="2:6">
      <c r="B458" s="334" t="s">
        <v>7036</v>
      </c>
      <c r="C458" s="335" t="s">
        <v>7037</v>
      </c>
      <c r="D458" s="336">
        <v>600</v>
      </c>
      <c r="E458" s="534">
        <v>0.35</v>
      </c>
      <c r="F458" s="337">
        <f t="shared" si="7"/>
        <v>390</v>
      </c>
    </row>
    <row r="459" spans="2:6">
      <c r="B459" s="334" t="s">
        <v>7038</v>
      </c>
      <c r="C459" s="335" t="s">
        <v>7039</v>
      </c>
      <c r="D459" s="336">
        <v>600</v>
      </c>
      <c r="E459" s="534">
        <v>0.35</v>
      </c>
      <c r="F459" s="337">
        <f t="shared" si="7"/>
        <v>390</v>
      </c>
    </row>
    <row r="460" spans="2:6">
      <c r="B460" s="334" t="s">
        <v>7040</v>
      </c>
      <c r="C460" s="335" t="s">
        <v>7041</v>
      </c>
      <c r="D460" s="336">
        <v>600</v>
      </c>
      <c r="E460" s="534">
        <v>0.35</v>
      </c>
      <c r="F460" s="337">
        <f t="shared" si="7"/>
        <v>390</v>
      </c>
    </row>
    <row r="461" spans="2:6">
      <c r="B461" s="334" t="s">
        <v>7042</v>
      </c>
      <c r="C461" s="335" t="s">
        <v>7042</v>
      </c>
      <c r="D461" s="336">
        <v>601</v>
      </c>
      <c r="E461" s="534">
        <v>0.35</v>
      </c>
      <c r="F461" s="337">
        <f t="shared" si="7"/>
        <v>390.65000000000003</v>
      </c>
    </row>
    <row r="462" spans="2:6">
      <c r="B462" s="334" t="s">
        <v>7043</v>
      </c>
      <c r="C462" s="335" t="s">
        <v>7044</v>
      </c>
      <c r="D462" s="336">
        <v>612</v>
      </c>
      <c r="E462" s="534">
        <v>0.35</v>
      </c>
      <c r="F462" s="337">
        <f t="shared" si="7"/>
        <v>397.8</v>
      </c>
    </row>
    <row r="463" spans="2:6">
      <c r="B463" s="334" t="s">
        <v>7045</v>
      </c>
      <c r="C463" s="335" t="s">
        <v>7046</v>
      </c>
      <c r="D463" s="336">
        <v>615</v>
      </c>
      <c r="E463" s="534">
        <v>0.35</v>
      </c>
      <c r="F463" s="337">
        <f t="shared" si="7"/>
        <v>399.75</v>
      </c>
    </row>
    <row r="464" spans="2:6">
      <c r="B464" s="334" t="s">
        <v>7047</v>
      </c>
      <c r="C464" s="335" t="s">
        <v>7048</v>
      </c>
      <c r="D464" s="336">
        <v>620</v>
      </c>
      <c r="E464" s="534">
        <v>0.35</v>
      </c>
      <c r="F464" s="337">
        <f t="shared" si="7"/>
        <v>403</v>
      </c>
    </row>
    <row r="465" spans="2:6">
      <c r="B465" s="334" t="s">
        <v>7049</v>
      </c>
      <c r="C465" s="335" t="s">
        <v>7050</v>
      </c>
      <c r="D465" s="336">
        <v>625</v>
      </c>
      <c r="E465" s="534">
        <v>0.35</v>
      </c>
      <c r="F465" s="337">
        <f t="shared" si="7"/>
        <v>406.25</v>
      </c>
    </row>
    <row r="466" spans="2:6">
      <c r="B466" s="334" t="s">
        <v>7051</v>
      </c>
      <c r="C466" s="335" t="s">
        <v>7052</v>
      </c>
      <c r="D466" s="336">
        <v>625</v>
      </c>
      <c r="E466" s="534">
        <v>0.35</v>
      </c>
      <c r="F466" s="337">
        <f t="shared" si="7"/>
        <v>406.25</v>
      </c>
    </row>
    <row r="467" spans="2:6">
      <c r="B467" s="334" t="s">
        <v>7053</v>
      </c>
      <c r="C467" s="335" t="s">
        <v>7054</v>
      </c>
      <c r="D467" s="336">
        <v>625</v>
      </c>
      <c r="E467" s="534">
        <v>0.35</v>
      </c>
      <c r="F467" s="337">
        <f t="shared" si="7"/>
        <v>406.25</v>
      </c>
    </row>
    <row r="468" spans="2:6">
      <c r="B468" s="334" t="s">
        <v>7055</v>
      </c>
      <c r="C468" s="335" t="s">
        <v>7056</v>
      </c>
      <c r="D468" s="336">
        <v>625</v>
      </c>
      <c r="E468" s="534">
        <v>0.35</v>
      </c>
      <c r="F468" s="337">
        <f t="shared" si="7"/>
        <v>406.25</v>
      </c>
    </row>
    <row r="469" spans="2:6">
      <c r="B469" s="334" t="s">
        <v>7057</v>
      </c>
      <c r="C469" s="335" t="s">
        <v>7058</v>
      </c>
      <c r="D469" s="336">
        <v>640</v>
      </c>
      <c r="E469" s="534">
        <v>0.35</v>
      </c>
      <c r="F469" s="337">
        <f t="shared" si="7"/>
        <v>416</v>
      </c>
    </row>
    <row r="470" spans="2:6">
      <c r="B470" s="334" t="s">
        <v>7059</v>
      </c>
      <c r="C470" s="335" t="s">
        <v>7060</v>
      </c>
      <c r="D470" s="336">
        <v>640</v>
      </c>
      <c r="E470" s="534">
        <v>0.35</v>
      </c>
      <c r="F470" s="337">
        <f t="shared" si="7"/>
        <v>416</v>
      </c>
    </row>
    <row r="471" spans="2:6">
      <c r="B471" s="334" t="s">
        <v>7061</v>
      </c>
      <c r="C471" s="335" t="s">
        <v>7061</v>
      </c>
      <c r="D471" s="336">
        <v>649</v>
      </c>
      <c r="E471" s="534">
        <v>0.35</v>
      </c>
      <c r="F471" s="337">
        <f t="shared" si="7"/>
        <v>421.85</v>
      </c>
    </row>
    <row r="472" spans="2:6">
      <c r="B472" s="334" t="s">
        <v>7062</v>
      </c>
      <c r="C472" s="335" t="s">
        <v>7063</v>
      </c>
      <c r="D472" s="336">
        <v>650</v>
      </c>
      <c r="E472" s="534">
        <v>0.35</v>
      </c>
      <c r="F472" s="337">
        <f t="shared" si="7"/>
        <v>422.5</v>
      </c>
    </row>
    <row r="473" spans="2:6">
      <c r="B473" s="334" t="s">
        <v>7064</v>
      </c>
      <c r="C473" s="335" t="s">
        <v>7065</v>
      </c>
      <c r="D473" s="336">
        <v>650</v>
      </c>
      <c r="E473" s="534">
        <v>0.35</v>
      </c>
      <c r="F473" s="337">
        <f t="shared" si="7"/>
        <v>422.5</v>
      </c>
    </row>
    <row r="474" spans="2:6">
      <c r="B474" s="334" t="s">
        <v>7066</v>
      </c>
      <c r="C474" s="335" t="s">
        <v>7067</v>
      </c>
      <c r="D474" s="336">
        <v>650</v>
      </c>
      <c r="E474" s="534">
        <v>0.35</v>
      </c>
      <c r="F474" s="337">
        <f t="shared" si="7"/>
        <v>422.5</v>
      </c>
    </row>
    <row r="475" spans="2:6">
      <c r="B475" s="334" t="s">
        <v>7068</v>
      </c>
      <c r="C475" s="335" t="s">
        <v>7068</v>
      </c>
      <c r="D475" s="336">
        <v>650</v>
      </c>
      <c r="E475" s="534">
        <v>0.35</v>
      </c>
      <c r="F475" s="337">
        <f t="shared" si="7"/>
        <v>422.5</v>
      </c>
    </row>
    <row r="476" spans="2:6">
      <c r="B476" s="334" t="s">
        <v>7069</v>
      </c>
      <c r="C476" s="335" t="s">
        <v>7070</v>
      </c>
      <c r="D476" s="336">
        <v>680</v>
      </c>
      <c r="E476" s="534">
        <v>0.35</v>
      </c>
      <c r="F476" s="337">
        <f t="shared" si="7"/>
        <v>442</v>
      </c>
    </row>
    <row r="477" spans="2:6">
      <c r="B477" s="334" t="s">
        <v>7071</v>
      </c>
      <c r="C477" s="335" t="s">
        <v>7072</v>
      </c>
      <c r="D477" s="336">
        <v>680</v>
      </c>
      <c r="E477" s="534">
        <v>0.35</v>
      </c>
      <c r="F477" s="337">
        <f t="shared" si="7"/>
        <v>442</v>
      </c>
    </row>
    <row r="478" spans="2:6">
      <c r="B478" s="334" t="s">
        <v>7073</v>
      </c>
      <c r="C478" s="335" t="s">
        <v>7074</v>
      </c>
      <c r="D478" s="336">
        <v>681.6</v>
      </c>
      <c r="E478" s="534">
        <v>0.35</v>
      </c>
      <c r="F478" s="337">
        <f t="shared" si="7"/>
        <v>443.04</v>
      </c>
    </row>
    <row r="479" spans="2:6">
      <c r="B479" s="334" t="s">
        <v>7075</v>
      </c>
      <c r="C479" s="335" t="s">
        <v>7075</v>
      </c>
      <c r="D479" s="336">
        <v>695</v>
      </c>
      <c r="E479" s="534">
        <v>0.35</v>
      </c>
      <c r="F479" s="337">
        <f t="shared" si="7"/>
        <v>451.75</v>
      </c>
    </row>
    <row r="480" spans="2:6">
      <c r="B480" s="334" t="s">
        <v>7076</v>
      </c>
      <c r="C480" s="335" t="s">
        <v>7077</v>
      </c>
      <c r="D480" s="336">
        <v>700</v>
      </c>
      <c r="E480" s="534">
        <v>0.35</v>
      </c>
      <c r="F480" s="337">
        <f t="shared" si="7"/>
        <v>455</v>
      </c>
    </row>
    <row r="481" spans="2:6">
      <c r="B481" s="334" t="s">
        <v>7078</v>
      </c>
      <c r="C481" s="335" t="s">
        <v>7079</v>
      </c>
      <c r="D481" s="336">
        <v>700</v>
      </c>
      <c r="E481" s="534">
        <v>0.35</v>
      </c>
      <c r="F481" s="337">
        <f t="shared" si="7"/>
        <v>455</v>
      </c>
    </row>
    <row r="482" spans="2:6">
      <c r="B482" s="334" t="s">
        <v>7080</v>
      </c>
      <c r="C482" s="335" t="s">
        <v>7081</v>
      </c>
      <c r="D482" s="336">
        <v>700</v>
      </c>
      <c r="E482" s="534">
        <v>0.35</v>
      </c>
      <c r="F482" s="337">
        <f t="shared" si="7"/>
        <v>455</v>
      </c>
    </row>
    <row r="483" spans="2:6">
      <c r="B483" s="334" t="s">
        <v>7082</v>
      </c>
      <c r="C483" s="335" t="s">
        <v>7083</v>
      </c>
      <c r="D483" s="336">
        <v>700</v>
      </c>
      <c r="E483" s="534">
        <v>0.35</v>
      </c>
      <c r="F483" s="337">
        <f t="shared" si="7"/>
        <v>455</v>
      </c>
    </row>
    <row r="484" spans="2:6">
      <c r="B484" s="334" t="s">
        <v>7084</v>
      </c>
      <c r="C484" s="335" t="s">
        <v>7085</v>
      </c>
      <c r="D484" s="336">
        <v>700</v>
      </c>
      <c r="E484" s="534">
        <v>0.35</v>
      </c>
      <c r="F484" s="337">
        <f t="shared" si="7"/>
        <v>455</v>
      </c>
    </row>
    <row r="485" spans="2:6">
      <c r="B485" s="334" t="s">
        <v>7086</v>
      </c>
      <c r="C485" s="335" t="s">
        <v>7087</v>
      </c>
      <c r="D485" s="336">
        <v>700</v>
      </c>
      <c r="E485" s="534">
        <v>0.35</v>
      </c>
      <c r="F485" s="337">
        <f t="shared" si="7"/>
        <v>455</v>
      </c>
    </row>
    <row r="486" spans="2:6">
      <c r="B486" s="334" t="s">
        <v>7088</v>
      </c>
      <c r="C486" s="335" t="s">
        <v>7089</v>
      </c>
      <c r="D486" s="336">
        <v>700</v>
      </c>
      <c r="E486" s="534">
        <v>0.35</v>
      </c>
      <c r="F486" s="337">
        <f t="shared" si="7"/>
        <v>455</v>
      </c>
    </row>
    <row r="487" spans="2:6">
      <c r="B487" s="334" t="s">
        <v>7090</v>
      </c>
      <c r="C487" s="335" t="s">
        <v>7091</v>
      </c>
      <c r="D487" s="336">
        <v>700</v>
      </c>
      <c r="E487" s="534">
        <v>0.35</v>
      </c>
      <c r="F487" s="337">
        <f t="shared" si="7"/>
        <v>455</v>
      </c>
    </row>
    <row r="488" spans="2:6">
      <c r="B488" s="334" t="s">
        <v>7092</v>
      </c>
      <c r="C488" s="335" t="s">
        <v>7093</v>
      </c>
      <c r="D488" s="336">
        <v>700</v>
      </c>
      <c r="E488" s="534">
        <v>0.35</v>
      </c>
      <c r="F488" s="337">
        <f t="shared" si="7"/>
        <v>455</v>
      </c>
    </row>
    <row r="489" spans="2:6">
      <c r="B489" s="334" t="s">
        <v>7094</v>
      </c>
      <c r="C489" s="335" t="s">
        <v>7095</v>
      </c>
      <c r="D489" s="336">
        <v>700</v>
      </c>
      <c r="E489" s="534">
        <v>0.35</v>
      </c>
      <c r="F489" s="337">
        <f t="shared" si="7"/>
        <v>455</v>
      </c>
    </row>
    <row r="490" spans="2:6">
      <c r="B490" s="334" t="s">
        <v>7096</v>
      </c>
      <c r="C490" s="335" t="s">
        <v>7097</v>
      </c>
      <c r="D490" s="336">
        <v>700</v>
      </c>
      <c r="E490" s="534">
        <v>0.35</v>
      </c>
      <c r="F490" s="337">
        <f t="shared" si="7"/>
        <v>455</v>
      </c>
    </row>
    <row r="491" spans="2:6">
      <c r="B491" s="334" t="s">
        <v>7098</v>
      </c>
      <c r="C491" s="335" t="s">
        <v>7099</v>
      </c>
      <c r="D491" s="336">
        <v>700</v>
      </c>
      <c r="E491" s="534">
        <v>0.35</v>
      </c>
      <c r="F491" s="337">
        <f t="shared" si="7"/>
        <v>455</v>
      </c>
    </row>
    <row r="492" spans="2:6">
      <c r="B492" s="334" t="s">
        <v>7100</v>
      </c>
      <c r="C492" s="335" t="s">
        <v>7100</v>
      </c>
      <c r="D492" s="336">
        <v>700</v>
      </c>
      <c r="E492" s="534">
        <v>0.35</v>
      </c>
      <c r="F492" s="337">
        <f t="shared" si="7"/>
        <v>455</v>
      </c>
    </row>
    <row r="493" spans="2:6">
      <c r="B493" s="334" t="s">
        <v>7101</v>
      </c>
      <c r="C493" s="335" t="s">
        <v>7101</v>
      </c>
      <c r="D493" s="336">
        <v>700</v>
      </c>
      <c r="E493" s="534">
        <v>0.35</v>
      </c>
      <c r="F493" s="337">
        <f t="shared" si="7"/>
        <v>455</v>
      </c>
    </row>
    <row r="494" spans="2:6">
      <c r="B494" s="334" t="s">
        <v>7102</v>
      </c>
      <c r="C494" s="335" t="s">
        <v>7102</v>
      </c>
      <c r="D494" s="336">
        <v>710</v>
      </c>
      <c r="E494" s="534">
        <v>0.35</v>
      </c>
      <c r="F494" s="337">
        <f t="shared" si="7"/>
        <v>461.5</v>
      </c>
    </row>
    <row r="495" spans="2:6">
      <c r="B495" s="334" t="s">
        <v>7103</v>
      </c>
      <c r="C495" s="335" t="s">
        <v>7104</v>
      </c>
      <c r="D495" s="336">
        <v>720</v>
      </c>
      <c r="E495" s="534">
        <v>0.35</v>
      </c>
      <c r="F495" s="337">
        <f t="shared" si="7"/>
        <v>468</v>
      </c>
    </row>
    <row r="496" spans="2:6">
      <c r="B496" s="334" t="s">
        <v>7105</v>
      </c>
      <c r="C496" s="335" t="s">
        <v>7106</v>
      </c>
      <c r="D496" s="336">
        <v>720</v>
      </c>
      <c r="E496" s="534">
        <v>0.35</v>
      </c>
      <c r="F496" s="337">
        <f t="shared" si="7"/>
        <v>468</v>
      </c>
    </row>
    <row r="497" spans="2:6">
      <c r="B497" s="334" t="s">
        <v>7107</v>
      </c>
      <c r="C497" s="335" t="s">
        <v>7108</v>
      </c>
      <c r="D497" s="336">
        <v>726</v>
      </c>
      <c r="E497" s="534">
        <v>0.35</v>
      </c>
      <c r="F497" s="337">
        <f t="shared" si="7"/>
        <v>471.90000000000003</v>
      </c>
    </row>
    <row r="498" spans="2:6">
      <c r="B498" s="334" t="s">
        <v>7109</v>
      </c>
      <c r="C498" s="335" t="s">
        <v>7110</v>
      </c>
      <c r="D498" s="336">
        <v>728</v>
      </c>
      <c r="E498" s="534">
        <v>0.35</v>
      </c>
      <c r="F498" s="337">
        <f t="shared" si="7"/>
        <v>473.2</v>
      </c>
    </row>
    <row r="499" spans="2:6">
      <c r="B499" s="334" t="s">
        <v>7111</v>
      </c>
      <c r="C499" s="335" t="s">
        <v>7112</v>
      </c>
      <c r="D499" s="336">
        <v>737</v>
      </c>
      <c r="E499" s="534">
        <v>0.35</v>
      </c>
      <c r="F499" s="337">
        <f t="shared" si="7"/>
        <v>479.05</v>
      </c>
    </row>
    <row r="500" spans="2:6">
      <c r="B500" s="334" t="s">
        <v>7113</v>
      </c>
      <c r="C500" s="335" t="s">
        <v>7114</v>
      </c>
      <c r="D500" s="336">
        <v>750</v>
      </c>
      <c r="E500" s="534">
        <v>0.35</v>
      </c>
      <c r="F500" s="337">
        <f t="shared" si="7"/>
        <v>487.5</v>
      </c>
    </row>
    <row r="501" spans="2:6">
      <c r="B501" s="334" t="s">
        <v>7115</v>
      </c>
      <c r="C501" s="335" t="s">
        <v>7116</v>
      </c>
      <c r="D501" s="336">
        <v>750</v>
      </c>
      <c r="E501" s="534">
        <v>0.35</v>
      </c>
      <c r="F501" s="337">
        <f t="shared" si="7"/>
        <v>487.5</v>
      </c>
    </row>
    <row r="502" spans="2:6">
      <c r="B502" s="334" t="s">
        <v>7117</v>
      </c>
      <c r="C502" s="335" t="s">
        <v>7118</v>
      </c>
      <c r="D502" s="336">
        <v>750</v>
      </c>
      <c r="E502" s="534">
        <v>0.35</v>
      </c>
      <c r="F502" s="337">
        <f t="shared" si="7"/>
        <v>487.5</v>
      </c>
    </row>
    <row r="503" spans="2:6">
      <c r="B503" s="334" t="s">
        <v>7119</v>
      </c>
      <c r="C503" s="335" t="s">
        <v>7120</v>
      </c>
      <c r="D503" s="336">
        <v>750</v>
      </c>
      <c r="E503" s="534">
        <v>0.35</v>
      </c>
      <c r="F503" s="337">
        <f t="shared" si="7"/>
        <v>487.5</v>
      </c>
    </row>
    <row r="504" spans="2:6">
      <c r="B504" s="334" t="s">
        <v>7121</v>
      </c>
      <c r="C504" s="335" t="s">
        <v>7122</v>
      </c>
      <c r="D504" s="336">
        <v>750</v>
      </c>
      <c r="E504" s="534">
        <v>0.35</v>
      </c>
      <c r="F504" s="337">
        <f t="shared" si="7"/>
        <v>487.5</v>
      </c>
    </row>
    <row r="505" spans="2:6">
      <c r="B505" s="334" t="s">
        <v>7123</v>
      </c>
      <c r="C505" s="335" t="s">
        <v>7124</v>
      </c>
      <c r="D505" s="336">
        <v>750</v>
      </c>
      <c r="E505" s="534">
        <v>0.35</v>
      </c>
      <c r="F505" s="337">
        <f t="shared" si="7"/>
        <v>487.5</v>
      </c>
    </row>
    <row r="506" spans="2:6">
      <c r="B506" s="334" t="s">
        <v>7125</v>
      </c>
      <c r="C506" s="335" t="s">
        <v>7126</v>
      </c>
      <c r="D506" s="336">
        <v>750</v>
      </c>
      <c r="E506" s="534">
        <v>0.35</v>
      </c>
      <c r="F506" s="337">
        <f t="shared" si="7"/>
        <v>487.5</v>
      </c>
    </row>
    <row r="507" spans="2:6">
      <c r="B507" s="334" t="s">
        <v>7127</v>
      </c>
      <c r="C507" s="335" t="s">
        <v>7128</v>
      </c>
      <c r="D507" s="336">
        <v>750</v>
      </c>
      <c r="E507" s="534">
        <v>0.35</v>
      </c>
      <c r="F507" s="337">
        <f t="shared" si="7"/>
        <v>487.5</v>
      </c>
    </row>
    <row r="508" spans="2:6">
      <c r="B508" s="334" t="s">
        <v>7129</v>
      </c>
      <c r="C508" s="335" t="s">
        <v>7130</v>
      </c>
      <c r="D508" s="336">
        <v>750</v>
      </c>
      <c r="E508" s="534">
        <v>0.35</v>
      </c>
      <c r="F508" s="337">
        <f t="shared" si="7"/>
        <v>487.5</v>
      </c>
    </row>
    <row r="509" spans="2:6">
      <c r="B509" s="334" t="s">
        <v>7131</v>
      </c>
      <c r="C509" s="335" t="s">
        <v>7132</v>
      </c>
      <c r="D509" s="336">
        <v>750</v>
      </c>
      <c r="E509" s="534">
        <v>0.35</v>
      </c>
      <c r="F509" s="337">
        <f t="shared" si="7"/>
        <v>487.5</v>
      </c>
    </row>
    <row r="510" spans="2:6">
      <c r="B510" s="334" t="s">
        <v>7133</v>
      </c>
      <c r="C510" s="335" t="s">
        <v>7134</v>
      </c>
      <c r="D510" s="336">
        <v>750</v>
      </c>
      <c r="E510" s="534">
        <v>0.35</v>
      </c>
      <c r="F510" s="337">
        <f t="shared" si="7"/>
        <v>487.5</v>
      </c>
    </row>
    <row r="511" spans="2:6">
      <c r="B511" s="334" t="s">
        <v>7135</v>
      </c>
      <c r="C511" s="335" t="s">
        <v>7136</v>
      </c>
      <c r="D511" s="336">
        <v>750</v>
      </c>
      <c r="E511" s="534">
        <v>0.35</v>
      </c>
      <c r="F511" s="337">
        <f t="shared" si="7"/>
        <v>487.5</v>
      </c>
    </row>
    <row r="512" spans="2:6">
      <c r="B512" s="334" t="s">
        <v>7137</v>
      </c>
      <c r="C512" s="335" t="s">
        <v>7138</v>
      </c>
      <c r="D512" s="336">
        <v>750</v>
      </c>
      <c r="E512" s="534">
        <v>0.35</v>
      </c>
      <c r="F512" s="337">
        <f t="shared" si="7"/>
        <v>487.5</v>
      </c>
    </row>
    <row r="513" spans="2:6">
      <c r="B513" s="334" t="s">
        <v>7139</v>
      </c>
      <c r="C513" s="335" t="s">
        <v>7140</v>
      </c>
      <c r="D513" s="336">
        <v>750</v>
      </c>
      <c r="E513" s="534">
        <v>0.35</v>
      </c>
      <c r="F513" s="337">
        <f t="shared" si="7"/>
        <v>487.5</v>
      </c>
    </row>
    <row r="514" spans="2:6">
      <c r="B514" s="334" t="s">
        <v>7141</v>
      </c>
      <c r="C514" s="335" t="s">
        <v>7142</v>
      </c>
      <c r="D514" s="336">
        <v>750</v>
      </c>
      <c r="E514" s="534">
        <v>0.35</v>
      </c>
      <c r="F514" s="337">
        <f t="shared" si="7"/>
        <v>487.5</v>
      </c>
    </row>
    <row r="515" spans="2:6">
      <c r="B515" s="334" t="s">
        <v>7143</v>
      </c>
      <c r="C515" s="335" t="s">
        <v>7144</v>
      </c>
      <c r="D515" s="336">
        <v>750</v>
      </c>
      <c r="E515" s="534">
        <v>0.35</v>
      </c>
      <c r="F515" s="337">
        <f t="shared" si="7"/>
        <v>487.5</v>
      </c>
    </row>
    <row r="516" spans="2:6">
      <c r="B516" s="334" t="s">
        <v>7145</v>
      </c>
      <c r="C516" s="335" t="s">
        <v>7146</v>
      </c>
      <c r="D516" s="336">
        <v>750</v>
      </c>
      <c r="E516" s="534">
        <v>0.35</v>
      </c>
      <c r="F516" s="337">
        <f t="shared" si="7"/>
        <v>487.5</v>
      </c>
    </row>
    <row r="517" spans="2:6">
      <c r="B517" s="334" t="s">
        <v>7147</v>
      </c>
      <c r="C517" s="335" t="s">
        <v>7148</v>
      </c>
      <c r="D517" s="336">
        <v>750</v>
      </c>
      <c r="E517" s="534">
        <v>0.35</v>
      </c>
      <c r="F517" s="337">
        <f t="shared" si="7"/>
        <v>487.5</v>
      </c>
    </row>
    <row r="518" spans="2:6">
      <c r="B518" s="334" t="s">
        <v>7149</v>
      </c>
      <c r="C518" s="335" t="s">
        <v>7150</v>
      </c>
      <c r="D518" s="336">
        <v>750</v>
      </c>
      <c r="E518" s="534">
        <v>0.35</v>
      </c>
      <c r="F518" s="337">
        <f t="shared" si="7"/>
        <v>487.5</v>
      </c>
    </row>
    <row r="519" spans="2:6">
      <c r="B519" s="334" t="s">
        <v>7151</v>
      </c>
      <c r="C519" s="335" t="s">
        <v>7152</v>
      </c>
      <c r="D519" s="336">
        <v>750</v>
      </c>
      <c r="E519" s="534">
        <v>0.35</v>
      </c>
      <c r="F519" s="337">
        <f t="shared" si="7"/>
        <v>487.5</v>
      </c>
    </row>
    <row r="520" spans="2:6">
      <c r="B520" s="334" t="s">
        <v>7153</v>
      </c>
      <c r="C520" s="335" t="s">
        <v>7154</v>
      </c>
      <c r="D520" s="336">
        <v>775</v>
      </c>
      <c r="E520" s="534">
        <v>0.35</v>
      </c>
      <c r="F520" s="337">
        <f t="shared" si="7"/>
        <v>503.75</v>
      </c>
    </row>
    <row r="521" spans="2:6">
      <c r="B521" s="334" t="s">
        <v>7155</v>
      </c>
      <c r="C521" s="335" t="s">
        <v>7156</v>
      </c>
      <c r="D521" s="336">
        <v>780</v>
      </c>
      <c r="E521" s="534">
        <v>0.35</v>
      </c>
      <c r="F521" s="337">
        <f t="shared" ref="F521:F584" si="8">D521*(1-E521)</f>
        <v>507</v>
      </c>
    </row>
    <row r="522" spans="2:6">
      <c r="B522" s="334" t="s">
        <v>7157</v>
      </c>
      <c r="C522" s="335" t="s">
        <v>7158</v>
      </c>
      <c r="D522" s="336">
        <v>800</v>
      </c>
      <c r="E522" s="534">
        <v>0.35</v>
      </c>
      <c r="F522" s="337">
        <f t="shared" si="8"/>
        <v>520</v>
      </c>
    </row>
    <row r="523" spans="2:6">
      <c r="B523" s="334" t="s">
        <v>7159</v>
      </c>
      <c r="C523" s="335" t="s">
        <v>7160</v>
      </c>
      <c r="D523" s="336">
        <v>800</v>
      </c>
      <c r="E523" s="534">
        <v>0.35</v>
      </c>
      <c r="F523" s="337">
        <f t="shared" si="8"/>
        <v>520</v>
      </c>
    </row>
    <row r="524" spans="2:6">
      <c r="B524" s="334" t="s">
        <v>7161</v>
      </c>
      <c r="C524" s="335" t="s">
        <v>7162</v>
      </c>
      <c r="D524" s="336">
        <v>800</v>
      </c>
      <c r="E524" s="534">
        <v>0.35</v>
      </c>
      <c r="F524" s="337">
        <f t="shared" si="8"/>
        <v>520</v>
      </c>
    </row>
    <row r="525" spans="2:6">
      <c r="B525" s="334" t="s">
        <v>7163</v>
      </c>
      <c r="C525" s="335" t="s">
        <v>7164</v>
      </c>
      <c r="D525" s="336">
        <v>800</v>
      </c>
      <c r="E525" s="534">
        <v>0.35</v>
      </c>
      <c r="F525" s="337">
        <f t="shared" si="8"/>
        <v>520</v>
      </c>
    </row>
    <row r="526" spans="2:6">
      <c r="B526" s="334" t="s">
        <v>7165</v>
      </c>
      <c r="C526" s="335" t="s">
        <v>7166</v>
      </c>
      <c r="D526" s="336">
        <v>800</v>
      </c>
      <c r="E526" s="534">
        <v>0.35</v>
      </c>
      <c r="F526" s="337">
        <f t="shared" si="8"/>
        <v>520</v>
      </c>
    </row>
    <row r="527" spans="2:6">
      <c r="B527" s="334" t="s">
        <v>7167</v>
      </c>
      <c r="C527" s="335" t="s">
        <v>7168</v>
      </c>
      <c r="D527" s="336">
        <v>800</v>
      </c>
      <c r="E527" s="534">
        <v>0.35</v>
      </c>
      <c r="F527" s="337">
        <f t="shared" si="8"/>
        <v>520</v>
      </c>
    </row>
    <row r="528" spans="2:6">
      <c r="B528" s="334" t="s">
        <v>7169</v>
      </c>
      <c r="C528" s="335" t="s">
        <v>7170</v>
      </c>
      <c r="D528" s="336">
        <v>800</v>
      </c>
      <c r="E528" s="534">
        <v>0.35</v>
      </c>
      <c r="F528" s="337">
        <f t="shared" si="8"/>
        <v>520</v>
      </c>
    </row>
    <row r="529" spans="2:6">
      <c r="B529" s="334" t="s">
        <v>7171</v>
      </c>
      <c r="C529" s="335" t="s">
        <v>7172</v>
      </c>
      <c r="D529" s="336">
        <v>800</v>
      </c>
      <c r="E529" s="534">
        <v>0.35</v>
      </c>
      <c r="F529" s="337">
        <f t="shared" si="8"/>
        <v>520</v>
      </c>
    </row>
    <row r="530" spans="2:6">
      <c r="B530" s="334" t="s">
        <v>7173</v>
      </c>
      <c r="C530" s="335" t="s">
        <v>7174</v>
      </c>
      <c r="D530" s="336">
        <v>800</v>
      </c>
      <c r="E530" s="534">
        <v>0.35</v>
      </c>
      <c r="F530" s="337">
        <f t="shared" si="8"/>
        <v>520</v>
      </c>
    </row>
    <row r="531" spans="2:6">
      <c r="B531" s="334" t="s">
        <v>7175</v>
      </c>
      <c r="C531" s="335" t="s">
        <v>7176</v>
      </c>
      <c r="D531" s="336">
        <v>808</v>
      </c>
      <c r="E531" s="534">
        <v>0.35</v>
      </c>
      <c r="F531" s="337">
        <f t="shared" si="8"/>
        <v>525.20000000000005</v>
      </c>
    </row>
    <row r="532" spans="2:6">
      <c r="B532" s="334" t="s">
        <v>7177</v>
      </c>
      <c r="C532" s="335" t="s">
        <v>7178</v>
      </c>
      <c r="D532" s="336">
        <v>810</v>
      </c>
      <c r="E532" s="534">
        <v>0.35</v>
      </c>
      <c r="F532" s="337">
        <f t="shared" si="8"/>
        <v>526.5</v>
      </c>
    </row>
    <row r="533" spans="2:6">
      <c r="B533" s="334" t="s">
        <v>7179</v>
      </c>
      <c r="C533" s="335" t="s">
        <v>7180</v>
      </c>
      <c r="D533" s="336">
        <v>810</v>
      </c>
      <c r="E533" s="534">
        <v>0.35</v>
      </c>
      <c r="F533" s="337">
        <f t="shared" si="8"/>
        <v>526.5</v>
      </c>
    </row>
    <row r="534" spans="2:6">
      <c r="B534" s="334" t="s">
        <v>7181</v>
      </c>
      <c r="C534" s="335" t="s">
        <v>7182</v>
      </c>
      <c r="D534" s="336">
        <v>810</v>
      </c>
      <c r="E534" s="534">
        <v>0.35</v>
      </c>
      <c r="F534" s="337">
        <f t="shared" si="8"/>
        <v>526.5</v>
      </c>
    </row>
    <row r="535" spans="2:6">
      <c r="B535" s="334" t="s">
        <v>7183</v>
      </c>
      <c r="C535" s="335" t="s">
        <v>7184</v>
      </c>
      <c r="D535" s="336">
        <v>813</v>
      </c>
      <c r="E535" s="534">
        <v>0.35</v>
      </c>
      <c r="F535" s="337">
        <f t="shared" si="8"/>
        <v>528.45000000000005</v>
      </c>
    </row>
    <row r="536" spans="2:6">
      <c r="B536" s="334" t="s">
        <v>7185</v>
      </c>
      <c r="C536" s="335" t="s">
        <v>7186</v>
      </c>
      <c r="D536" s="336">
        <v>813</v>
      </c>
      <c r="E536" s="534">
        <v>0.35</v>
      </c>
      <c r="F536" s="337">
        <f t="shared" si="8"/>
        <v>528.45000000000005</v>
      </c>
    </row>
    <row r="537" spans="2:6">
      <c r="B537" s="334" t="s">
        <v>7187</v>
      </c>
      <c r="C537" s="335" t="s">
        <v>7188</v>
      </c>
      <c r="D537" s="336">
        <v>814</v>
      </c>
      <c r="E537" s="534">
        <v>0.35</v>
      </c>
      <c r="F537" s="337">
        <f t="shared" si="8"/>
        <v>529.1</v>
      </c>
    </row>
    <row r="538" spans="2:6">
      <c r="B538" s="334" t="s">
        <v>7189</v>
      </c>
      <c r="C538" s="335" t="s">
        <v>7190</v>
      </c>
      <c r="D538" s="336">
        <v>814</v>
      </c>
      <c r="E538" s="534">
        <v>0.35</v>
      </c>
      <c r="F538" s="337">
        <f t="shared" si="8"/>
        <v>529.1</v>
      </c>
    </row>
    <row r="539" spans="2:6">
      <c r="B539" s="334" t="s">
        <v>7191</v>
      </c>
      <c r="C539" s="335" t="s">
        <v>7191</v>
      </c>
      <c r="D539" s="336">
        <v>819</v>
      </c>
      <c r="E539" s="534">
        <v>0.35</v>
      </c>
      <c r="F539" s="337">
        <f t="shared" si="8"/>
        <v>532.35</v>
      </c>
    </row>
    <row r="540" spans="2:6">
      <c r="B540" s="334" t="s">
        <v>7192</v>
      </c>
      <c r="C540" s="335" t="s">
        <v>7193</v>
      </c>
      <c r="D540" s="336">
        <v>824</v>
      </c>
      <c r="E540" s="534">
        <v>0.35</v>
      </c>
      <c r="F540" s="337">
        <f t="shared" si="8"/>
        <v>535.6</v>
      </c>
    </row>
    <row r="541" spans="2:6">
      <c r="B541" s="334" t="s">
        <v>7194</v>
      </c>
      <c r="C541" s="335" t="s">
        <v>7195</v>
      </c>
      <c r="D541" s="336">
        <v>825</v>
      </c>
      <c r="E541" s="534">
        <v>0.35</v>
      </c>
      <c r="F541" s="337">
        <f t="shared" si="8"/>
        <v>536.25</v>
      </c>
    </row>
    <row r="542" spans="2:6">
      <c r="B542" s="334" t="s">
        <v>7196</v>
      </c>
      <c r="C542" s="335" t="s">
        <v>7197</v>
      </c>
      <c r="D542" s="336">
        <v>833</v>
      </c>
      <c r="E542" s="534">
        <v>0.35</v>
      </c>
      <c r="F542" s="337">
        <f t="shared" si="8"/>
        <v>541.45000000000005</v>
      </c>
    </row>
    <row r="543" spans="2:6">
      <c r="B543" s="334" t="s">
        <v>7198</v>
      </c>
      <c r="C543" s="335" t="s">
        <v>7199</v>
      </c>
      <c r="D543" s="336">
        <v>834</v>
      </c>
      <c r="E543" s="534">
        <v>0.35</v>
      </c>
      <c r="F543" s="337">
        <f t="shared" si="8"/>
        <v>542.1</v>
      </c>
    </row>
    <row r="544" spans="2:6">
      <c r="B544" s="334" t="s">
        <v>7200</v>
      </c>
      <c r="C544" s="335" t="s">
        <v>7201</v>
      </c>
      <c r="D544" s="336">
        <v>834</v>
      </c>
      <c r="E544" s="534">
        <v>0.35</v>
      </c>
      <c r="F544" s="337">
        <f t="shared" si="8"/>
        <v>542.1</v>
      </c>
    </row>
    <row r="545" spans="2:6">
      <c r="B545" s="334" t="s">
        <v>7202</v>
      </c>
      <c r="C545" s="335" t="s">
        <v>7203</v>
      </c>
      <c r="D545" s="336">
        <v>840</v>
      </c>
      <c r="E545" s="534">
        <v>0.35</v>
      </c>
      <c r="F545" s="337">
        <f t="shared" si="8"/>
        <v>546</v>
      </c>
    </row>
    <row r="546" spans="2:6">
      <c r="B546" s="334" t="s">
        <v>7204</v>
      </c>
      <c r="C546" s="335" t="s">
        <v>7205</v>
      </c>
      <c r="D546" s="336">
        <v>844</v>
      </c>
      <c r="E546" s="534">
        <v>0.35</v>
      </c>
      <c r="F546" s="337">
        <f t="shared" si="8"/>
        <v>548.6</v>
      </c>
    </row>
    <row r="547" spans="2:6">
      <c r="B547" s="334" t="s">
        <v>7206</v>
      </c>
      <c r="C547" s="335" t="s">
        <v>7207</v>
      </c>
      <c r="D547" s="336">
        <v>844</v>
      </c>
      <c r="E547" s="534">
        <v>0.35</v>
      </c>
      <c r="F547" s="337">
        <f t="shared" si="8"/>
        <v>548.6</v>
      </c>
    </row>
    <row r="548" spans="2:6">
      <c r="B548" s="334" t="s">
        <v>7208</v>
      </c>
      <c r="C548" s="335" t="s">
        <v>7209</v>
      </c>
      <c r="D548" s="336">
        <v>850</v>
      </c>
      <c r="E548" s="534">
        <v>0.35</v>
      </c>
      <c r="F548" s="337">
        <f t="shared" si="8"/>
        <v>552.5</v>
      </c>
    </row>
    <row r="549" spans="2:6">
      <c r="B549" s="334" t="s">
        <v>7210</v>
      </c>
      <c r="C549" s="335" t="s">
        <v>7211</v>
      </c>
      <c r="D549" s="336">
        <v>850</v>
      </c>
      <c r="E549" s="534">
        <v>0.35</v>
      </c>
      <c r="F549" s="337">
        <f t="shared" si="8"/>
        <v>552.5</v>
      </c>
    </row>
    <row r="550" spans="2:6">
      <c r="B550" s="334" t="s">
        <v>7212</v>
      </c>
      <c r="C550" s="335" t="s">
        <v>7213</v>
      </c>
      <c r="D550" s="336">
        <v>850</v>
      </c>
      <c r="E550" s="534">
        <v>0.35</v>
      </c>
      <c r="F550" s="337">
        <f t="shared" si="8"/>
        <v>552.5</v>
      </c>
    </row>
    <row r="551" spans="2:6">
      <c r="B551" s="334" t="s">
        <v>7214</v>
      </c>
      <c r="C551" s="335" t="s">
        <v>7215</v>
      </c>
      <c r="D551" s="336">
        <v>850</v>
      </c>
      <c r="E551" s="534">
        <v>0.35</v>
      </c>
      <c r="F551" s="337">
        <f t="shared" si="8"/>
        <v>552.5</v>
      </c>
    </row>
    <row r="552" spans="2:6">
      <c r="B552" s="334" t="s">
        <v>7216</v>
      </c>
      <c r="C552" s="335" t="s">
        <v>7217</v>
      </c>
      <c r="D552" s="336">
        <v>850</v>
      </c>
      <c r="E552" s="534">
        <v>0.35</v>
      </c>
      <c r="F552" s="337">
        <f t="shared" si="8"/>
        <v>552.5</v>
      </c>
    </row>
    <row r="553" spans="2:6">
      <c r="B553" s="334" t="s">
        <v>7218</v>
      </c>
      <c r="C553" s="335" t="s">
        <v>7219</v>
      </c>
      <c r="D553" s="336">
        <v>850</v>
      </c>
      <c r="E553" s="534">
        <v>0.35</v>
      </c>
      <c r="F553" s="337">
        <f t="shared" si="8"/>
        <v>552.5</v>
      </c>
    </row>
    <row r="554" spans="2:6">
      <c r="B554" s="334" t="s">
        <v>7220</v>
      </c>
      <c r="C554" s="335" t="s">
        <v>7221</v>
      </c>
      <c r="D554" s="336">
        <v>864</v>
      </c>
      <c r="E554" s="534">
        <v>0.35</v>
      </c>
      <c r="F554" s="337">
        <f t="shared" si="8"/>
        <v>561.6</v>
      </c>
    </row>
    <row r="555" spans="2:6">
      <c r="B555" s="334" t="s">
        <v>7222</v>
      </c>
      <c r="C555" s="335" t="s">
        <v>7223</v>
      </c>
      <c r="D555" s="336">
        <v>864</v>
      </c>
      <c r="E555" s="534">
        <v>0.35</v>
      </c>
      <c r="F555" s="337">
        <f t="shared" si="8"/>
        <v>561.6</v>
      </c>
    </row>
    <row r="556" spans="2:6">
      <c r="B556" s="334" t="s">
        <v>7224</v>
      </c>
      <c r="C556" s="335" t="s">
        <v>7224</v>
      </c>
      <c r="D556" s="336">
        <v>872</v>
      </c>
      <c r="E556" s="534">
        <v>0.35</v>
      </c>
      <c r="F556" s="337">
        <f t="shared" si="8"/>
        <v>566.80000000000007</v>
      </c>
    </row>
    <row r="557" spans="2:6">
      <c r="B557" s="334" t="s">
        <v>7225</v>
      </c>
      <c r="C557" s="335" t="s">
        <v>7226</v>
      </c>
      <c r="D557" s="336">
        <v>873.6</v>
      </c>
      <c r="E557" s="534">
        <v>0.35</v>
      </c>
      <c r="F557" s="337">
        <f t="shared" si="8"/>
        <v>567.84</v>
      </c>
    </row>
    <row r="558" spans="2:6">
      <c r="B558" s="334" t="s">
        <v>7227</v>
      </c>
      <c r="C558" s="335" t="s">
        <v>7228</v>
      </c>
      <c r="D558" s="336">
        <v>875</v>
      </c>
      <c r="E558" s="534">
        <v>0.35</v>
      </c>
      <c r="F558" s="337">
        <f t="shared" si="8"/>
        <v>568.75</v>
      </c>
    </row>
    <row r="559" spans="2:6">
      <c r="B559" s="334" t="s">
        <v>7229</v>
      </c>
      <c r="C559" s="335" t="s">
        <v>7230</v>
      </c>
      <c r="D559" s="336">
        <v>875</v>
      </c>
      <c r="E559" s="534">
        <v>0.35</v>
      </c>
      <c r="F559" s="337">
        <f t="shared" si="8"/>
        <v>568.75</v>
      </c>
    </row>
    <row r="560" spans="2:6">
      <c r="B560" s="334" t="s">
        <v>7231</v>
      </c>
      <c r="C560" s="335" t="s">
        <v>7232</v>
      </c>
      <c r="D560" s="336">
        <v>880</v>
      </c>
      <c r="E560" s="534">
        <v>0.35</v>
      </c>
      <c r="F560" s="337">
        <f t="shared" si="8"/>
        <v>572</v>
      </c>
    </row>
    <row r="561" spans="2:6">
      <c r="B561" s="334" t="s">
        <v>7233</v>
      </c>
      <c r="C561" s="335" t="s">
        <v>7234</v>
      </c>
      <c r="D561" s="336">
        <v>880</v>
      </c>
      <c r="E561" s="534">
        <v>0.35</v>
      </c>
      <c r="F561" s="337">
        <f t="shared" si="8"/>
        <v>572</v>
      </c>
    </row>
    <row r="562" spans="2:6">
      <c r="B562" s="334" t="s">
        <v>7235</v>
      </c>
      <c r="C562" s="335" t="s">
        <v>7236</v>
      </c>
      <c r="D562" s="336">
        <v>888</v>
      </c>
      <c r="E562" s="534">
        <v>0.35</v>
      </c>
      <c r="F562" s="337">
        <f t="shared" si="8"/>
        <v>577.20000000000005</v>
      </c>
    </row>
    <row r="563" spans="2:6">
      <c r="B563" s="334" t="s">
        <v>7237</v>
      </c>
      <c r="C563" s="335" t="s">
        <v>7238</v>
      </c>
      <c r="D563" s="336">
        <v>893</v>
      </c>
      <c r="E563" s="534">
        <v>0.35</v>
      </c>
      <c r="F563" s="337">
        <f t="shared" si="8"/>
        <v>580.45000000000005</v>
      </c>
    </row>
    <row r="564" spans="2:6">
      <c r="B564" s="334" t="s">
        <v>7239</v>
      </c>
      <c r="C564" s="335" t="s">
        <v>7240</v>
      </c>
      <c r="D564" s="336">
        <v>900</v>
      </c>
      <c r="E564" s="534">
        <v>0.35</v>
      </c>
      <c r="F564" s="337">
        <f t="shared" si="8"/>
        <v>585</v>
      </c>
    </row>
    <row r="565" spans="2:6">
      <c r="B565" s="334" t="s">
        <v>7241</v>
      </c>
      <c r="C565" s="335" t="s">
        <v>7242</v>
      </c>
      <c r="D565" s="336">
        <v>900</v>
      </c>
      <c r="E565" s="534">
        <v>0.35</v>
      </c>
      <c r="F565" s="337">
        <f t="shared" si="8"/>
        <v>585</v>
      </c>
    </row>
    <row r="566" spans="2:6">
      <c r="B566" s="334" t="s">
        <v>7243</v>
      </c>
      <c r="C566" s="335" t="s">
        <v>7244</v>
      </c>
      <c r="D566" s="336">
        <v>900</v>
      </c>
      <c r="E566" s="534">
        <v>0.35</v>
      </c>
      <c r="F566" s="337">
        <f t="shared" si="8"/>
        <v>585</v>
      </c>
    </row>
    <row r="567" spans="2:6">
      <c r="B567" s="334" t="s">
        <v>7245</v>
      </c>
      <c r="C567" s="335" t="s">
        <v>7246</v>
      </c>
      <c r="D567" s="336">
        <v>900</v>
      </c>
      <c r="E567" s="534">
        <v>0.35</v>
      </c>
      <c r="F567" s="337">
        <f t="shared" si="8"/>
        <v>585</v>
      </c>
    </row>
    <row r="568" spans="2:6">
      <c r="B568" s="334" t="s">
        <v>7247</v>
      </c>
      <c r="C568" s="335" t="s">
        <v>7248</v>
      </c>
      <c r="D568" s="336">
        <v>900</v>
      </c>
      <c r="E568" s="534">
        <v>0.35</v>
      </c>
      <c r="F568" s="337">
        <f t="shared" si="8"/>
        <v>585</v>
      </c>
    </row>
    <row r="569" spans="2:6">
      <c r="B569" s="334" t="s">
        <v>7249</v>
      </c>
      <c r="C569" s="335" t="s">
        <v>7250</v>
      </c>
      <c r="D569" s="336">
        <v>900</v>
      </c>
      <c r="E569" s="534">
        <v>0.35</v>
      </c>
      <c r="F569" s="337">
        <f t="shared" si="8"/>
        <v>585</v>
      </c>
    </row>
    <row r="570" spans="2:6">
      <c r="B570" s="334" t="s">
        <v>7251</v>
      </c>
      <c r="C570" s="335" t="s">
        <v>7252</v>
      </c>
      <c r="D570" s="336">
        <v>900</v>
      </c>
      <c r="E570" s="534">
        <v>0.35</v>
      </c>
      <c r="F570" s="337">
        <f t="shared" si="8"/>
        <v>585</v>
      </c>
    </row>
    <row r="571" spans="2:6">
      <c r="B571" s="334" t="s">
        <v>7253</v>
      </c>
      <c r="C571" s="335" t="s">
        <v>7254</v>
      </c>
      <c r="D571" s="336">
        <v>907</v>
      </c>
      <c r="E571" s="534">
        <v>0.35</v>
      </c>
      <c r="F571" s="337">
        <f t="shared" si="8"/>
        <v>589.55000000000007</v>
      </c>
    </row>
    <row r="572" spans="2:6">
      <c r="B572" s="334" t="s">
        <v>7255</v>
      </c>
      <c r="C572" s="335" t="s">
        <v>7256</v>
      </c>
      <c r="D572" s="336">
        <v>950</v>
      </c>
      <c r="E572" s="534">
        <v>0.35</v>
      </c>
      <c r="F572" s="337">
        <f t="shared" si="8"/>
        <v>617.5</v>
      </c>
    </row>
    <row r="573" spans="2:6">
      <c r="B573" s="334" t="s">
        <v>7257</v>
      </c>
      <c r="C573" s="335" t="s">
        <v>7258</v>
      </c>
      <c r="D573" s="336">
        <v>950</v>
      </c>
      <c r="E573" s="534">
        <v>0.35</v>
      </c>
      <c r="F573" s="337">
        <f t="shared" si="8"/>
        <v>617.5</v>
      </c>
    </row>
    <row r="574" spans="2:6">
      <c r="B574" s="334" t="s">
        <v>7259</v>
      </c>
      <c r="C574" s="335" t="s">
        <v>7260</v>
      </c>
      <c r="D574" s="336">
        <v>950</v>
      </c>
      <c r="E574" s="534">
        <v>0.35</v>
      </c>
      <c r="F574" s="337">
        <f t="shared" si="8"/>
        <v>617.5</v>
      </c>
    </row>
    <row r="575" spans="2:6">
      <c r="B575" s="334" t="s">
        <v>7261</v>
      </c>
      <c r="C575" s="335" t="s">
        <v>7262</v>
      </c>
      <c r="D575" s="336">
        <v>950</v>
      </c>
      <c r="E575" s="534">
        <v>0.35</v>
      </c>
      <c r="F575" s="337">
        <f t="shared" si="8"/>
        <v>617.5</v>
      </c>
    </row>
    <row r="576" spans="2:6">
      <c r="B576" s="334" t="s">
        <v>7263</v>
      </c>
      <c r="C576" s="335" t="s">
        <v>7264</v>
      </c>
      <c r="D576" s="336">
        <v>950</v>
      </c>
      <c r="E576" s="534">
        <v>0.35</v>
      </c>
      <c r="F576" s="337">
        <f t="shared" si="8"/>
        <v>617.5</v>
      </c>
    </row>
    <row r="577" spans="2:6">
      <c r="B577" s="334" t="s">
        <v>7265</v>
      </c>
      <c r="C577" s="335" t="s">
        <v>7266</v>
      </c>
      <c r="D577" s="336">
        <v>950</v>
      </c>
      <c r="E577" s="534">
        <v>0.35</v>
      </c>
      <c r="F577" s="337">
        <f t="shared" si="8"/>
        <v>617.5</v>
      </c>
    </row>
    <row r="578" spans="2:6">
      <c r="B578" s="334" t="s">
        <v>7267</v>
      </c>
      <c r="C578" s="335" t="s">
        <v>7268</v>
      </c>
      <c r="D578" s="336">
        <v>950</v>
      </c>
      <c r="E578" s="534">
        <v>0.35</v>
      </c>
      <c r="F578" s="337">
        <f t="shared" si="8"/>
        <v>617.5</v>
      </c>
    </row>
    <row r="579" spans="2:6">
      <c r="B579" s="334" t="s">
        <v>7269</v>
      </c>
      <c r="C579" s="335" t="s">
        <v>7270</v>
      </c>
      <c r="D579" s="336">
        <v>950</v>
      </c>
      <c r="E579" s="534">
        <v>0.35</v>
      </c>
      <c r="F579" s="337">
        <f t="shared" si="8"/>
        <v>617.5</v>
      </c>
    </row>
    <row r="580" spans="2:6">
      <c r="B580" s="334" t="s">
        <v>7271</v>
      </c>
      <c r="C580" s="335" t="s">
        <v>7272</v>
      </c>
      <c r="D580" s="336">
        <v>950</v>
      </c>
      <c r="E580" s="534">
        <v>0.35</v>
      </c>
      <c r="F580" s="337">
        <f t="shared" si="8"/>
        <v>617.5</v>
      </c>
    </row>
    <row r="581" spans="2:6">
      <c r="B581" s="334" t="s">
        <v>7273</v>
      </c>
      <c r="C581" s="335" t="s">
        <v>7274</v>
      </c>
      <c r="D581" s="336">
        <v>950</v>
      </c>
      <c r="E581" s="534">
        <v>0.35</v>
      </c>
      <c r="F581" s="337">
        <f t="shared" si="8"/>
        <v>617.5</v>
      </c>
    </row>
    <row r="582" spans="2:6">
      <c r="B582" s="334" t="s">
        <v>7275</v>
      </c>
      <c r="C582" s="335" t="s">
        <v>7276</v>
      </c>
      <c r="D582" s="336">
        <v>960</v>
      </c>
      <c r="E582" s="534">
        <v>0.35</v>
      </c>
      <c r="F582" s="337">
        <f t="shared" si="8"/>
        <v>624</v>
      </c>
    </row>
    <row r="583" spans="2:6">
      <c r="B583" s="334" t="s">
        <v>7277</v>
      </c>
      <c r="C583" s="335" t="s">
        <v>7278</v>
      </c>
      <c r="D583" s="336">
        <v>969.6</v>
      </c>
      <c r="E583" s="534">
        <v>0.35</v>
      </c>
      <c r="F583" s="337">
        <f t="shared" si="8"/>
        <v>630.24</v>
      </c>
    </row>
    <row r="584" spans="2:6">
      <c r="B584" s="334" t="s">
        <v>7279</v>
      </c>
      <c r="C584" s="335" t="s">
        <v>7280</v>
      </c>
      <c r="D584" s="336">
        <v>975</v>
      </c>
      <c r="E584" s="534">
        <v>0.35</v>
      </c>
      <c r="F584" s="337">
        <f t="shared" si="8"/>
        <v>633.75</v>
      </c>
    </row>
    <row r="585" spans="2:6">
      <c r="B585" s="334" t="s">
        <v>7281</v>
      </c>
      <c r="C585" s="335" t="s">
        <v>7282</v>
      </c>
      <c r="D585" s="336">
        <v>995</v>
      </c>
      <c r="E585" s="534">
        <v>0.35</v>
      </c>
      <c r="F585" s="337">
        <f t="shared" ref="F585:F648" si="9">D585*(1-E585)</f>
        <v>646.75</v>
      </c>
    </row>
    <row r="586" spans="2:6">
      <c r="B586" s="334" t="s">
        <v>7283</v>
      </c>
      <c r="C586" s="335" t="s">
        <v>7283</v>
      </c>
      <c r="D586" s="336">
        <v>995</v>
      </c>
      <c r="E586" s="534">
        <v>0.35</v>
      </c>
      <c r="F586" s="337">
        <f t="shared" si="9"/>
        <v>646.75</v>
      </c>
    </row>
    <row r="587" spans="2:6">
      <c r="B587" s="334" t="s">
        <v>7284</v>
      </c>
      <c r="C587" s="335" t="s">
        <v>7285</v>
      </c>
      <c r="D587" s="336">
        <v>1000</v>
      </c>
      <c r="E587" s="534">
        <v>0.35</v>
      </c>
      <c r="F587" s="337">
        <f t="shared" si="9"/>
        <v>650</v>
      </c>
    </row>
    <row r="588" spans="2:6">
      <c r="B588" s="334" t="s">
        <v>7286</v>
      </c>
      <c r="C588" s="335" t="s">
        <v>7287</v>
      </c>
      <c r="D588" s="336">
        <v>1000</v>
      </c>
      <c r="E588" s="534">
        <v>0.35</v>
      </c>
      <c r="F588" s="337">
        <f t="shared" si="9"/>
        <v>650</v>
      </c>
    </row>
    <row r="589" spans="2:6">
      <c r="B589" s="334" t="s">
        <v>7288</v>
      </c>
      <c r="C589" s="335" t="s">
        <v>7289</v>
      </c>
      <c r="D589" s="336">
        <v>1000</v>
      </c>
      <c r="E589" s="534">
        <v>0.35</v>
      </c>
      <c r="F589" s="337">
        <f t="shared" si="9"/>
        <v>650</v>
      </c>
    </row>
    <row r="590" spans="2:6">
      <c r="B590" s="334" t="s">
        <v>7290</v>
      </c>
      <c r="C590" s="335" t="s">
        <v>7291</v>
      </c>
      <c r="D590" s="336">
        <v>1000</v>
      </c>
      <c r="E590" s="534">
        <v>0.35</v>
      </c>
      <c r="F590" s="337">
        <f t="shared" si="9"/>
        <v>650</v>
      </c>
    </row>
    <row r="591" spans="2:6">
      <c r="B591" s="334" t="s">
        <v>7292</v>
      </c>
      <c r="C591" s="335" t="s">
        <v>7293</v>
      </c>
      <c r="D591" s="336">
        <v>1000</v>
      </c>
      <c r="E591" s="534">
        <v>0.35</v>
      </c>
      <c r="F591" s="337">
        <f t="shared" si="9"/>
        <v>650</v>
      </c>
    </row>
    <row r="592" spans="2:6">
      <c r="B592" s="334" t="s">
        <v>7294</v>
      </c>
      <c r="C592" s="335" t="s">
        <v>7295</v>
      </c>
      <c r="D592" s="336">
        <v>1000</v>
      </c>
      <c r="E592" s="534">
        <v>0.35</v>
      </c>
      <c r="F592" s="337">
        <f t="shared" si="9"/>
        <v>650</v>
      </c>
    </row>
    <row r="593" spans="2:6">
      <c r="B593" s="334" t="s">
        <v>7296</v>
      </c>
      <c r="C593" s="335" t="s">
        <v>7297</v>
      </c>
      <c r="D593" s="336">
        <v>1000</v>
      </c>
      <c r="E593" s="534">
        <v>0.35</v>
      </c>
      <c r="F593" s="337">
        <f t="shared" si="9"/>
        <v>650</v>
      </c>
    </row>
    <row r="594" spans="2:6">
      <c r="B594" s="334" t="s">
        <v>7298</v>
      </c>
      <c r="C594" s="335" t="s">
        <v>7299</v>
      </c>
      <c r="D594" s="336">
        <v>1000</v>
      </c>
      <c r="E594" s="534">
        <v>0.35</v>
      </c>
      <c r="F594" s="337">
        <f t="shared" si="9"/>
        <v>650</v>
      </c>
    </row>
    <row r="595" spans="2:6">
      <c r="B595" s="334" t="s">
        <v>7300</v>
      </c>
      <c r="C595" s="335" t="s">
        <v>7301</v>
      </c>
      <c r="D595" s="336">
        <v>1000</v>
      </c>
      <c r="E595" s="534">
        <v>0.35</v>
      </c>
      <c r="F595" s="337">
        <f t="shared" si="9"/>
        <v>650</v>
      </c>
    </row>
    <row r="596" spans="2:6">
      <c r="B596" s="334" t="s">
        <v>7302</v>
      </c>
      <c r="C596" s="335" t="s">
        <v>7303</v>
      </c>
      <c r="D596" s="336">
        <v>1000</v>
      </c>
      <c r="E596" s="534">
        <v>0.35</v>
      </c>
      <c r="F596" s="337">
        <f t="shared" si="9"/>
        <v>650</v>
      </c>
    </row>
    <row r="597" spans="2:6">
      <c r="B597" s="334" t="s">
        <v>7304</v>
      </c>
      <c r="C597" s="335" t="s">
        <v>7305</v>
      </c>
      <c r="D597" s="336">
        <v>1000</v>
      </c>
      <c r="E597" s="534">
        <v>0.35</v>
      </c>
      <c r="F597" s="337">
        <f t="shared" si="9"/>
        <v>650</v>
      </c>
    </row>
    <row r="598" spans="2:6">
      <c r="B598" s="334" t="s">
        <v>7306</v>
      </c>
      <c r="C598" s="335" t="s">
        <v>7307</v>
      </c>
      <c r="D598" s="336">
        <v>1000</v>
      </c>
      <c r="E598" s="534">
        <v>0.35</v>
      </c>
      <c r="F598" s="337">
        <f t="shared" si="9"/>
        <v>650</v>
      </c>
    </row>
    <row r="599" spans="2:6">
      <c r="B599" s="334" t="s">
        <v>7308</v>
      </c>
      <c r="C599" s="335" t="s">
        <v>7309</v>
      </c>
      <c r="D599" s="336">
        <v>1000</v>
      </c>
      <c r="E599" s="534">
        <v>0.35</v>
      </c>
      <c r="F599" s="337">
        <f t="shared" si="9"/>
        <v>650</v>
      </c>
    </row>
    <row r="600" spans="2:6">
      <c r="B600" s="334" t="s">
        <v>7310</v>
      </c>
      <c r="C600" s="335" t="s">
        <v>7311</v>
      </c>
      <c r="D600" s="336">
        <v>1000</v>
      </c>
      <c r="E600" s="534">
        <v>0.35</v>
      </c>
      <c r="F600" s="337">
        <f t="shared" si="9"/>
        <v>650</v>
      </c>
    </row>
    <row r="601" spans="2:6">
      <c r="B601" s="334" t="s">
        <v>7312</v>
      </c>
      <c r="C601" s="335" t="s">
        <v>7313</v>
      </c>
      <c r="D601" s="336">
        <v>1000</v>
      </c>
      <c r="E601" s="534">
        <v>0.35</v>
      </c>
      <c r="F601" s="337">
        <f t="shared" si="9"/>
        <v>650</v>
      </c>
    </row>
    <row r="602" spans="2:6">
      <c r="B602" s="334" t="s">
        <v>7314</v>
      </c>
      <c r="C602" s="335" t="s">
        <v>7315</v>
      </c>
      <c r="D602" s="336">
        <v>1000</v>
      </c>
      <c r="E602" s="534">
        <v>0.35</v>
      </c>
      <c r="F602" s="337">
        <f t="shared" si="9"/>
        <v>650</v>
      </c>
    </row>
    <row r="603" spans="2:6">
      <c r="B603" s="334" t="s">
        <v>7316</v>
      </c>
      <c r="C603" s="335" t="s">
        <v>7317</v>
      </c>
      <c r="D603" s="336">
        <v>1000</v>
      </c>
      <c r="E603" s="534">
        <v>0.35</v>
      </c>
      <c r="F603" s="337">
        <f t="shared" si="9"/>
        <v>650</v>
      </c>
    </row>
    <row r="604" spans="2:6">
      <c r="B604" s="334" t="s">
        <v>7318</v>
      </c>
      <c r="C604" s="335" t="s">
        <v>7319</v>
      </c>
      <c r="D604" s="336">
        <v>1000</v>
      </c>
      <c r="E604" s="534">
        <v>0.35</v>
      </c>
      <c r="F604" s="337">
        <f t="shared" si="9"/>
        <v>650</v>
      </c>
    </row>
    <row r="605" spans="2:6">
      <c r="B605" s="334" t="s">
        <v>7320</v>
      </c>
      <c r="C605" s="335" t="s">
        <v>7321</v>
      </c>
      <c r="D605" s="336">
        <v>1000</v>
      </c>
      <c r="E605" s="534">
        <v>0.35</v>
      </c>
      <c r="F605" s="337">
        <f t="shared" si="9"/>
        <v>650</v>
      </c>
    </row>
    <row r="606" spans="2:6">
      <c r="B606" s="334" t="s">
        <v>7322</v>
      </c>
      <c r="C606" s="335" t="s">
        <v>7323</v>
      </c>
      <c r="D606" s="336">
        <v>1000</v>
      </c>
      <c r="E606" s="534">
        <v>0.35</v>
      </c>
      <c r="F606" s="337">
        <f t="shared" si="9"/>
        <v>650</v>
      </c>
    </row>
    <row r="607" spans="2:6">
      <c r="B607" s="334" t="s">
        <v>7324</v>
      </c>
      <c r="C607" s="335" t="s">
        <v>7325</v>
      </c>
      <c r="D607" s="336">
        <v>1000</v>
      </c>
      <c r="E607" s="534">
        <v>0.35</v>
      </c>
      <c r="F607" s="337">
        <f t="shared" si="9"/>
        <v>650</v>
      </c>
    </row>
    <row r="608" spans="2:6">
      <c r="B608" s="334" t="s">
        <v>7326</v>
      </c>
      <c r="C608" s="335" t="s">
        <v>7327</v>
      </c>
      <c r="D608" s="336">
        <v>1000</v>
      </c>
      <c r="E608" s="534">
        <v>0.35</v>
      </c>
      <c r="F608" s="337">
        <f t="shared" si="9"/>
        <v>650</v>
      </c>
    </row>
    <row r="609" spans="2:6">
      <c r="B609" s="334" t="s">
        <v>7328</v>
      </c>
      <c r="C609" s="335" t="s">
        <v>7329</v>
      </c>
      <c r="D609" s="336">
        <v>1000</v>
      </c>
      <c r="E609" s="534">
        <v>0.35</v>
      </c>
      <c r="F609" s="337">
        <f t="shared" si="9"/>
        <v>650</v>
      </c>
    </row>
    <row r="610" spans="2:6">
      <c r="B610" s="334" t="s">
        <v>7330</v>
      </c>
      <c r="C610" s="335" t="s">
        <v>7331</v>
      </c>
      <c r="D610" s="336">
        <v>1000</v>
      </c>
      <c r="E610" s="534">
        <v>0.35</v>
      </c>
      <c r="F610" s="337">
        <f t="shared" si="9"/>
        <v>650</v>
      </c>
    </row>
    <row r="611" spans="2:6">
      <c r="B611" s="334" t="s">
        <v>7332</v>
      </c>
      <c r="C611" s="335" t="s">
        <v>7333</v>
      </c>
      <c r="D611" s="336">
        <v>1000</v>
      </c>
      <c r="E611" s="534">
        <v>0.35</v>
      </c>
      <c r="F611" s="337">
        <f t="shared" si="9"/>
        <v>650</v>
      </c>
    </row>
    <row r="612" spans="2:6">
      <c r="B612" s="334" t="s">
        <v>7334</v>
      </c>
      <c r="C612" s="335" t="s">
        <v>7335</v>
      </c>
      <c r="D612" s="336">
        <v>1000</v>
      </c>
      <c r="E612" s="534">
        <v>0.35</v>
      </c>
      <c r="F612" s="337">
        <f t="shared" si="9"/>
        <v>650</v>
      </c>
    </row>
    <row r="613" spans="2:6">
      <c r="B613" s="334" t="s">
        <v>7336</v>
      </c>
      <c r="C613" s="335" t="s">
        <v>7337</v>
      </c>
      <c r="D613" s="336">
        <v>1000</v>
      </c>
      <c r="E613" s="534">
        <v>0.35</v>
      </c>
      <c r="F613" s="337">
        <f t="shared" si="9"/>
        <v>650</v>
      </c>
    </row>
    <row r="614" spans="2:6">
      <c r="B614" s="334" t="s">
        <v>7338</v>
      </c>
      <c r="C614" s="335" t="s">
        <v>7339</v>
      </c>
      <c r="D614" s="336">
        <v>1028</v>
      </c>
      <c r="E614" s="534">
        <v>0.35</v>
      </c>
      <c r="F614" s="337">
        <f t="shared" si="9"/>
        <v>668.2</v>
      </c>
    </row>
    <row r="615" spans="2:6">
      <c r="B615" s="334" t="s">
        <v>7340</v>
      </c>
      <c r="C615" s="335" t="s">
        <v>7341</v>
      </c>
      <c r="D615" s="336">
        <v>1042</v>
      </c>
      <c r="E615" s="534">
        <v>0.35</v>
      </c>
      <c r="F615" s="337">
        <f t="shared" si="9"/>
        <v>677.30000000000007</v>
      </c>
    </row>
    <row r="616" spans="2:6">
      <c r="B616" s="334" t="s">
        <v>7342</v>
      </c>
      <c r="C616" s="335" t="s">
        <v>7343</v>
      </c>
      <c r="D616" s="336">
        <v>1048</v>
      </c>
      <c r="E616" s="534">
        <v>0.35</v>
      </c>
      <c r="F616" s="337">
        <f t="shared" si="9"/>
        <v>681.2</v>
      </c>
    </row>
    <row r="617" spans="2:6">
      <c r="B617" s="334" t="s">
        <v>7344</v>
      </c>
      <c r="C617" s="335" t="s">
        <v>7345</v>
      </c>
      <c r="D617" s="336">
        <v>1065.5999999999999</v>
      </c>
      <c r="E617" s="534">
        <v>0.35</v>
      </c>
      <c r="F617" s="337">
        <f t="shared" si="9"/>
        <v>692.64</v>
      </c>
    </row>
    <row r="618" spans="2:6">
      <c r="B618" s="334" t="s">
        <v>7346</v>
      </c>
      <c r="C618" s="335" t="s">
        <v>7347</v>
      </c>
      <c r="D618" s="336">
        <v>1081.2</v>
      </c>
      <c r="E618" s="534">
        <v>0.35</v>
      </c>
      <c r="F618" s="337">
        <f t="shared" si="9"/>
        <v>702.78000000000009</v>
      </c>
    </row>
    <row r="619" spans="2:6">
      <c r="B619" s="334" t="s">
        <v>7348</v>
      </c>
      <c r="C619" s="335" t="s">
        <v>7349</v>
      </c>
      <c r="D619" s="336">
        <v>1100</v>
      </c>
      <c r="E619" s="534">
        <v>0.35</v>
      </c>
      <c r="F619" s="337">
        <f t="shared" si="9"/>
        <v>715</v>
      </c>
    </row>
    <row r="620" spans="2:6">
      <c r="B620" s="334" t="s">
        <v>7350</v>
      </c>
      <c r="C620" s="335" t="s">
        <v>7351</v>
      </c>
      <c r="D620" s="336">
        <v>1100</v>
      </c>
      <c r="E620" s="534">
        <v>0.35</v>
      </c>
      <c r="F620" s="337">
        <f t="shared" si="9"/>
        <v>715</v>
      </c>
    </row>
    <row r="621" spans="2:6">
      <c r="B621" s="334" t="s">
        <v>7352</v>
      </c>
      <c r="C621" s="335" t="s">
        <v>7353</v>
      </c>
      <c r="D621" s="336">
        <v>1100</v>
      </c>
      <c r="E621" s="534">
        <v>0.35</v>
      </c>
      <c r="F621" s="337">
        <f t="shared" si="9"/>
        <v>715</v>
      </c>
    </row>
    <row r="622" spans="2:6">
      <c r="B622" s="334" t="s">
        <v>7354</v>
      </c>
      <c r="C622" s="335" t="s">
        <v>7355</v>
      </c>
      <c r="D622" s="336">
        <v>1100</v>
      </c>
      <c r="E622" s="534">
        <v>0.35</v>
      </c>
      <c r="F622" s="337">
        <f t="shared" si="9"/>
        <v>715</v>
      </c>
    </row>
    <row r="623" spans="2:6">
      <c r="B623" s="334" t="s">
        <v>7356</v>
      </c>
      <c r="C623" s="335" t="s">
        <v>7357</v>
      </c>
      <c r="D623" s="336">
        <v>1100</v>
      </c>
      <c r="E623" s="534">
        <v>0.35</v>
      </c>
      <c r="F623" s="337">
        <f t="shared" si="9"/>
        <v>715</v>
      </c>
    </row>
    <row r="624" spans="2:6">
      <c r="B624" s="334" t="s">
        <v>7358</v>
      </c>
      <c r="C624" s="335" t="s">
        <v>7359</v>
      </c>
      <c r="D624" s="336">
        <v>1100</v>
      </c>
      <c r="E624" s="534">
        <v>0.35</v>
      </c>
      <c r="F624" s="337">
        <f t="shared" si="9"/>
        <v>715</v>
      </c>
    </row>
    <row r="625" spans="2:6">
      <c r="B625" s="334" t="s">
        <v>7360</v>
      </c>
      <c r="C625" s="335" t="s">
        <v>7361</v>
      </c>
      <c r="D625" s="336">
        <v>1100</v>
      </c>
      <c r="E625" s="534">
        <v>0.35</v>
      </c>
      <c r="F625" s="337">
        <f t="shared" si="9"/>
        <v>715</v>
      </c>
    </row>
    <row r="626" spans="2:6">
      <c r="B626" s="334" t="s">
        <v>7362</v>
      </c>
      <c r="C626" s="335" t="s">
        <v>7363</v>
      </c>
      <c r="D626" s="336">
        <v>1120</v>
      </c>
      <c r="E626" s="534">
        <v>0.35</v>
      </c>
      <c r="F626" s="337">
        <f t="shared" si="9"/>
        <v>728</v>
      </c>
    </row>
    <row r="627" spans="2:6">
      <c r="B627" s="334" t="s">
        <v>7364</v>
      </c>
      <c r="C627" s="335" t="s">
        <v>7365</v>
      </c>
      <c r="D627" s="336">
        <v>1150</v>
      </c>
      <c r="E627" s="534">
        <v>0.35</v>
      </c>
      <c r="F627" s="337">
        <f t="shared" si="9"/>
        <v>747.5</v>
      </c>
    </row>
    <row r="628" spans="2:6">
      <c r="B628" s="334" t="s">
        <v>7366</v>
      </c>
      <c r="C628" s="335" t="s">
        <v>7367</v>
      </c>
      <c r="D628" s="336">
        <v>1190</v>
      </c>
      <c r="E628" s="534">
        <v>0.35</v>
      </c>
      <c r="F628" s="337">
        <f t="shared" si="9"/>
        <v>773.5</v>
      </c>
    </row>
    <row r="629" spans="2:6">
      <c r="B629" s="334" t="s">
        <v>7368</v>
      </c>
      <c r="C629" s="335" t="s">
        <v>7369</v>
      </c>
      <c r="D629" s="336">
        <v>1200</v>
      </c>
      <c r="E629" s="534">
        <v>0.35</v>
      </c>
      <c r="F629" s="337">
        <f t="shared" si="9"/>
        <v>780</v>
      </c>
    </row>
    <row r="630" spans="2:6">
      <c r="B630" s="334" t="s">
        <v>7370</v>
      </c>
      <c r="C630" s="335" t="s">
        <v>7371</v>
      </c>
      <c r="D630" s="336">
        <v>1200</v>
      </c>
      <c r="E630" s="534">
        <v>0.35</v>
      </c>
      <c r="F630" s="337">
        <f t="shared" si="9"/>
        <v>780</v>
      </c>
    </row>
    <row r="631" spans="2:6">
      <c r="B631" s="334" t="s">
        <v>7372</v>
      </c>
      <c r="C631" s="335" t="s">
        <v>7373</v>
      </c>
      <c r="D631" s="336">
        <v>1200</v>
      </c>
      <c r="E631" s="534">
        <v>0.35</v>
      </c>
      <c r="F631" s="337">
        <f t="shared" si="9"/>
        <v>780</v>
      </c>
    </row>
    <row r="632" spans="2:6">
      <c r="B632" s="334" t="s">
        <v>7374</v>
      </c>
      <c r="C632" s="335" t="s">
        <v>7375</v>
      </c>
      <c r="D632" s="336">
        <v>1200</v>
      </c>
      <c r="E632" s="534">
        <v>0.35</v>
      </c>
      <c r="F632" s="337">
        <f t="shared" si="9"/>
        <v>780</v>
      </c>
    </row>
    <row r="633" spans="2:6">
      <c r="B633" s="334" t="s">
        <v>7376</v>
      </c>
      <c r="C633" s="335" t="s">
        <v>7377</v>
      </c>
      <c r="D633" s="336">
        <v>1200</v>
      </c>
      <c r="E633" s="534">
        <v>0.35</v>
      </c>
      <c r="F633" s="337">
        <f t="shared" si="9"/>
        <v>780</v>
      </c>
    </row>
    <row r="634" spans="2:6">
      <c r="B634" s="334" t="s">
        <v>7378</v>
      </c>
      <c r="C634" s="335" t="s">
        <v>7379</v>
      </c>
      <c r="D634" s="336">
        <v>1200</v>
      </c>
      <c r="E634" s="534">
        <v>0.35</v>
      </c>
      <c r="F634" s="337">
        <f t="shared" si="9"/>
        <v>780</v>
      </c>
    </row>
    <row r="635" spans="2:6">
      <c r="B635" s="334" t="s">
        <v>7380</v>
      </c>
      <c r="C635" s="335" t="s">
        <v>7381</v>
      </c>
      <c r="D635" s="336">
        <v>1200</v>
      </c>
      <c r="E635" s="534">
        <v>0.35</v>
      </c>
      <c r="F635" s="337">
        <f t="shared" si="9"/>
        <v>780</v>
      </c>
    </row>
    <row r="636" spans="2:6">
      <c r="B636" s="334" t="s">
        <v>7382</v>
      </c>
      <c r="C636" s="335" t="s">
        <v>7383</v>
      </c>
      <c r="D636" s="336">
        <v>1200</v>
      </c>
      <c r="E636" s="534">
        <v>0.35</v>
      </c>
      <c r="F636" s="337">
        <f t="shared" si="9"/>
        <v>780</v>
      </c>
    </row>
    <row r="637" spans="2:6">
      <c r="B637" s="334" t="s">
        <v>7384</v>
      </c>
      <c r="C637" s="335" t="s">
        <v>7385</v>
      </c>
      <c r="D637" s="336">
        <v>1200</v>
      </c>
      <c r="E637" s="534">
        <v>0.35</v>
      </c>
      <c r="F637" s="337">
        <f t="shared" si="9"/>
        <v>780</v>
      </c>
    </row>
    <row r="638" spans="2:6">
      <c r="B638" s="334" t="s">
        <v>7386</v>
      </c>
      <c r="C638" s="335" t="s">
        <v>7387</v>
      </c>
      <c r="D638" s="336">
        <v>1200</v>
      </c>
      <c r="E638" s="534">
        <v>0.35</v>
      </c>
      <c r="F638" s="337">
        <f t="shared" si="9"/>
        <v>780</v>
      </c>
    </row>
    <row r="639" spans="2:6">
      <c r="B639" s="334" t="s">
        <v>7388</v>
      </c>
      <c r="C639" s="335" t="s">
        <v>7389</v>
      </c>
      <c r="D639" s="336">
        <v>1200</v>
      </c>
      <c r="E639" s="534">
        <v>0.35</v>
      </c>
      <c r="F639" s="337">
        <f t="shared" si="9"/>
        <v>780</v>
      </c>
    </row>
    <row r="640" spans="2:6">
      <c r="B640" s="334" t="s">
        <v>7390</v>
      </c>
      <c r="C640" s="335" t="s">
        <v>7390</v>
      </c>
      <c r="D640" s="336">
        <v>1200</v>
      </c>
      <c r="E640" s="534">
        <v>0.35</v>
      </c>
      <c r="F640" s="337">
        <f t="shared" si="9"/>
        <v>780</v>
      </c>
    </row>
    <row r="641" spans="2:6">
      <c r="B641" s="334" t="s">
        <v>7391</v>
      </c>
      <c r="C641" s="335" t="s">
        <v>7392</v>
      </c>
      <c r="D641" s="336">
        <v>1208</v>
      </c>
      <c r="E641" s="534">
        <v>0.35</v>
      </c>
      <c r="F641" s="337">
        <f t="shared" si="9"/>
        <v>785.2</v>
      </c>
    </row>
    <row r="642" spans="2:6">
      <c r="B642" s="334" t="s">
        <v>7393</v>
      </c>
      <c r="C642" s="335" t="s">
        <v>7393</v>
      </c>
      <c r="D642" s="336">
        <v>1211</v>
      </c>
      <c r="E642" s="534">
        <v>0.35</v>
      </c>
      <c r="F642" s="337">
        <f t="shared" si="9"/>
        <v>787.15</v>
      </c>
    </row>
    <row r="643" spans="2:6">
      <c r="B643" s="334" t="s">
        <v>7394</v>
      </c>
      <c r="C643" s="335" t="s">
        <v>7395</v>
      </c>
      <c r="D643" s="336">
        <v>1250</v>
      </c>
      <c r="E643" s="534">
        <v>0.35</v>
      </c>
      <c r="F643" s="337">
        <f t="shared" si="9"/>
        <v>812.5</v>
      </c>
    </row>
    <row r="644" spans="2:6">
      <c r="B644" s="334" t="s">
        <v>7396</v>
      </c>
      <c r="C644" s="335" t="s">
        <v>7397</v>
      </c>
      <c r="D644" s="336">
        <v>1250</v>
      </c>
      <c r="E644" s="534">
        <v>0.35</v>
      </c>
      <c r="F644" s="337">
        <f t="shared" si="9"/>
        <v>812.5</v>
      </c>
    </row>
    <row r="645" spans="2:6">
      <c r="B645" s="334" t="s">
        <v>7398</v>
      </c>
      <c r="C645" s="335" t="s">
        <v>7399</v>
      </c>
      <c r="D645" s="336">
        <v>1250</v>
      </c>
      <c r="E645" s="534">
        <v>0.35</v>
      </c>
      <c r="F645" s="337">
        <f t="shared" si="9"/>
        <v>812.5</v>
      </c>
    </row>
    <row r="646" spans="2:6">
      <c r="B646" s="334" t="s">
        <v>7400</v>
      </c>
      <c r="C646" s="335" t="s">
        <v>7401</v>
      </c>
      <c r="D646" s="336">
        <v>1250</v>
      </c>
      <c r="E646" s="534">
        <v>0.35</v>
      </c>
      <c r="F646" s="337">
        <f t="shared" si="9"/>
        <v>812.5</v>
      </c>
    </row>
    <row r="647" spans="2:6">
      <c r="B647" s="334" t="s">
        <v>7402</v>
      </c>
      <c r="C647" s="335" t="s">
        <v>7403</v>
      </c>
      <c r="D647" s="336">
        <v>1250</v>
      </c>
      <c r="E647" s="534">
        <v>0.35</v>
      </c>
      <c r="F647" s="337">
        <f t="shared" si="9"/>
        <v>812.5</v>
      </c>
    </row>
    <row r="648" spans="2:6">
      <c r="B648" s="334" t="s">
        <v>7404</v>
      </c>
      <c r="C648" s="335" t="s">
        <v>7405</v>
      </c>
      <c r="D648" s="336">
        <v>1250</v>
      </c>
      <c r="E648" s="534">
        <v>0.35</v>
      </c>
      <c r="F648" s="337">
        <f t="shared" si="9"/>
        <v>812.5</v>
      </c>
    </row>
    <row r="649" spans="2:6">
      <c r="B649" s="334" t="s">
        <v>7406</v>
      </c>
      <c r="C649" s="335" t="s">
        <v>7407</v>
      </c>
      <c r="D649" s="336">
        <v>1250</v>
      </c>
      <c r="E649" s="534">
        <v>0.35</v>
      </c>
      <c r="F649" s="337">
        <f t="shared" ref="F649:F712" si="10">D649*(1-E649)</f>
        <v>812.5</v>
      </c>
    </row>
    <row r="650" spans="2:6">
      <c r="B650" s="334" t="s">
        <v>7408</v>
      </c>
      <c r="C650" s="335" t="s">
        <v>7409</v>
      </c>
      <c r="D650" s="336">
        <v>1250</v>
      </c>
      <c r="E650" s="534">
        <v>0.35</v>
      </c>
      <c r="F650" s="337">
        <f t="shared" si="10"/>
        <v>812.5</v>
      </c>
    </row>
    <row r="651" spans="2:6">
      <c r="B651" s="334" t="s">
        <v>7410</v>
      </c>
      <c r="C651" s="335" t="s">
        <v>7411</v>
      </c>
      <c r="D651" s="336">
        <v>1250</v>
      </c>
      <c r="E651" s="534">
        <v>0.35</v>
      </c>
      <c r="F651" s="337">
        <f t="shared" si="10"/>
        <v>812.5</v>
      </c>
    </row>
    <row r="652" spans="2:6">
      <c r="B652" s="334" t="s">
        <v>7412</v>
      </c>
      <c r="C652" s="335" t="s">
        <v>7413</v>
      </c>
      <c r="D652" s="336">
        <v>1250</v>
      </c>
      <c r="E652" s="534">
        <v>0.35</v>
      </c>
      <c r="F652" s="337">
        <f t="shared" si="10"/>
        <v>812.5</v>
      </c>
    </row>
    <row r="653" spans="2:6">
      <c r="B653" s="334" t="s">
        <v>7414</v>
      </c>
      <c r="C653" s="335" t="s">
        <v>7415</v>
      </c>
      <c r="D653" s="336">
        <v>1250</v>
      </c>
      <c r="E653" s="534">
        <v>0.35</v>
      </c>
      <c r="F653" s="337">
        <f t="shared" si="10"/>
        <v>812.5</v>
      </c>
    </row>
    <row r="654" spans="2:6">
      <c r="B654" s="334" t="s">
        <v>7416</v>
      </c>
      <c r="C654" s="335" t="s">
        <v>7416</v>
      </c>
      <c r="D654" s="336">
        <v>1250</v>
      </c>
      <c r="E654" s="534">
        <v>0.35</v>
      </c>
      <c r="F654" s="337">
        <f t="shared" si="10"/>
        <v>812.5</v>
      </c>
    </row>
    <row r="655" spans="2:6">
      <c r="B655" s="334" t="s">
        <v>7417</v>
      </c>
      <c r="C655" s="335" t="s">
        <v>7418</v>
      </c>
      <c r="D655" s="336">
        <v>1257.5999999999999</v>
      </c>
      <c r="E655" s="534">
        <v>0.35</v>
      </c>
      <c r="F655" s="337">
        <f t="shared" si="10"/>
        <v>817.43999999999994</v>
      </c>
    </row>
    <row r="656" spans="2:6">
      <c r="B656" s="334" t="s">
        <v>7419</v>
      </c>
      <c r="C656" s="335" t="s">
        <v>7420</v>
      </c>
      <c r="D656" s="336">
        <v>1260</v>
      </c>
      <c r="E656" s="534">
        <v>0.35</v>
      </c>
      <c r="F656" s="337">
        <f t="shared" si="10"/>
        <v>819</v>
      </c>
    </row>
    <row r="657" spans="2:6">
      <c r="B657" s="334" t="s">
        <v>7421</v>
      </c>
      <c r="C657" s="335" t="s">
        <v>7422</v>
      </c>
      <c r="D657" s="336">
        <v>1272</v>
      </c>
      <c r="E657" s="534">
        <v>0.35</v>
      </c>
      <c r="F657" s="337">
        <f t="shared" si="10"/>
        <v>826.80000000000007</v>
      </c>
    </row>
    <row r="658" spans="2:6">
      <c r="B658" s="334" t="s">
        <v>7423</v>
      </c>
      <c r="C658" s="335" t="s">
        <v>7424</v>
      </c>
      <c r="D658" s="336">
        <v>1272</v>
      </c>
      <c r="E658" s="534">
        <v>0.35</v>
      </c>
      <c r="F658" s="337">
        <f t="shared" si="10"/>
        <v>826.80000000000007</v>
      </c>
    </row>
    <row r="659" spans="2:6">
      <c r="B659" s="334" t="s">
        <v>7425</v>
      </c>
      <c r="C659" s="335" t="s">
        <v>7426</v>
      </c>
      <c r="D659" s="336">
        <v>1272</v>
      </c>
      <c r="E659" s="534">
        <v>0.35</v>
      </c>
      <c r="F659" s="337">
        <f t="shared" si="10"/>
        <v>826.80000000000007</v>
      </c>
    </row>
    <row r="660" spans="2:6">
      <c r="B660" s="334" t="s">
        <v>7427</v>
      </c>
      <c r="C660" s="335" t="s">
        <v>7428</v>
      </c>
      <c r="D660" s="336">
        <v>1290</v>
      </c>
      <c r="E660" s="534">
        <v>0.35</v>
      </c>
      <c r="F660" s="337">
        <f t="shared" si="10"/>
        <v>838.5</v>
      </c>
    </row>
    <row r="661" spans="2:6">
      <c r="B661" s="334" t="s">
        <v>7429</v>
      </c>
      <c r="C661" s="335" t="s">
        <v>7430</v>
      </c>
      <c r="D661" s="336">
        <v>1290</v>
      </c>
      <c r="E661" s="534">
        <v>0.35</v>
      </c>
      <c r="F661" s="337">
        <f t="shared" si="10"/>
        <v>838.5</v>
      </c>
    </row>
    <row r="662" spans="2:6">
      <c r="B662" s="334" t="s">
        <v>7431</v>
      </c>
      <c r="C662" s="335" t="s">
        <v>7432</v>
      </c>
      <c r="D662" s="336">
        <v>1294</v>
      </c>
      <c r="E662" s="534">
        <v>0.35</v>
      </c>
      <c r="F662" s="337">
        <f t="shared" si="10"/>
        <v>841.1</v>
      </c>
    </row>
    <row r="663" spans="2:6">
      <c r="B663" s="334" t="s">
        <v>7433</v>
      </c>
      <c r="C663" s="335" t="s">
        <v>7434</v>
      </c>
      <c r="D663" s="336">
        <v>1294</v>
      </c>
      <c r="E663" s="534">
        <v>0.35</v>
      </c>
      <c r="F663" s="337">
        <f t="shared" si="10"/>
        <v>841.1</v>
      </c>
    </row>
    <row r="664" spans="2:6">
      <c r="B664" s="334" t="s">
        <v>7435</v>
      </c>
      <c r="C664" s="335" t="s">
        <v>7435</v>
      </c>
      <c r="D664" s="336">
        <v>1295</v>
      </c>
      <c r="E664" s="534">
        <v>0.35</v>
      </c>
      <c r="F664" s="337">
        <f t="shared" si="10"/>
        <v>841.75</v>
      </c>
    </row>
    <row r="665" spans="2:6">
      <c r="B665" s="334" t="s">
        <v>7436</v>
      </c>
      <c r="C665" s="335" t="s">
        <v>7436</v>
      </c>
      <c r="D665" s="336">
        <v>1295</v>
      </c>
      <c r="E665" s="534">
        <v>0.35</v>
      </c>
      <c r="F665" s="337">
        <f t="shared" si="10"/>
        <v>841.75</v>
      </c>
    </row>
    <row r="666" spans="2:6">
      <c r="B666" s="334" t="s">
        <v>7437</v>
      </c>
      <c r="C666" s="335" t="s">
        <v>7437</v>
      </c>
      <c r="D666" s="336">
        <v>1299</v>
      </c>
      <c r="E666" s="534">
        <v>0.35</v>
      </c>
      <c r="F666" s="337">
        <f t="shared" si="10"/>
        <v>844.35</v>
      </c>
    </row>
    <row r="667" spans="2:6">
      <c r="B667" s="334" t="s">
        <v>7438</v>
      </c>
      <c r="C667" s="335" t="s">
        <v>7439</v>
      </c>
      <c r="D667" s="336">
        <v>1300</v>
      </c>
      <c r="E667" s="534">
        <v>0.35</v>
      </c>
      <c r="F667" s="337">
        <f t="shared" si="10"/>
        <v>845</v>
      </c>
    </row>
    <row r="668" spans="2:6">
      <c r="B668" s="334" t="s">
        <v>7440</v>
      </c>
      <c r="C668" s="335" t="s">
        <v>7441</v>
      </c>
      <c r="D668" s="336">
        <v>1300</v>
      </c>
      <c r="E668" s="534">
        <v>0.35</v>
      </c>
      <c r="F668" s="337">
        <f t="shared" si="10"/>
        <v>845</v>
      </c>
    </row>
    <row r="669" spans="2:6">
      <c r="B669" s="334" t="s">
        <v>7442</v>
      </c>
      <c r="C669" s="335" t="s">
        <v>7443</v>
      </c>
      <c r="D669" s="336">
        <v>1300</v>
      </c>
      <c r="E669" s="534">
        <v>0.35</v>
      </c>
      <c r="F669" s="337">
        <f t="shared" si="10"/>
        <v>845</v>
      </c>
    </row>
    <row r="670" spans="2:6">
      <c r="B670" s="334" t="s">
        <v>7444</v>
      </c>
      <c r="C670" s="335" t="s">
        <v>7445</v>
      </c>
      <c r="D670" s="336">
        <v>1300</v>
      </c>
      <c r="E670" s="534">
        <v>0.35</v>
      </c>
      <c r="F670" s="337">
        <f t="shared" si="10"/>
        <v>845</v>
      </c>
    </row>
    <row r="671" spans="2:6">
      <c r="B671" s="334" t="s">
        <v>7446</v>
      </c>
      <c r="C671" s="335" t="s">
        <v>7446</v>
      </c>
      <c r="D671" s="336">
        <v>1311</v>
      </c>
      <c r="E671" s="534">
        <v>0.35</v>
      </c>
      <c r="F671" s="337">
        <f t="shared" si="10"/>
        <v>852.15</v>
      </c>
    </row>
    <row r="672" spans="2:6">
      <c r="B672" s="334" t="s">
        <v>7447</v>
      </c>
      <c r="C672" s="335" t="s">
        <v>7448</v>
      </c>
      <c r="D672" s="336">
        <v>1314</v>
      </c>
      <c r="E672" s="534">
        <v>0.35</v>
      </c>
      <c r="F672" s="337">
        <f t="shared" si="10"/>
        <v>854.1</v>
      </c>
    </row>
    <row r="673" spans="2:6">
      <c r="B673" s="334" t="s">
        <v>7449</v>
      </c>
      <c r="C673" s="335" t="s">
        <v>7450</v>
      </c>
      <c r="D673" s="336">
        <v>1314</v>
      </c>
      <c r="E673" s="534">
        <v>0.35</v>
      </c>
      <c r="F673" s="337">
        <f t="shared" si="10"/>
        <v>854.1</v>
      </c>
    </row>
    <row r="674" spans="2:6">
      <c r="B674" s="334" t="s">
        <v>7451</v>
      </c>
      <c r="C674" s="335" t="s">
        <v>7452</v>
      </c>
      <c r="D674" s="336">
        <v>1320</v>
      </c>
      <c r="E674" s="534">
        <v>0.35</v>
      </c>
      <c r="F674" s="337">
        <f t="shared" si="10"/>
        <v>858</v>
      </c>
    </row>
    <row r="675" spans="2:6">
      <c r="B675" s="334" t="s">
        <v>7453</v>
      </c>
      <c r="C675" s="335" t="s">
        <v>7454</v>
      </c>
      <c r="D675" s="336">
        <v>1320</v>
      </c>
      <c r="E675" s="534">
        <v>0.35</v>
      </c>
      <c r="F675" s="337">
        <f t="shared" si="10"/>
        <v>858</v>
      </c>
    </row>
    <row r="676" spans="2:6">
      <c r="B676" s="334" t="s">
        <v>7455</v>
      </c>
      <c r="C676" s="335" t="s">
        <v>7456</v>
      </c>
      <c r="D676" s="336">
        <v>1320</v>
      </c>
      <c r="E676" s="534">
        <v>0.35</v>
      </c>
      <c r="F676" s="337">
        <f t="shared" si="10"/>
        <v>858</v>
      </c>
    </row>
    <row r="677" spans="2:6">
      <c r="B677" s="334" t="s">
        <v>7457</v>
      </c>
      <c r="C677" s="335" t="s">
        <v>7458</v>
      </c>
      <c r="D677" s="336">
        <v>1324</v>
      </c>
      <c r="E677" s="534">
        <v>0.35</v>
      </c>
      <c r="F677" s="337">
        <f t="shared" si="10"/>
        <v>860.6</v>
      </c>
    </row>
    <row r="678" spans="2:6">
      <c r="B678" s="334" t="s">
        <v>7459</v>
      </c>
      <c r="C678" s="335" t="s">
        <v>7460</v>
      </c>
      <c r="D678" s="336">
        <v>1324</v>
      </c>
      <c r="E678" s="534">
        <v>0.35</v>
      </c>
      <c r="F678" s="337">
        <f t="shared" si="10"/>
        <v>860.6</v>
      </c>
    </row>
    <row r="679" spans="2:6">
      <c r="B679" s="334" t="s">
        <v>7461</v>
      </c>
      <c r="C679" s="335" t="s">
        <v>7461</v>
      </c>
      <c r="D679" s="336">
        <v>1348</v>
      </c>
      <c r="E679" s="534">
        <v>0.35</v>
      </c>
      <c r="F679" s="337">
        <f t="shared" si="10"/>
        <v>876.2</v>
      </c>
    </row>
    <row r="680" spans="2:6">
      <c r="B680" s="334" t="s">
        <v>7462</v>
      </c>
      <c r="C680" s="335" t="s">
        <v>7463</v>
      </c>
      <c r="D680" s="336">
        <v>1360</v>
      </c>
      <c r="E680" s="534">
        <v>0.35</v>
      </c>
      <c r="F680" s="337">
        <f t="shared" si="10"/>
        <v>884</v>
      </c>
    </row>
    <row r="681" spans="2:6">
      <c r="B681" s="334" t="s">
        <v>7464</v>
      </c>
      <c r="C681" s="335" t="s">
        <v>7465</v>
      </c>
      <c r="D681" s="336">
        <v>1360</v>
      </c>
      <c r="E681" s="534">
        <v>0.35</v>
      </c>
      <c r="F681" s="337">
        <f t="shared" si="10"/>
        <v>884</v>
      </c>
    </row>
    <row r="682" spans="2:6">
      <c r="B682" s="334" t="s">
        <v>7466</v>
      </c>
      <c r="C682" s="335" t="s">
        <v>7467</v>
      </c>
      <c r="D682" s="336">
        <v>1400</v>
      </c>
      <c r="E682" s="534">
        <v>0.35</v>
      </c>
      <c r="F682" s="337">
        <f t="shared" si="10"/>
        <v>910</v>
      </c>
    </row>
    <row r="683" spans="2:6">
      <c r="B683" s="334" t="s">
        <v>7468</v>
      </c>
      <c r="C683" s="335" t="s">
        <v>7469</v>
      </c>
      <c r="D683" s="336">
        <v>1400</v>
      </c>
      <c r="E683" s="534">
        <v>0.35</v>
      </c>
      <c r="F683" s="337">
        <f t="shared" si="10"/>
        <v>910</v>
      </c>
    </row>
    <row r="684" spans="2:6">
      <c r="B684" s="334" t="s">
        <v>7470</v>
      </c>
      <c r="C684" s="335" t="s">
        <v>7471</v>
      </c>
      <c r="D684" s="336">
        <v>1400</v>
      </c>
      <c r="E684" s="534">
        <v>0.35</v>
      </c>
      <c r="F684" s="337">
        <f t="shared" si="10"/>
        <v>910</v>
      </c>
    </row>
    <row r="685" spans="2:6">
      <c r="B685" s="334" t="s">
        <v>7472</v>
      </c>
      <c r="C685" s="335" t="s">
        <v>7473</v>
      </c>
      <c r="D685" s="336">
        <v>1400</v>
      </c>
      <c r="E685" s="534">
        <v>0.35</v>
      </c>
      <c r="F685" s="337">
        <f t="shared" si="10"/>
        <v>910</v>
      </c>
    </row>
    <row r="686" spans="2:6">
      <c r="B686" s="334" t="s">
        <v>7474</v>
      </c>
      <c r="C686" s="335" t="s">
        <v>7475</v>
      </c>
      <c r="D686" s="336">
        <v>1400</v>
      </c>
      <c r="E686" s="534">
        <v>0.35</v>
      </c>
      <c r="F686" s="337">
        <f t="shared" si="10"/>
        <v>910</v>
      </c>
    </row>
    <row r="687" spans="2:6">
      <c r="B687" s="334" t="s">
        <v>7476</v>
      </c>
      <c r="C687" s="335" t="s">
        <v>7477</v>
      </c>
      <c r="D687" s="336">
        <v>1400</v>
      </c>
      <c r="E687" s="534">
        <v>0.35</v>
      </c>
      <c r="F687" s="337">
        <f t="shared" si="10"/>
        <v>910</v>
      </c>
    </row>
    <row r="688" spans="2:6">
      <c r="B688" s="334" t="s">
        <v>7478</v>
      </c>
      <c r="C688" s="335" t="s">
        <v>7479</v>
      </c>
      <c r="D688" s="336">
        <v>1400</v>
      </c>
      <c r="E688" s="534">
        <v>0.35</v>
      </c>
      <c r="F688" s="337">
        <f t="shared" si="10"/>
        <v>910</v>
      </c>
    </row>
    <row r="689" spans="2:6">
      <c r="B689" s="334" t="s">
        <v>7480</v>
      </c>
      <c r="C689" s="335" t="s">
        <v>7481</v>
      </c>
      <c r="D689" s="336">
        <v>1400</v>
      </c>
      <c r="E689" s="534">
        <v>0.35</v>
      </c>
      <c r="F689" s="337">
        <f t="shared" si="10"/>
        <v>910</v>
      </c>
    </row>
    <row r="690" spans="2:6">
      <c r="B690" s="334" t="s">
        <v>7482</v>
      </c>
      <c r="C690" s="335" t="s">
        <v>7482</v>
      </c>
      <c r="D690" s="336">
        <v>1400</v>
      </c>
      <c r="E690" s="534">
        <v>0.35</v>
      </c>
      <c r="F690" s="337">
        <f t="shared" si="10"/>
        <v>910</v>
      </c>
    </row>
    <row r="691" spans="2:6">
      <c r="B691" s="334" t="s">
        <v>7483</v>
      </c>
      <c r="C691" s="335" t="s">
        <v>7483</v>
      </c>
      <c r="D691" s="336">
        <v>1400</v>
      </c>
      <c r="E691" s="534">
        <v>0.35</v>
      </c>
      <c r="F691" s="337">
        <f t="shared" si="10"/>
        <v>910</v>
      </c>
    </row>
    <row r="692" spans="2:6">
      <c r="B692" s="334" t="s">
        <v>7484</v>
      </c>
      <c r="C692" s="335" t="s">
        <v>7485</v>
      </c>
      <c r="D692" s="336">
        <v>1430</v>
      </c>
      <c r="E692" s="534">
        <v>0.35</v>
      </c>
      <c r="F692" s="337">
        <f t="shared" si="10"/>
        <v>929.5</v>
      </c>
    </row>
    <row r="693" spans="2:6">
      <c r="B693" s="334" t="s">
        <v>7486</v>
      </c>
      <c r="C693" s="335" t="s">
        <v>7487</v>
      </c>
      <c r="D693" s="336">
        <v>1440</v>
      </c>
      <c r="E693" s="534">
        <v>0.35</v>
      </c>
      <c r="F693" s="337">
        <f t="shared" si="10"/>
        <v>936</v>
      </c>
    </row>
    <row r="694" spans="2:6">
      <c r="B694" s="334" t="s">
        <v>7488</v>
      </c>
      <c r="C694" s="335" t="s">
        <v>7489</v>
      </c>
      <c r="D694" s="336">
        <v>1440</v>
      </c>
      <c r="E694" s="534">
        <v>0.35</v>
      </c>
      <c r="F694" s="337">
        <f t="shared" si="10"/>
        <v>936</v>
      </c>
    </row>
    <row r="695" spans="2:6">
      <c r="B695" s="334" t="s">
        <v>7490</v>
      </c>
      <c r="C695" s="335" t="s">
        <v>7491</v>
      </c>
      <c r="D695" s="336">
        <v>1449.6</v>
      </c>
      <c r="E695" s="534">
        <v>0.35</v>
      </c>
      <c r="F695" s="337">
        <f t="shared" si="10"/>
        <v>942.24</v>
      </c>
    </row>
    <row r="696" spans="2:6">
      <c r="B696" s="334" t="s">
        <v>7492</v>
      </c>
      <c r="C696" s="335" t="s">
        <v>7493</v>
      </c>
      <c r="D696" s="336">
        <v>1450</v>
      </c>
      <c r="E696" s="534">
        <v>0.35</v>
      </c>
      <c r="F696" s="337">
        <f t="shared" si="10"/>
        <v>942.5</v>
      </c>
    </row>
    <row r="697" spans="2:6">
      <c r="B697" s="334" t="s">
        <v>7494</v>
      </c>
      <c r="C697" s="335" t="s">
        <v>7495</v>
      </c>
      <c r="D697" s="336">
        <v>1450</v>
      </c>
      <c r="E697" s="534">
        <v>0.35</v>
      </c>
      <c r="F697" s="337">
        <f t="shared" si="10"/>
        <v>942.5</v>
      </c>
    </row>
    <row r="698" spans="2:6">
      <c r="B698" s="334" t="s">
        <v>7496</v>
      </c>
      <c r="C698" s="335" t="s">
        <v>7497</v>
      </c>
      <c r="D698" s="336">
        <v>1450</v>
      </c>
      <c r="E698" s="534">
        <v>0.35</v>
      </c>
      <c r="F698" s="337">
        <f t="shared" si="10"/>
        <v>942.5</v>
      </c>
    </row>
    <row r="699" spans="2:6">
      <c r="B699" s="334" t="s">
        <v>7498</v>
      </c>
      <c r="C699" s="335" t="s">
        <v>7499</v>
      </c>
      <c r="D699" s="336">
        <v>1450</v>
      </c>
      <c r="E699" s="534">
        <v>0.35</v>
      </c>
      <c r="F699" s="337">
        <f t="shared" si="10"/>
        <v>942.5</v>
      </c>
    </row>
    <row r="700" spans="2:6">
      <c r="B700" s="334" t="s">
        <v>7500</v>
      </c>
      <c r="C700" s="335" t="s">
        <v>7501</v>
      </c>
      <c r="D700" s="336">
        <v>1454</v>
      </c>
      <c r="E700" s="534">
        <v>0.35</v>
      </c>
      <c r="F700" s="337">
        <f t="shared" si="10"/>
        <v>945.1</v>
      </c>
    </row>
    <row r="701" spans="2:6">
      <c r="B701" s="334" t="s">
        <v>7502</v>
      </c>
      <c r="C701" s="335" t="s">
        <v>7503</v>
      </c>
      <c r="D701" s="336">
        <v>1454</v>
      </c>
      <c r="E701" s="534">
        <v>0.35</v>
      </c>
      <c r="F701" s="337">
        <f t="shared" si="10"/>
        <v>945.1</v>
      </c>
    </row>
    <row r="702" spans="2:6">
      <c r="B702" s="334" t="s">
        <v>7504</v>
      </c>
      <c r="C702" s="335" t="s">
        <v>7505</v>
      </c>
      <c r="D702" s="336">
        <v>1454</v>
      </c>
      <c r="E702" s="534">
        <v>0.35</v>
      </c>
      <c r="F702" s="337">
        <f t="shared" si="10"/>
        <v>945.1</v>
      </c>
    </row>
    <row r="703" spans="2:6">
      <c r="B703" s="334" t="s">
        <v>7506</v>
      </c>
      <c r="C703" s="335" t="s">
        <v>7507</v>
      </c>
      <c r="D703" s="336">
        <v>1454</v>
      </c>
      <c r="E703" s="534">
        <v>0.35</v>
      </c>
      <c r="F703" s="337">
        <f t="shared" si="10"/>
        <v>945.1</v>
      </c>
    </row>
    <row r="704" spans="2:6">
      <c r="B704" s="334" t="s">
        <v>7508</v>
      </c>
      <c r="C704" s="335" t="s">
        <v>7509</v>
      </c>
      <c r="D704" s="336">
        <v>1474</v>
      </c>
      <c r="E704" s="534">
        <v>0.35</v>
      </c>
      <c r="F704" s="337">
        <f t="shared" si="10"/>
        <v>958.1</v>
      </c>
    </row>
    <row r="705" spans="2:6">
      <c r="B705" s="334" t="s">
        <v>7510</v>
      </c>
      <c r="C705" s="335" t="s">
        <v>7511</v>
      </c>
      <c r="D705" s="336">
        <v>1474</v>
      </c>
      <c r="E705" s="534">
        <v>0.35</v>
      </c>
      <c r="F705" s="337">
        <f t="shared" si="10"/>
        <v>958.1</v>
      </c>
    </row>
    <row r="706" spans="2:6">
      <c r="B706" s="334" t="s">
        <v>7512</v>
      </c>
      <c r="C706" s="335" t="s">
        <v>7513</v>
      </c>
      <c r="D706" s="336">
        <v>1474</v>
      </c>
      <c r="E706" s="534">
        <v>0.35</v>
      </c>
      <c r="F706" s="337">
        <f t="shared" si="10"/>
        <v>958.1</v>
      </c>
    </row>
    <row r="707" spans="2:6">
      <c r="B707" s="334" t="s">
        <v>7514</v>
      </c>
      <c r="C707" s="335" t="s">
        <v>7515</v>
      </c>
      <c r="D707" s="336">
        <v>1474</v>
      </c>
      <c r="E707" s="534">
        <v>0.35</v>
      </c>
      <c r="F707" s="337">
        <f t="shared" si="10"/>
        <v>958.1</v>
      </c>
    </row>
    <row r="708" spans="2:6">
      <c r="B708" s="334" t="s">
        <v>7516</v>
      </c>
      <c r="C708" s="335" t="s">
        <v>7517</v>
      </c>
      <c r="D708" s="336">
        <v>1484</v>
      </c>
      <c r="E708" s="534">
        <v>0.35</v>
      </c>
      <c r="F708" s="337">
        <f t="shared" si="10"/>
        <v>964.6</v>
      </c>
    </row>
    <row r="709" spans="2:6">
      <c r="B709" s="334" t="s">
        <v>7518</v>
      </c>
      <c r="C709" s="335" t="s">
        <v>7519</v>
      </c>
      <c r="D709" s="336">
        <v>1484</v>
      </c>
      <c r="E709" s="534">
        <v>0.35</v>
      </c>
      <c r="F709" s="337">
        <f t="shared" si="10"/>
        <v>964.6</v>
      </c>
    </row>
    <row r="710" spans="2:6">
      <c r="B710" s="334" t="s">
        <v>7520</v>
      </c>
      <c r="C710" s="335" t="s">
        <v>7521</v>
      </c>
      <c r="D710" s="336">
        <v>1484</v>
      </c>
      <c r="E710" s="534">
        <v>0.35</v>
      </c>
      <c r="F710" s="337">
        <f t="shared" si="10"/>
        <v>964.6</v>
      </c>
    </row>
    <row r="711" spans="2:6">
      <c r="B711" s="334" t="s">
        <v>7522</v>
      </c>
      <c r="C711" s="335" t="s">
        <v>7523</v>
      </c>
      <c r="D711" s="336">
        <v>1484</v>
      </c>
      <c r="E711" s="534">
        <v>0.35</v>
      </c>
      <c r="F711" s="337">
        <f t="shared" si="10"/>
        <v>964.6</v>
      </c>
    </row>
    <row r="712" spans="2:6">
      <c r="B712" s="334" t="s">
        <v>7524</v>
      </c>
      <c r="C712" s="335" t="s">
        <v>7525</v>
      </c>
      <c r="D712" s="336">
        <v>1496</v>
      </c>
      <c r="E712" s="534">
        <v>0.35</v>
      </c>
      <c r="F712" s="337">
        <f t="shared" si="10"/>
        <v>972.4</v>
      </c>
    </row>
    <row r="713" spans="2:6">
      <c r="B713" s="334" t="s">
        <v>7526</v>
      </c>
      <c r="C713" s="335" t="s">
        <v>7527</v>
      </c>
      <c r="D713" s="336">
        <v>1496</v>
      </c>
      <c r="E713" s="534">
        <v>0.35</v>
      </c>
      <c r="F713" s="337">
        <f t="shared" ref="F713:F776" si="11">D713*(1-E713)</f>
        <v>972.4</v>
      </c>
    </row>
    <row r="714" spans="2:6">
      <c r="B714" s="334" t="s">
        <v>7528</v>
      </c>
      <c r="C714" s="335" t="s">
        <v>7529</v>
      </c>
      <c r="D714" s="336">
        <v>1500</v>
      </c>
      <c r="E714" s="534">
        <v>0.35</v>
      </c>
      <c r="F714" s="337">
        <f t="shared" si="11"/>
        <v>975</v>
      </c>
    </row>
    <row r="715" spans="2:6">
      <c r="B715" s="334" t="s">
        <v>7530</v>
      </c>
      <c r="C715" s="335" t="s">
        <v>7531</v>
      </c>
      <c r="D715" s="336">
        <v>1500</v>
      </c>
      <c r="E715" s="534">
        <v>0.35</v>
      </c>
      <c r="F715" s="337">
        <f t="shared" si="11"/>
        <v>975</v>
      </c>
    </row>
    <row r="716" spans="2:6">
      <c r="B716" s="334" t="s">
        <v>7532</v>
      </c>
      <c r="C716" s="335" t="s">
        <v>7533</v>
      </c>
      <c r="D716" s="336">
        <v>1500</v>
      </c>
      <c r="E716" s="534">
        <v>0.35</v>
      </c>
      <c r="F716" s="337">
        <f t="shared" si="11"/>
        <v>975</v>
      </c>
    </row>
    <row r="717" spans="2:6">
      <c r="B717" s="334" t="s">
        <v>7534</v>
      </c>
      <c r="C717" s="335" t="s">
        <v>7535</v>
      </c>
      <c r="D717" s="336">
        <v>1500</v>
      </c>
      <c r="E717" s="534">
        <v>0.35</v>
      </c>
      <c r="F717" s="337">
        <f t="shared" si="11"/>
        <v>975</v>
      </c>
    </row>
    <row r="718" spans="2:6">
      <c r="B718" s="334" t="s">
        <v>7536</v>
      </c>
      <c r="C718" s="335" t="s">
        <v>7537</v>
      </c>
      <c r="D718" s="336">
        <v>1500</v>
      </c>
      <c r="E718" s="534">
        <v>0.35</v>
      </c>
      <c r="F718" s="337">
        <f t="shared" si="11"/>
        <v>975</v>
      </c>
    </row>
    <row r="719" spans="2:6">
      <c r="B719" s="334" t="s">
        <v>7538</v>
      </c>
      <c r="C719" s="335" t="s">
        <v>7539</v>
      </c>
      <c r="D719" s="336">
        <v>1500</v>
      </c>
      <c r="E719" s="534">
        <v>0.35</v>
      </c>
      <c r="F719" s="337">
        <f t="shared" si="11"/>
        <v>975</v>
      </c>
    </row>
    <row r="720" spans="2:6">
      <c r="B720" s="334" t="s">
        <v>7540</v>
      </c>
      <c r="C720" s="335" t="s">
        <v>7541</v>
      </c>
      <c r="D720" s="336">
        <v>1500</v>
      </c>
      <c r="E720" s="534">
        <v>0.35</v>
      </c>
      <c r="F720" s="337">
        <f t="shared" si="11"/>
        <v>975</v>
      </c>
    </row>
    <row r="721" spans="2:6">
      <c r="B721" s="334" t="s">
        <v>7542</v>
      </c>
      <c r="C721" s="335" t="s">
        <v>7543</v>
      </c>
      <c r="D721" s="336">
        <v>1500</v>
      </c>
      <c r="E721" s="534">
        <v>0.35</v>
      </c>
      <c r="F721" s="337">
        <f t="shared" si="11"/>
        <v>975</v>
      </c>
    </row>
    <row r="722" spans="2:6">
      <c r="B722" s="334" t="s">
        <v>7544</v>
      </c>
      <c r="C722" s="335" t="s">
        <v>7545</v>
      </c>
      <c r="D722" s="336">
        <v>1500</v>
      </c>
      <c r="E722" s="534">
        <v>0.35</v>
      </c>
      <c r="F722" s="337">
        <f t="shared" si="11"/>
        <v>975</v>
      </c>
    </row>
    <row r="723" spans="2:6">
      <c r="B723" s="334" t="s">
        <v>7546</v>
      </c>
      <c r="C723" s="335" t="s">
        <v>7547</v>
      </c>
      <c r="D723" s="336">
        <v>1500</v>
      </c>
      <c r="E723" s="534">
        <v>0.35</v>
      </c>
      <c r="F723" s="337">
        <f t="shared" si="11"/>
        <v>975</v>
      </c>
    </row>
    <row r="724" spans="2:6">
      <c r="B724" s="334" t="s">
        <v>7548</v>
      </c>
      <c r="C724" s="335" t="s">
        <v>7549</v>
      </c>
      <c r="D724" s="336">
        <v>1500</v>
      </c>
      <c r="E724" s="534">
        <v>0.35</v>
      </c>
      <c r="F724" s="337">
        <f t="shared" si="11"/>
        <v>975</v>
      </c>
    </row>
    <row r="725" spans="2:6">
      <c r="B725" s="334" t="s">
        <v>7550</v>
      </c>
      <c r="C725" s="335" t="s">
        <v>7551</v>
      </c>
      <c r="D725" s="336">
        <v>1500</v>
      </c>
      <c r="E725" s="534">
        <v>0.35</v>
      </c>
      <c r="F725" s="337">
        <f t="shared" si="11"/>
        <v>975</v>
      </c>
    </row>
    <row r="726" spans="2:6">
      <c r="B726" s="334" t="s">
        <v>7552</v>
      </c>
      <c r="C726" s="335" t="s">
        <v>7553</v>
      </c>
      <c r="D726" s="336">
        <v>1500</v>
      </c>
      <c r="E726" s="534">
        <v>0.35</v>
      </c>
      <c r="F726" s="337">
        <f t="shared" si="11"/>
        <v>975</v>
      </c>
    </row>
    <row r="727" spans="2:6">
      <c r="B727" s="334" t="s">
        <v>7554</v>
      </c>
      <c r="C727" s="335" t="s">
        <v>7555</v>
      </c>
      <c r="D727" s="336">
        <v>1500</v>
      </c>
      <c r="E727" s="534">
        <v>0.35</v>
      </c>
      <c r="F727" s="337">
        <f t="shared" si="11"/>
        <v>975</v>
      </c>
    </row>
    <row r="728" spans="2:6">
      <c r="B728" s="334" t="s">
        <v>7556</v>
      </c>
      <c r="C728" s="335" t="s">
        <v>7557</v>
      </c>
      <c r="D728" s="336">
        <v>1500</v>
      </c>
      <c r="E728" s="534">
        <v>0.35</v>
      </c>
      <c r="F728" s="337">
        <f t="shared" si="11"/>
        <v>975</v>
      </c>
    </row>
    <row r="729" spans="2:6">
      <c r="B729" s="334" t="s">
        <v>7558</v>
      </c>
      <c r="C729" s="335" t="s">
        <v>7559</v>
      </c>
      <c r="D729" s="336">
        <v>1500</v>
      </c>
      <c r="E729" s="534">
        <v>0.35</v>
      </c>
      <c r="F729" s="337">
        <f t="shared" si="11"/>
        <v>975</v>
      </c>
    </row>
    <row r="730" spans="2:6">
      <c r="B730" s="334" t="s">
        <v>7560</v>
      </c>
      <c r="C730" s="335" t="s">
        <v>7561</v>
      </c>
      <c r="D730" s="336">
        <v>1500</v>
      </c>
      <c r="E730" s="534">
        <v>0.35</v>
      </c>
      <c r="F730" s="337">
        <f t="shared" si="11"/>
        <v>975</v>
      </c>
    </row>
    <row r="731" spans="2:6">
      <c r="B731" s="334" t="s">
        <v>7562</v>
      </c>
      <c r="C731" s="335" t="s">
        <v>7563</v>
      </c>
      <c r="D731" s="336">
        <v>1500</v>
      </c>
      <c r="E731" s="534">
        <v>0.35</v>
      </c>
      <c r="F731" s="337">
        <f t="shared" si="11"/>
        <v>975</v>
      </c>
    </row>
    <row r="732" spans="2:6">
      <c r="B732" s="334" t="s">
        <v>7564</v>
      </c>
      <c r="C732" s="335" t="s">
        <v>7565</v>
      </c>
      <c r="D732" s="336">
        <v>1500</v>
      </c>
      <c r="E732" s="534">
        <v>0.35</v>
      </c>
      <c r="F732" s="337">
        <f t="shared" si="11"/>
        <v>975</v>
      </c>
    </row>
    <row r="733" spans="2:6">
      <c r="B733" s="334" t="s">
        <v>7566</v>
      </c>
      <c r="C733" s="335" t="s">
        <v>7567</v>
      </c>
      <c r="D733" s="336">
        <v>1500</v>
      </c>
      <c r="E733" s="534">
        <v>0.35</v>
      </c>
      <c r="F733" s="337">
        <f t="shared" si="11"/>
        <v>975</v>
      </c>
    </row>
    <row r="734" spans="2:6">
      <c r="B734" s="334" t="s">
        <v>7568</v>
      </c>
      <c r="C734" s="335" t="s">
        <v>7569</v>
      </c>
      <c r="D734" s="336">
        <v>1500</v>
      </c>
      <c r="E734" s="534">
        <v>0.35</v>
      </c>
      <c r="F734" s="337">
        <f t="shared" si="11"/>
        <v>975</v>
      </c>
    </row>
    <row r="735" spans="2:6">
      <c r="B735" s="334" t="s">
        <v>7570</v>
      </c>
      <c r="C735" s="335" t="s">
        <v>7571</v>
      </c>
      <c r="D735" s="336">
        <v>1500</v>
      </c>
      <c r="E735" s="534">
        <v>0.35</v>
      </c>
      <c r="F735" s="337">
        <f t="shared" si="11"/>
        <v>975</v>
      </c>
    </row>
    <row r="736" spans="2:6">
      <c r="B736" s="334" t="s">
        <v>7572</v>
      </c>
      <c r="C736" s="335" t="s">
        <v>7573</v>
      </c>
      <c r="D736" s="336">
        <v>1500</v>
      </c>
      <c r="E736" s="534">
        <v>0.35</v>
      </c>
      <c r="F736" s="337">
        <f t="shared" si="11"/>
        <v>975</v>
      </c>
    </row>
    <row r="737" spans="2:6">
      <c r="B737" s="334" t="s">
        <v>7574</v>
      </c>
      <c r="C737" s="335" t="s">
        <v>7575</v>
      </c>
      <c r="D737" s="336">
        <v>1500</v>
      </c>
      <c r="E737" s="534">
        <v>0.35</v>
      </c>
      <c r="F737" s="337">
        <f t="shared" si="11"/>
        <v>975</v>
      </c>
    </row>
    <row r="738" spans="2:6">
      <c r="B738" s="334" t="s">
        <v>7576</v>
      </c>
      <c r="C738" s="335" t="s">
        <v>7577</v>
      </c>
      <c r="D738" s="336">
        <v>1500</v>
      </c>
      <c r="E738" s="534">
        <v>0.35</v>
      </c>
      <c r="F738" s="337">
        <f t="shared" si="11"/>
        <v>975</v>
      </c>
    </row>
    <row r="739" spans="2:6">
      <c r="B739" s="334" t="s">
        <v>7578</v>
      </c>
      <c r="C739" s="335" t="s">
        <v>7579</v>
      </c>
      <c r="D739" s="336">
        <v>1500</v>
      </c>
      <c r="E739" s="534">
        <v>0.35</v>
      </c>
      <c r="F739" s="337">
        <f t="shared" si="11"/>
        <v>975</v>
      </c>
    </row>
    <row r="740" spans="2:6">
      <c r="B740" s="334" t="s">
        <v>7580</v>
      </c>
      <c r="C740" s="335" t="s">
        <v>7581</v>
      </c>
      <c r="D740" s="336">
        <v>1500</v>
      </c>
      <c r="E740" s="534">
        <v>0.35</v>
      </c>
      <c r="F740" s="337">
        <f t="shared" si="11"/>
        <v>975</v>
      </c>
    </row>
    <row r="741" spans="2:6">
      <c r="B741" s="334" t="s">
        <v>7582</v>
      </c>
      <c r="C741" s="335" t="s">
        <v>7583</v>
      </c>
      <c r="D741" s="336">
        <v>1500</v>
      </c>
      <c r="E741" s="534">
        <v>0.35</v>
      </c>
      <c r="F741" s="337">
        <f t="shared" si="11"/>
        <v>975</v>
      </c>
    </row>
    <row r="742" spans="2:6">
      <c r="B742" s="334" t="s">
        <v>7584</v>
      </c>
      <c r="C742" s="335" t="s">
        <v>7585</v>
      </c>
      <c r="D742" s="336">
        <v>1500</v>
      </c>
      <c r="E742" s="534">
        <v>0.35</v>
      </c>
      <c r="F742" s="337">
        <f t="shared" si="11"/>
        <v>975</v>
      </c>
    </row>
    <row r="743" spans="2:6">
      <c r="B743" s="334" t="s">
        <v>7586</v>
      </c>
      <c r="C743" s="335" t="s">
        <v>7587</v>
      </c>
      <c r="D743" s="336">
        <v>1500</v>
      </c>
      <c r="E743" s="534">
        <v>0.35</v>
      </c>
      <c r="F743" s="337">
        <f t="shared" si="11"/>
        <v>975</v>
      </c>
    </row>
    <row r="744" spans="2:6">
      <c r="B744" s="334" t="s">
        <v>7588</v>
      </c>
      <c r="C744" s="335" t="s">
        <v>7589</v>
      </c>
      <c r="D744" s="336">
        <v>1500</v>
      </c>
      <c r="E744" s="534">
        <v>0.35</v>
      </c>
      <c r="F744" s="337">
        <f t="shared" si="11"/>
        <v>975</v>
      </c>
    </row>
    <row r="745" spans="2:6">
      <c r="B745" s="334" t="s">
        <v>7590</v>
      </c>
      <c r="C745" s="335" t="s">
        <v>7591</v>
      </c>
      <c r="D745" s="336">
        <v>1500</v>
      </c>
      <c r="E745" s="534">
        <v>0.35</v>
      </c>
      <c r="F745" s="337">
        <f t="shared" si="11"/>
        <v>975</v>
      </c>
    </row>
    <row r="746" spans="2:6">
      <c r="B746" s="334" t="s">
        <v>7592</v>
      </c>
      <c r="C746" s="335" t="s">
        <v>7593</v>
      </c>
      <c r="D746" s="336">
        <v>1500</v>
      </c>
      <c r="E746" s="534">
        <v>0.35</v>
      </c>
      <c r="F746" s="337">
        <f t="shared" si="11"/>
        <v>975</v>
      </c>
    </row>
    <row r="747" spans="2:6">
      <c r="B747" s="334" t="s">
        <v>7594</v>
      </c>
      <c r="C747" s="335" t="s">
        <v>7595</v>
      </c>
      <c r="D747" s="336">
        <v>1500</v>
      </c>
      <c r="E747" s="534">
        <v>0.35</v>
      </c>
      <c r="F747" s="337">
        <f t="shared" si="11"/>
        <v>975</v>
      </c>
    </row>
    <row r="748" spans="2:6">
      <c r="B748" s="338" t="s">
        <v>7596</v>
      </c>
      <c r="C748" s="339" t="s">
        <v>7597</v>
      </c>
      <c r="D748" s="336">
        <v>1500</v>
      </c>
      <c r="E748" s="534">
        <v>0.35</v>
      </c>
      <c r="F748" s="337">
        <f t="shared" si="11"/>
        <v>975</v>
      </c>
    </row>
    <row r="749" spans="2:6">
      <c r="B749" s="334" t="s">
        <v>7598</v>
      </c>
      <c r="C749" s="335" t="s">
        <v>7599</v>
      </c>
      <c r="D749" s="336">
        <v>1500</v>
      </c>
      <c r="E749" s="534">
        <v>0.35</v>
      </c>
      <c r="F749" s="337">
        <f t="shared" si="11"/>
        <v>975</v>
      </c>
    </row>
    <row r="750" spans="2:6">
      <c r="B750" s="334" t="s">
        <v>7600</v>
      </c>
      <c r="C750" s="335" t="s">
        <v>7601</v>
      </c>
      <c r="D750" s="336">
        <v>1500</v>
      </c>
      <c r="E750" s="534">
        <v>0.35</v>
      </c>
      <c r="F750" s="337">
        <f t="shared" si="11"/>
        <v>975</v>
      </c>
    </row>
    <row r="751" spans="2:6">
      <c r="B751" s="334" t="s">
        <v>7602</v>
      </c>
      <c r="C751" s="335" t="s">
        <v>7603</v>
      </c>
      <c r="D751" s="336">
        <v>1500</v>
      </c>
      <c r="E751" s="534">
        <v>0.35</v>
      </c>
      <c r="F751" s="337">
        <f t="shared" si="11"/>
        <v>975</v>
      </c>
    </row>
    <row r="752" spans="2:6">
      <c r="B752" s="334" t="s">
        <v>7604</v>
      </c>
      <c r="C752" s="335" t="s">
        <v>7605</v>
      </c>
      <c r="D752" s="336">
        <v>1500</v>
      </c>
      <c r="E752" s="534">
        <v>0.35</v>
      </c>
      <c r="F752" s="337">
        <f t="shared" si="11"/>
        <v>975</v>
      </c>
    </row>
    <row r="753" spans="2:6">
      <c r="B753" s="334" t="s">
        <v>7606</v>
      </c>
      <c r="C753" s="335" t="s">
        <v>7607</v>
      </c>
      <c r="D753" s="336">
        <v>1500</v>
      </c>
      <c r="E753" s="534">
        <v>0.35</v>
      </c>
      <c r="F753" s="337">
        <f t="shared" si="11"/>
        <v>975</v>
      </c>
    </row>
    <row r="754" spans="2:6">
      <c r="B754" s="334" t="s">
        <v>7608</v>
      </c>
      <c r="C754" s="335" t="s">
        <v>7608</v>
      </c>
      <c r="D754" s="336">
        <v>1500</v>
      </c>
      <c r="E754" s="534">
        <v>0.35</v>
      </c>
      <c r="F754" s="337">
        <f t="shared" si="11"/>
        <v>975</v>
      </c>
    </row>
    <row r="755" spans="2:6">
      <c r="B755" s="334" t="s">
        <v>1647</v>
      </c>
      <c r="C755" s="335" t="s">
        <v>7609</v>
      </c>
      <c r="D755" s="336">
        <v>1550</v>
      </c>
      <c r="E755" s="534">
        <v>0.35</v>
      </c>
      <c r="F755" s="337">
        <f t="shared" si="11"/>
        <v>1007.5</v>
      </c>
    </row>
    <row r="756" spans="2:6">
      <c r="B756" s="334" t="s">
        <v>7610</v>
      </c>
      <c r="C756" s="335" t="s">
        <v>7611</v>
      </c>
      <c r="D756" s="336">
        <v>1562.5</v>
      </c>
      <c r="E756" s="534">
        <v>0.35</v>
      </c>
      <c r="F756" s="337">
        <f t="shared" si="11"/>
        <v>1015.625</v>
      </c>
    </row>
    <row r="757" spans="2:6">
      <c r="B757" s="334" t="s">
        <v>7612</v>
      </c>
      <c r="C757" s="335" t="s">
        <v>7613</v>
      </c>
      <c r="D757" s="336">
        <v>1562.5</v>
      </c>
      <c r="E757" s="534">
        <v>0.35</v>
      </c>
      <c r="F757" s="337">
        <f t="shared" si="11"/>
        <v>1015.625</v>
      </c>
    </row>
    <row r="758" spans="2:6">
      <c r="B758" s="334" t="s">
        <v>7614</v>
      </c>
      <c r="C758" s="335" t="s">
        <v>7615</v>
      </c>
      <c r="D758" s="336">
        <v>1600</v>
      </c>
      <c r="E758" s="534">
        <v>0.35</v>
      </c>
      <c r="F758" s="337">
        <f t="shared" si="11"/>
        <v>1040</v>
      </c>
    </row>
    <row r="759" spans="2:6">
      <c r="B759" s="334" t="s">
        <v>7616</v>
      </c>
      <c r="C759" s="335" t="s">
        <v>7617</v>
      </c>
      <c r="D759" s="336">
        <v>1600</v>
      </c>
      <c r="E759" s="534">
        <v>0.35</v>
      </c>
      <c r="F759" s="337">
        <f t="shared" si="11"/>
        <v>1040</v>
      </c>
    </row>
    <row r="760" spans="2:6">
      <c r="B760" s="334" t="s">
        <v>7618</v>
      </c>
      <c r="C760" s="335" t="s">
        <v>7619</v>
      </c>
      <c r="D760" s="336">
        <v>1600</v>
      </c>
      <c r="E760" s="534">
        <v>0.35</v>
      </c>
      <c r="F760" s="337">
        <f t="shared" si="11"/>
        <v>1040</v>
      </c>
    </row>
    <row r="761" spans="2:6">
      <c r="B761" s="334" t="s">
        <v>7620</v>
      </c>
      <c r="C761" s="335" t="s">
        <v>7621</v>
      </c>
      <c r="D761" s="336">
        <v>1600</v>
      </c>
      <c r="E761" s="534">
        <v>0.35</v>
      </c>
      <c r="F761" s="337">
        <f t="shared" si="11"/>
        <v>1040</v>
      </c>
    </row>
    <row r="762" spans="2:6">
      <c r="B762" s="334" t="s">
        <v>7622</v>
      </c>
      <c r="C762" s="335" t="s">
        <v>7623</v>
      </c>
      <c r="D762" s="336">
        <v>1600</v>
      </c>
      <c r="E762" s="534">
        <v>0.35</v>
      </c>
      <c r="F762" s="337">
        <f t="shared" si="11"/>
        <v>1040</v>
      </c>
    </row>
    <row r="763" spans="2:6">
      <c r="B763" s="334" t="s">
        <v>7624</v>
      </c>
      <c r="C763" s="335" t="s">
        <v>7625</v>
      </c>
      <c r="D763" s="336">
        <v>1600</v>
      </c>
      <c r="E763" s="534">
        <v>0.35</v>
      </c>
      <c r="F763" s="337">
        <f t="shared" si="11"/>
        <v>1040</v>
      </c>
    </row>
    <row r="764" spans="2:6">
      <c r="B764" s="334" t="s">
        <v>7626</v>
      </c>
      <c r="C764" s="335" t="s">
        <v>7627</v>
      </c>
      <c r="D764" s="336">
        <v>1600</v>
      </c>
      <c r="E764" s="534">
        <v>0.35</v>
      </c>
      <c r="F764" s="337">
        <f t="shared" si="11"/>
        <v>1040</v>
      </c>
    </row>
    <row r="765" spans="2:6">
      <c r="B765" s="334" t="s">
        <v>7628</v>
      </c>
      <c r="C765" s="335" t="s">
        <v>7628</v>
      </c>
      <c r="D765" s="336">
        <v>1600</v>
      </c>
      <c r="E765" s="534">
        <v>0.35</v>
      </c>
      <c r="F765" s="337">
        <f t="shared" si="11"/>
        <v>1040</v>
      </c>
    </row>
    <row r="766" spans="2:6">
      <c r="B766" s="334" t="s">
        <v>7629</v>
      </c>
      <c r="C766" s="335" t="s">
        <v>7629</v>
      </c>
      <c r="D766" s="336">
        <v>1600</v>
      </c>
      <c r="E766" s="534">
        <v>0.35</v>
      </c>
      <c r="F766" s="337">
        <f t="shared" si="11"/>
        <v>1040</v>
      </c>
    </row>
    <row r="767" spans="2:6">
      <c r="B767" s="334" t="s">
        <v>7630</v>
      </c>
      <c r="C767" s="335" t="s">
        <v>7630</v>
      </c>
      <c r="D767" s="336">
        <v>1606</v>
      </c>
      <c r="E767" s="534">
        <v>0.35</v>
      </c>
      <c r="F767" s="337">
        <f t="shared" si="11"/>
        <v>1043.9000000000001</v>
      </c>
    </row>
    <row r="768" spans="2:6">
      <c r="B768" s="334" t="s">
        <v>7631</v>
      </c>
      <c r="C768" s="335" t="s">
        <v>7631</v>
      </c>
      <c r="D768" s="336">
        <v>1606</v>
      </c>
      <c r="E768" s="534">
        <v>0.35</v>
      </c>
      <c r="F768" s="337">
        <f t="shared" si="11"/>
        <v>1043.9000000000001</v>
      </c>
    </row>
    <row r="769" spans="2:6">
      <c r="B769" s="334" t="s">
        <v>7632</v>
      </c>
      <c r="C769" s="335" t="s">
        <v>7633</v>
      </c>
      <c r="D769" s="336">
        <v>1650</v>
      </c>
      <c r="E769" s="534">
        <v>0.35</v>
      </c>
      <c r="F769" s="337">
        <f t="shared" si="11"/>
        <v>1072.5</v>
      </c>
    </row>
    <row r="770" spans="2:6">
      <c r="B770" s="334" t="s">
        <v>7634</v>
      </c>
      <c r="C770" s="335" t="s">
        <v>7635</v>
      </c>
      <c r="D770" s="336">
        <v>1667</v>
      </c>
      <c r="E770" s="534">
        <v>0.35</v>
      </c>
      <c r="F770" s="337">
        <f t="shared" si="11"/>
        <v>1083.55</v>
      </c>
    </row>
    <row r="771" spans="2:6">
      <c r="B771" s="334" t="s">
        <v>7636</v>
      </c>
      <c r="C771" s="335" t="s">
        <v>7637</v>
      </c>
      <c r="D771" s="336">
        <v>1675</v>
      </c>
      <c r="E771" s="534">
        <v>0.35</v>
      </c>
      <c r="F771" s="337">
        <f t="shared" si="11"/>
        <v>1088.75</v>
      </c>
    </row>
    <row r="772" spans="2:6">
      <c r="B772" s="334" t="s">
        <v>7638</v>
      </c>
      <c r="C772" s="335" t="s">
        <v>7639</v>
      </c>
      <c r="D772" s="336">
        <v>1700</v>
      </c>
      <c r="E772" s="534">
        <v>0.35</v>
      </c>
      <c r="F772" s="337">
        <f t="shared" si="11"/>
        <v>1105</v>
      </c>
    </row>
    <row r="773" spans="2:6">
      <c r="B773" s="334" t="s">
        <v>7640</v>
      </c>
      <c r="C773" s="335" t="s">
        <v>7641</v>
      </c>
      <c r="D773" s="336">
        <v>1700</v>
      </c>
      <c r="E773" s="534">
        <v>0.35</v>
      </c>
      <c r="F773" s="337">
        <f t="shared" si="11"/>
        <v>1105</v>
      </c>
    </row>
    <row r="774" spans="2:6">
      <c r="B774" s="334" t="s">
        <v>7642</v>
      </c>
      <c r="C774" s="335" t="s">
        <v>7643</v>
      </c>
      <c r="D774" s="336">
        <v>1700</v>
      </c>
      <c r="E774" s="534">
        <v>0.35</v>
      </c>
      <c r="F774" s="337">
        <f t="shared" si="11"/>
        <v>1105</v>
      </c>
    </row>
    <row r="775" spans="2:6">
      <c r="B775" s="334" t="s">
        <v>7644</v>
      </c>
      <c r="C775" s="335" t="s">
        <v>7645</v>
      </c>
      <c r="D775" s="336">
        <v>1700</v>
      </c>
      <c r="E775" s="534">
        <v>0.35</v>
      </c>
      <c r="F775" s="337">
        <f t="shared" si="11"/>
        <v>1105</v>
      </c>
    </row>
    <row r="776" spans="2:6">
      <c r="B776" s="334" t="s">
        <v>7646</v>
      </c>
      <c r="C776" s="335" t="s">
        <v>7647</v>
      </c>
      <c r="D776" s="336">
        <v>1704</v>
      </c>
      <c r="E776" s="534">
        <v>0.35</v>
      </c>
      <c r="F776" s="337">
        <f t="shared" si="11"/>
        <v>1107.6000000000001</v>
      </c>
    </row>
    <row r="777" spans="2:6">
      <c r="B777" s="334" t="s">
        <v>7648</v>
      </c>
      <c r="C777" s="335" t="s">
        <v>7649</v>
      </c>
      <c r="D777" s="336">
        <v>1742.64</v>
      </c>
      <c r="E777" s="534">
        <v>0.35</v>
      </c>
      <c r="F777" s="337">
        <f t="shared" ref="F777:F840" si="12">D777*(1-E777)</f>
        <v>1132.7160000000001</v>
      </c>
    </row>
    <row r="778" spans="2:6">
      <c r="B778" s="334" t="s">
        <v>7650</v>
      </c>
      <c r="C778" s="335" t="s">
        <v>7651</v>
      </c>
      <c r="D778" s="336">
        <v>1742.64</v>
      </c>
      <c r="E778" s="534">
        <v>0.35</v>
      </c>
      <c r="F778" s="337">
        <f t="shared" si="12"/>
        <v>1132.7160000000001</v>
      </c>
    </row>
    <row r="779" spans="2:6">
      <c r="B779" s="334" t="s">
        <v>7652</v>
      </c>
      <c r="C779" s="335" t="s">
        <v>7653</v>
      </c>
      <c r="D779" s="336">
        <v>1742.64</v>
      </c>
      <c r="E779" s="534">
        <v>0.35</v>
      </c>
      <c r="F779" s="337">
        <f t="shared" si="12"/>
        <v>1132.7160000000001</v>
      </c>
    </row>
    <row r="780" spans="2:6">
      <c r="B780" s="334" t="s">
        <v>7654</v>
      </c>
      <c r="C780" s="335" t="s">
        <v>7655</v>
      </c>
      <c r="D780" s="336">
        <v>1750</v>
      </c>
      <c r="E780" s="534">
        <v>0.35</v>
      </c>
      <c r="F780" s="337">
        <f t="shared" si="12"/>
        <v>1137.5</v>
      </c>
    </row>
    <row r="781" spans="2:6">
      <c r="B781" s="334" t="s">
        <v>7656</v>
      </c>
      <c r="C781" s="335" t="s">
        <v>7657</v>
      </c>
      <c r="D781" s="336">
        <v>1750</v>
      </c>
      <c r="E781" s="534">
        <v>0.35</v>
      </c>
      <c r="F781" s="337">
        <f t="shared" si="12"/>
        <v>1137.5</v>
      </c>
    </row>
    <row r="782" spans="2:6">
      <c r="B782" s="334" t="s">
        <v>7658</v>
      </c>
      <c r="C782" s="335" t="s">
        <v>7659</v>
      </c>
      <c r="D782" s="336">
        <v>1750</v>
      </c>
      <c r="E782" s="534">
        <v>0.35</v>
      </c>
      <c r="F782" s="337">
        <f t="shared" si="12"/>
        <v>1137.5</v>
      </c>
    </row>
    <row r="783" spans="2:6">
      <c r="B783" s="334" t="s">
        <v>7660</v>
      </c>
      <c r="C783" s="335" t="s">
        <v>7661</v>
      </c>
      <c r="D783" s="336">
        <v>1750</v>
      </c>
      <c r="E783" s="534">
        <v>0.35</v>
      </c>
      <c r="F783" s="337">
        <f t="shared" si="12"/>
        <v>1137.5</v>
      </c>
    </row>
    <row r="784" spans="2:6">
      <c r="B784" s="334" t="s">
        <v>7662</v>
      </c>
      <c r="C784" s="335" t="s">
        <v>7663</v>
      </c>
      <c r="D784" s="336">
        <v>1750</v>
      </c>
      <c r="E784" s="534">
        <v>0.35</v>
      </c>
      <c r="F784" s="337">
        <f t="shared" si="12"/>
        <v>1137.5</v>
      </c>
    </row>
    <row r="785" spans="2:6">
      <c r="B785" s="334" t="s">
        <v>7664</v>
      </c>
      <c r="C785" s="335" t="s">
        <v>7665</v>
      </c>
      <c r="D785" s="336">
        <v>1760</v>
      </c>
      <c r="E785" s="534">
        <v>0.35</v>
      </c>
      <c r="F785" s="337">
        <f t="shared" si="12"/>
        <v>1144</v>
      </c>
    </row>
    <row r="786" spans="2:6">
      <c r="B786" s="334" t="s">
        <v>7666</v>
      </c>
      <c r="C786" s="335" t="s">
        <v>7666</v>
      </c>
      <c r="D786" s="336">
        <v>1770</v>
      </c>
      <c r="E786" s="534">
        <v>0.35</v>
      </c>
      <c r="F786" s="337">
        <f t="shared" si="12"/>
        <v>1150.5</v>
      </c>
    </row>
    <row r="787" spans="2:6">
      <c r="B787" s="334" t="s">
        <v>7667</v>
      </c>
      <c r="C787" s="335" t="s">
        <v>7668</v>
      </c>
      <c r="D787" s="336">
        <v>1778</v>
      </c>
      <c r="E787" s="534">
        <v>0.35</v>
      </c>
      <c r="F787" s="337">
        <f t="shared" si="12"/>
        <v>1155.7</v>
      </c>
    </row>
    <row r="788" spans="2:6">
      <c r="B788" s="334" t="s">
        <v>7669</v>
      </c>
      <c r="C788" s="335" t="s">
        <v>7670</v>
      </c>
      <c r="D788" s="336">
        <v>1778</v>
      </c>
      <c r="E788" s="534">
        <v>0.35</v>
      </c>
      <c r="F788" s="337">
        <f t="shared" si="12"/>
        <v>1155.7</v>
      </c>
    </row>
    <row r="789" spans="2:6">
      <c r="B789" s="334" t="s">
        <v>7671</v>
      </c>
      <c r="C789" s="335" t="s">
        <v>7672</v>
      </c>
      <c r="D789" s="336">
        <v>1782</v>
      </c>
      <c r="E789" s="534">
        <v>0.35</v>
      </c>
      <c r="F789" s="337">
        <f t="shared" si="12"/>
        <v>1158.3</v>
      </c>
    </row>
    <row r="790" spans="2:6">
      <c r="B790" s="334" t="s">
        <v>7673</v>
      </c>
      <c r="C790" s="335" t="s">
        <v>7674</v>
      </c>
      <c r="D790" s="336">
        <v>1800</v>
      </c>
      <c r="E790" s="534">
        <v>0.35</v>
      </c>
      <c r="F790" s="337">
        <f t="shared" si="12"/>
        <v>1170</v>
      </c>
    </row>
    <row r="791" spans="2:6">
      <c r="B791" s="334" t="s">
        <v>7675</v>
      </c>
      <c r="C791" s="335" t="s">
        <v>7676</v>
      </c>
      <c r="D791" s="336">
        <v>1800</v>
      </c>
      <c r="E791" s="534">
        <v>0.35</v>
      </c>
      <c r="F791" s="337">
        <f t="shared" si="12"/>
        <v>1170</v>
      </c>
    </row>
    <row r="792" spans="2:6">
      <c r="B792" s="334" t="s">
        <v>7677</v>
      </c>
      <c r="C792" s="335" t="s">
        <v>7678</v>
      </c>
      <c r="D792" s="336">
        <v>1800</v>
      </c>
      <c r="E792" s="534">
        <v>0.35</v>
      </c>
      <c r="F792" s="337">
        <f t="shared" si="12"/>
        <v>1170</v>
      </c>
    </row>
    <row r="793" spans="2:6">
      <c r="B793" s="334" t="s">
        <v>7679</v>
      </c>
      <c r="C793" s="335" t="s">
        <v>7680</v>
      </c>
      <c r="D793" s="336">
        <v>1800</v>
      </c>
      <c r="E793" s="534">
        <v>0.35</v>
      </c>
      <c r="F793" s="337">
        <f t="shared" si="12"/>
        <v>1170</v>
      </c>
    </row>
    <row r="794" spans="2:6">
      <c r="B794" s="334" t="s">
        <v>7681</v>
      </c>
      <c r="C794" s="335" t="s">
        <v>7682</v>
      </c>
      <c r="D794" s="336">
        <v>1800</v>
      </c>
      <c r="E794" s="534">
        <v>0.35</v>
      </c>
      <c r="F794" s="337">
        <f t="shared" si="12"/>
        <v>1170</v>
      </c>
    </row>
    <row r="795" spans="2:6">
      <c r="B795" s="334" t="s">
        <v>7683</v>
      </c>
      <c r="C795" s="335" t="s">
        <v>7683</v>
      </c>
      <c r="D795" s="336">
        <v>1800</v>
      </c>
      <c r="E795" s="534">
        <v>0.35</v>
      </c>
      <c r="F795" s="337">
        <f t="shared" si="12"/>
        <v>1170</v>
      </c>
    </row>
    <row r="796" spans="2:6">
      <c r="B796" s="334" t="s">
        <v>7684</v>
      </c>
      <c r="C796" s="335" t="s">
        <v>7684</v>
      </c>
      <c r="D796" s="336">
        <v>1800</v>
      </c>
      <c r="E796" s="534">
        <v>0.35</v>
      </c>
      <c r="F796" s="337">
        <f t="shared" si="12"/>
        <v>1170</v>
      </c>
    </row>
    <row r="797" spans="2:6">
      <c r="B797" s="334" t="s">
        <v>7685</v>
      </c>
      <c r="C797" s="335" t="s">
        <v>7686</v>
      </c>
      <c r="D797" s="336">
        <v>1840</v>
      </c>
      <c r="E797" s="534">
        <v>0.35</v>
      </c>
      <c r="F797" s="337">
        <f t="shared" si="12"/>
        <v>1196</v>
      </c>
    </row>
    <row r="798" spans="2:6">
      <c r="B798" s="334" t="s">
        <v>7687</v>
      </c>
      <c r="C798" s="335" t="s">
        <v>7688</v>
      </c>
      <c r="D798" s="336">
        <v>1850</v>
      </c>
      <c r="E798" s="534">
        <v>0.35</v>
      </c>
      <c r="F798" s="337">
        <f t="shared" si="12"/>
        <v>1202.5</v>
      </c>
    </row>
    <row r="799" spans="2:6">
      <c r="B799" s="334" t="s">
        <v>7689</v>
      </c>
      <c r="C799" s="335" t="s">
        <v>7690</v>
      </c>
      <c r="D799" s="336">
        <v>1850</v>
      </c>
      <c r="E799" s="534">
        <v>0.35</v>
      </c>
      <c r="F799" s="337">
        <f t="shared" si="12"/>
        <v>1202.5</v>
      </c>
    </row>
    <row r="800" spans="2:6">
      <c r="B800" s="334" t="s">
        <v>7691</v>
      </c>
      <c r="C800" s="335" t="s">
        <v>7692</v>
      </c>
      <c r="D800" s="336">
        <v>1850</v>
      </c>
      <c r="E800" s="534">
        <v>0.35</v>
      </c>
      <c r="F800" s="337">
        <f t="shared" si="12"/>
        <v>1202.5</v>
      </c>
    </row>
    <row r="801" spans="2:6">
      <c r="B801" s="334" t="s">
        <v>7693</v>
      </c>
      <c r="C801" s="335" t="s">
        <v>7694</v>
      </c>
      <c r="D801" s="336">
        <v>1860</v>
      </c>
      <c r="E801" s="534">
        <v>0.35</v>
      </c>
      <c r="F801" s="337">
        <f t="shared" si="12"/>
        <v>1209</v>
      </c>
    </row>
    <row r="802" spans="2:6">
      <c r="B802" s="334" t="s">
        <v>7695</v>
      </c>
      <c r="C802" s="335" t="s">
        <v>7696</v>
      </c>
      <c r="D802" s="336">
        <v>1875</v>
      </c>
      <c r="E802" s="534">
        <v>0.35</v>
      </c>
      <c r="F802" s="337">
        <f t="shared" si="12"/>
        <v>1218.75</v>
      </c>
    </row>
    <row r="803" spans="2:6">
      <c r="B803" s="334" t="s">
        <v>7697</v>
      </c>
      <c r="C803" s="335" t="s">
        <v>7698</v>
      </c>
      <c r="D803" s="336">
        <v>1875</v>
      </c>
      <c r="E803" s="534">
        <v>0.35</v>
      </c>
      <c r="F803" s="337">
        <f t="shared" si="12"/>
        <v>1218.75</v>
      </c>
    </row>
    <row r="804" spans="2:6">
      <c r="B804" s="334" t="s">
        <v>7699</v>
      </c>
      <c r="C804" s="335" t="s">
        <v>7700</v>
      </c>
      <c r="D804" s="336">
        <v>1875</v>
      </c>
      <c r="E804" s="534">
        <v>0.35</v>
      </c>
      <c r="F804" s="337">
        <f t="shared" si="12"/>
        <v>1218.75</v>
      </c>
    </row>
    <row r="805" spans="2:6">
      <c r="B805" s="334" t="s">
        <v>7701</v>
      </c>
      <c r="C805" s="335" t="s">
        <v>7702</v>
      </c>
      <c r="D805" s="336">
        <v>1889</v>
      </c>
      <c r="E805" s="534">
        <v>0.35</v>
      </c>
      <c r="F805" s="337">
        <f t="shared" si="12"/>
        <v>1227.8500000000001</v>
      </c>
    </row>
    <row r="806" spans="2:6">
      <c r="B806" s="334" t="s">
        <v>7703</v>
      </c>
      <c r="C806" s="335" t="s">
        <v>7704</v>
      </c>
      <c r="D806" s="336">
        <v>1900</v>
      </c>
      <c r="E806" s="534">
        <v>0.35</v>
      </c>
      <c r="F806" s="337">
        <f t="shared" si="12"/>
        <v>1235</v>
      </c>
    </row>
    <row r="807" spans="2:6">
      <c r="B807" s="334" t="s">
        <v>7705</v>
      </c>
      <c r="C807" s="335" t="s">
        <v>7706</v>
      </c>
      <c r="D807" s="336">
        <v>1900</v>
      </c>
      <c r="E807" s="534">
        <v>0.35</v>
      </c>
      <c r="F807" s="337">
        <f t="shared" si="12"/>
        <v>1235</v>
      </c>
    </row>
    <row r="808" spans="2:6">
      <c r="B808" s="334" t="s">
        <v>7707</v>
      </c>
      <c r="C808" s="335" t="s">
        <v>7707</v>
      </c>
      <c r="D808" s="336">
        <v>1900</v>
      </c>
      <c r="E808" s="534">
        <v>0.35</v>
      </c>
      <c r="F808" s="337">
        <f t="shared" si="12"/>
        <v>1235</v>
      </c>
    </row>
    <row r="809" spans="2:6">
      <c r="B809" s="334" t="s">
        <v>7708</v>
      </c>
      <c r="C809" s="335" t="s">
        <v>7709</v>
      </c>
      <c r="D809" s="336">
        <v>1920</v>
      </c>
      <c r="E809" s="534">
        <v>0.35</v>
      </c>
      <c r="F809" s="337">
        <f t="shared" si="12"/>
        <v>1248</v>
      </c>
    </row>
    <row r="810" spans="2:6">
      <c r="B810" s="334" t="s">
        <v>7710</v>
      </c>
      <c r="C810" s="335" t="s">
        <v>7711</v>
      </c>
      <c r="D810" s="336">
        <v>1920</v>
      </c>
      <c r="E810" s="534">
        <v>0.35</v>
      </c>
      <c r="F810" s="337">
        <f t="shared" si="12"/>
        <v>1248</v>
      </c>
    </row>
    <row r="811" spans="2:6">
      <c r="B811" s="334" t="s">
        <v>7712</v>
      </c>
      <c r="C811" s="335" t="s">
        <v>7713</v>
      </c>
      <c r="D811" s="336">
        <v>1920</v>
      </c>
      <c r="E811" s="534">
        <v>0.35</v>
      </c>
      <c r="F811" s="337">
        <f t="shared" si="12"/>
        <v>1248</v>
      </c>
    </row>
    <row r="812" spans="2:6">
      <c r="B812" s="334" t="s">
        <v>7714</v>
      </c>
      <c r="C812" s="335" t="s">
        <v>7715</v>
      </c>
      <c r="D812" s="336">
        <v>1943</v>
      </c>
      <c r="E812" s="534">
        <v>0.35</v>
      </c>
      <c r="F812" s="337">
        <f t="shared" si="12"/>
        <v>1262.95</v>
      </c>
    </row>
    <row r="813" spans="2:6">
      <c r="B813" s="334" t="s">
        <v>7716</v>
      </c>
      <c r="C813" s="335" t="s">
        <v>7717</v>
      </c>
      <c r="D813" s="336">
        <v>1943</v>
      </c>
      <c r="E813" s="534">
        <v>0.35</v>
      </c>
      <c r="F813" s="337">
        <f t="shared" si="12"/>
        <v>1262.95</v>
      </c>
    </row>
    <row r="814" spans="2:6">
      <c r="B814" s="334" t="s">
        <v>7718</v>
      </c>
      <c r="C814" s="335" t="s">
        <v>7719</v>
      </c>
      <c r="D814" s="336">
        <v>1947</v>
      </c>
      <c r="E814" s="534">
        <v>0.35</v>
      </c>
      <c r="F814" s="337">
        <f t="shared" si="12"/>
        <v>1265.55</v>
      </c>
    </row>
    <row r="815" spans="2:6">
      <c r="B815" s="334" t="s">
        <v>7720</v>
      </c>
      <c r="C815" s="335" t="s">
        <v>7721</v>
      </c>
      <c r="D815" s="336">
        <v>1947</v>
      </c>
      <c r="E815" s="534">
        <v>0.35</v>
      </c>
      <c r="F815" s="337">
        <f t="shared" si="12"/>
        <v>1265.55</v>
      </c>
    </row>
    <row r="816" spans="2:6">
      <c r="B816" s="334" t="s">
        <v>7722</v>
      </c>
      <c r="C816" s="335" t="s">
        <v>7723</v>
      </c>
      <c r="D816" s="336">
        <v>1953</v>
      </c>
      <c r="E816" s="534">
        <v>0.35</v>
      </c>
      <c r="F816" s="337">
        <f t="shared" si="12"/>
        <v>1269.45</v>
      </c>
    </row>
    <row r="817" spans="2:6">
      <c r="B817" s="334" t="s">
        <v>7724</v>
      </c>
      <c r="C817" s="335" t="s">
        <v>7725</v>
      </c>
      <c r="D817" s="336">
        <v>1953</v>
      </c>
      <c r="E817" s="534">
        <v>0.35</v>
      </c>
      <c r="F817" s="337">
        <f t="shared" si="12"/>
        <v>1269.45</v>
      </c>
    </row>
    <row r="818" spans="2:6">
      <c r="B818" s="334" t="s">
        <v>7726</v>
      </c>
      <c r="C818" s="335" t="s">
        <v>7727</v>
      </c>
      <c r="D818" s="336">
        <v>1980</v>
      </c>
      <c r="E818" s="534">
        <v>0.35</v>
      </c>
      <c r="F818" s="337">
        <f t="shared" si="12"/>
        <v>1287</v>
      </c>
    </row>
    <row r="819" spans="2:6">
      <c r="B819" s="334" t="s">
        <v>7728</v>
      </c>
      <c r="C819" s="335" t="s">
        <v>7729</v>
      </c>
      <c r="D819" s="336">
        <v>1980</v>
      </c>
      <c r="E819" s="534">
        <v>0.35</v>
      </c>
      <c r="F819" s="337">
        <f t="shared" si="12"/>
        <v>1287</v>
      </c>
    </row>
    <row r="820" spans="2:6">
      <c r="B820" s="334" t="s">
        <v>7730</v>
      </c>
      <c r="C820" s="335" t="s">
        <v>7731</v>
      </c>
      <c r="D820" s="336">
        <v>1989</v>
      </c>
      <c r="E820" s="534">
        <v>0.35</v>
      </c>
      <c r="F820" s="337">
        <f t="shared" si="12"/>
        <v>1292.8500000000001</v>
      </c>
    </row>
    <row r="821" spans="2:6">
      <c r="B821" s="334" t="s">
        <v>7732</v>
      </c>
      <c r="C821" s="335" t="s">
        <v>7733</v>
      </c>
      <c r="D821" s="336">
        <v>1995</v>
      </c>
      <c r="E821" s="534">
        <v>0.35</v>
      </c>
      <c r="F821" s="337">
        <f t="shared" si="12"/>
        <v>1296.75</v>
      </c>
    </row>
    <row r="822" spans="2:6">
      <c r="B822" s="334" t="s">
        <v>7734</v>
      </c>
      <c r="C822" s="335" t="s">
        <v>7734</v>
      </c>
      <c r="D822" s="336">
        <v>1995</v>
      </c>
      <c r="E822" s="534">
        <v>0.35</v>
      </c>
      <c r="F822" s="337">
        <f t="shared" si="12"/>
        <v>1296.75</v>
      </c>
    </row>
    <row r="823" spans="2:6">
      <c r="B823" s="334" t="s">
        <v>7735</v>
      </c>
      <c r="C823" s="335" t="s">
        <v>7735</v>
      </c>
      <c r="D823" s="336">
        <v>1995</v>
      </c>
      <c r="E823" s="534">
        <v>0.35</v>
      </c>
      <c r="F823" s="337">
        <f t="shared" si="12"/>
        <v>1296.75</v>
      </c>
    </row>
    <row r="824" spans="2:6">
      <c r="B824" s="334" t="s">
        <v>7736</v>
      </c>
      <c r="C824" s="335" t="s">
        <v>7737</v>
      </c>
      <c r="D824" s="336">
        <v>2000</v>
      </c>
      <c r="E824" s="534">
        <v>0.35</v>
      </c>
      <c r="F824" s="337">
        <f t="shared" si="12"/>
        <v>1300</v>
      </c>
    </row>
    <row r="825" spans="2:6">
      <c r="B825" s="334" t="s">
        <v>7738</v>
      </c>
      <c r="C825" s="335" t="s">
        <v>7739</v>
      </c>
      <c r="D825" s="336">
        <v>2000</v>
      </c>
      <c r="E825" s="534">
        <v>0.35</v>
      </c>
      <c r="F825" s="337">
        <f t="shared" si="12"/>
        <v>1300</v>
      </c>
    </row>
    <row r="826" spans="2:6">
      <c r="B826" s="334" t="s">
        <v>7740</v>
      </c>
      <c r="C826" s="335" t="s">
        <v>7741</v>
      </c>
      <c r="D826" s="336">
        <v>2000</v>
      </c>
      <c r="E826" s="534">
        <v>0.35</v>
      </c>
      <c r="F826" s="337">
        <f t="shared" si="12"/>
        <v>1300</v>
      </c>
    </row>
    <row r="827" spans="2:6">
      <c r="B827" s="334" t="s">
        <v>7742</v>
      </c>
      <c r="C827" s="335" t="s">
        <v>7743</v>
      </c>
      <c r="D827" s="336">
        <v>2000</v>
      </c>
      <c r="E827" s="534">
        <v>0.35</v>
      </c>
      <c r="F827" s="337">
        <f t="shared" si="12"/>
        <v>1300</v>
      </c>
    </row>
    <row r="828" spans="2:6">
      <c r="B828" s="334" t="s">
        <v>7744</v>
      </c>
      <c r="C828" s="335" t="s">
        <v>7745</v>
      </c>
      <c r="D828" s="336">
        <v>2000</v>
      </c>
      <c r="E828" s="534">
        <v>0.35</v>
      </c>
      <c r="F828" s="337">
        <f t="shared" si="12"/>
        <v>1300</v>
      </c>
    </row>
    <row r="829" spans="2:6">
      <c r="B829" s="334" t="s">
        <v>7746</v>
      </c>
      <c r="C829" s="335" t="s">
        <v>7747</v>
      </c>
      <c r="D829" s="336">
        <v>2000</v>
      </c>
      <c r="E829" s="534">
        <v>0.35</v>
      </c>
      <c r="F829" s="337">
        <f t="shared" si="12"/>
        <v>1300</v>
      </c>
    </row>
    <row r="830" spans="2:6">
      <c r="B830" s="334" t="s">
        <v>7748</v>
      </c>
      <c r="C830" s="335" t="s">
        <v>7749</v>
      </c>
      <c r="D830" s="336">
        <v>2000</v>
      </c>
      <c r="E830" s="534">
        <v>0.35</v>
      </c>
      <c r="F830" s="337">
        <f t="shared" si="12"/>
        <v>1300</v>
      </c>
    </row>
    <row r="831" spans="2:6">
      <c r="B831" s="334" t="s">
        <v>7750</v>
      </c>
      <c r="C831" s="335" t="s">
        <v>7751</v>
      </c>
      <c r="D831" s="336">
        <v>2000</v>
      </c>
      <c r="E831" s="534">
        <v>0.35</v>
      </c>
      <c r="F831" s="337">
        <f t="shared" si="12"/>
        <v>1300</v>
      </c>
    </row>
    <row r="832" spans="2:6">
      <c r="B832" s="334" t="s">
        <v>7752</v>
      </c>
      <c r="C832" s="335" t="s">
        <v>7753</v>
      </c>
      <c r="D832" s="336">
        <v>2000</v>
      </c>
      <c r="E832" s="534">
        <v>0.35</v>
      </c>
      <c r="F832" s="337">
        <f t="shared" si="12"/>
        <v>1300</v>
      </c>
    </row>
    <row r="833" spans="2:6">
      <c r="B833" s="334" t="s">
        <v>7754</v>
      </c>
      <c r="C833" s="335" t="s">
        <v>7755</v>
      </c>
      <c r="D833" s="336">
        <v>2000</v>
      </c>
      <c r="E833" s="534">
        <v>0.35</v>
      </c>
      <c r="F833" s="337">
        <f t="shared" si="12"/>
        <v>1300</v>
      </c>
    </row>
    <row r="834" spans="2:6">
      <c r="B834" s="334" t="s">
        <v>7756</v>
      </c>
      <c r="C834" s="335" t="s">
        <v>7757</v>
      </c>
      <c r="D834" s="336">
        <v>2000</v>
      </c>
      <c r="E834" s="534">
        <v>0.35</v>
      </c>
      <c r="F834" s="337">
        <f t="shared" si="12"/>
        <v>1300</v>
      </c>
    </row>
    <row r="835" spans="2:6">
      <c r="B835" s="334" t="s">
        <v>7758</v>
      </c>
      <c r="C835" s="335" t="s">
        <v>7759</v>
      </c>
      <c r="D835" s="336">
        <v>2000</v>
      </c>
      <c r="E835" s="534">
        <v>0.35</v>
      </c>
      <c r="F835" s="337">
        <f t="shared" si="12"/>
        <v>1300</v>
      </c>
    </row>
    <row r="836" spans="2:6">
      <c r="B836" s="334" t="s">
        <v>7760</v>
      </c>
      <c r="C836" s="335" t="s">
        <v>7761</v>
      </c>
      <c r="D836" s="336">
        <v>2000</v>
      </c>
      <c r="E836" s="534">
        <v>0.35</v>
      </c>
      <c r="F836" s="337">
        <f t="shared" si="12"/>
        <v>1300</v>
      </c>
    </row>
    <row r="837" spans="2:6">
      <c r="B837" s="334" t="s">
        <v>7762</v>
      </c>
      <c r="C837" s="335" t="s">
        <v>7763</v>
      </c>
      <c r="D837" s="336">
        <v>2000</v>
      </c>
      <c r="E837" s="534">
        <v>0.35</v>
      </c>
      <c r="F837" s="337">
        <f t="shared" si="12"/>
        <v>1300</v>
      </c>
    </row>
    <row r="838" spans="2:6">
      <c r="B838" s="334" t="s">
        <v>7764</v>
      </c>
      <c r="C838" s="335" t="s">
        <v>7765</v>
      </c>
      <c r="D838" s="336">
        <v>2000</v>
      </c>
      <c r="E838" s="534">
        <v>0.35</v>
      </c>
      <c r="F838" s="337">
        <f t="shared" si="12"/>
        <v>1300</v>
      </c>
    </row>
    <row r="839" spans="2:6">
      <c r="B839" s="334" t="s">
        <v>7766</v>
      </c>
      <c r="C839" s="335" t="s">
        <v>7767</v>
      </c>
      <c r="D839" s="336">
        <v>2000</v>
      </c>
      <c r="E839" s="534">
        <v>0.35</v>
      </c>
      <c r="F839" s="337">
        <f t="shared" si="12"/>
        <v>1300</v>
      </c>
    </row>
    <row r="840" spans="2:6">
      <c r="B840" s="334" t="s">
        <v>7768</v>
      </c>
      <c r="C840" s="335" t="s">
        <v>7769</v>
      </c>
      <c r="D840" s="336">
        <v>2000</v>
      </c>
      <c r="E840" s="534">
        <v>0.35</v>
      </c>
      <c r="F840" s="337">
        <f t="shared" si="12"/>
        <v>1300</v>
      </c>
    </row>
    <row r="841" spans="2:6">
      <c r="B841" s="334" t="s">
        <v>7770</v>
      </c>
      <c r="C841" s="335" t="s">
        <v>7771</v>
      </c>
      <c r="D841" s="336">
        <v>2000</v>
      </c>
      <c r="E841" s="534">
        <v>0.35</v>
      </c>
      <c r="F841" s="337">
        <f t="shared" ref="F841:F904" si="13">D841*(1-E841)</f>
        <v>1300</v>
      </c>
    </row>
    <row r="842" spans="2:6">
      <c r="B842" s="334" t="s">
        <v>7772</v>
      </c>
      <c r="C842" s="335" t="s">
        <v>7773</v>
      </c>
      <c r="D842" s="336">
        <v>2000</v>
      </c>
      <c r="E842" s="534">
        <v>0.35</v>
      </c>
      <c r="F842" s="337">
        <f t="shared" si="13"/>
        <v>1300</v>
      </c>
    </row>
    <row r="843" spans="2:6">
      <c r="B843" s="334" t="s">
        <v>7774</v>
      </c>
      <c r="C843" s="335" t="s">
        <v>7775</v>
      </c>
      <c r="D843" s="336">
        <v>2000</v>
      </c>
      <c r="E843" s="534">
        <v>0.35</v>
      </c>
      <c r="F843" s="337">
        <f t="shared" si="13"/>
        <v>1300</v>
      </c>
    </row>
    <row r="844" spans="2:6">
      <c r="B844" s="334" t="s">
        <v>7776</v>
      </c>
      <c r="C844" s="335" t="s">
        <v>7777</v>
      </c>
      <c r="D844" s="336">
        <v>2000</v>
      </c>
      <c r="E844" s="534">
        <v>0.35</v>
      </c>
      <c r="F844" s="337">
        <f t="shared" si="13"/>
        <v>1300</v>
      </c>
    </row>
    <row r="845" spans="2:6">
      <c r="B845" s="334" t="s">
        <v>7778</v>
      </c>
      <c r="C845" s="335" t="s">
        <v>7779</v>
      </c>
      <c r="D845" s="336">
        <v>2000</v>
      </c>
      <c r="E845" s="534">
        <v>0.35</v>
      </c>
      <c r="F845" s="337">
        <f t="shared" si="13"/>
        <v>1300</v>
      </c>
    </row>
    <row r="846" spans="2:6">
      <c r="B846" s="334" t="s">
        <v>7780</v>
      </c>
      <c r="C846" s="335" t="s">
        <v>7781</v>
      </c>
      <c r="D846" s="336">
        <v>2000</v>
      </c>
      <c r="E846" s="534">
        <v>0.35</v>
      </c>
      <c r="F846" s="337">
        <f t="shared" si="13"/>
        <v>1300</v>
      </c>
    </row>
    <row r="847" spans="2:6">
      <c r="B847" s="334" t="s">
        <v>7782</v>
      </c>
      <c r="C847" s="335" t="s">
        <v>7783</v>
      </c>
      <c r="D847" s="336">
        <v>2000</v>
      </c>
      <c r="E847" s="534">
        <v>0.35</v>
      </c>
      <c r="F847" s="337">
        <f t="shared" si="13"/>
        <v>1300</v>
      </c>
    </row>
    <row r="848" spans="2:6">
      <c r="B848" s="334" t="s">
        <v>7784</v>
      </c>
      <c r="C848" s="335" t="s">
        <v>7785</v>
      </c>
      <c r="D848" s="336">
        <v>2000</v>
      </c>
      <c r="E848" s="534">
        <v>0.35</v>
      </c>
      <c r="F848" s="337">
        <f t="shared" si="13"/>
        <v>1300</v>
      </c>
    </row>
    <row r="849" spans="2:6">
      <c r="B849" s="334" t="s">
        <v>7786</v>
      </c>
      <c r="C849" s="335" t="s">
        <v>7787</v>
      </c>
      <c r="D849" s="336">
        <v>2000</v>
      </c>
      <c r="E849" s="534">
        <v>0.35</v>
      </c>
      <c r="F849" s="337">
        <f t="shared" si="13"/>
        <v>1300</v>
      </c>
    </row>
    <row r="850" spans="2:6">
      <c r="B850" s="334" t="s">
        <v>7788</v>
      </c>
      <c r="C850" s="335" t="s">
        <v>7789</v>
      </c>
      <c r="D850" s="336">
        <v>2000</v>
      </c>
      <c r="E850" s="534">
        <v>0.35</v>
      </c>
      <c r="F850" s="337">
        <f t="shared" si="13"/>
        <v>1300</v>
      </c>
    </row>
    <row r="851" spans="2:6">
      <c r="B851" s="334" t="s">
        <v>7790</v>
      </c>
      <c r="C851" s="335" t="s">
        <v>7791</v>
      </c>
      <c r="D851" s="336">
        <v>2000</v>
      </c>
      <c r="E851" s="534">
        <v>0.35</v>
      </c>
      <c r="F851" s="337">
        <f t="shared" si="13"/>
        <v>1300</v>
      </c>
    </row>
    <row r="852" spans="2:6">
      <c r="B852" s="334" t="s">
        <v>7792</v>
      </c>
      <c r="C852" s="335" t="s">
        <v>7793</v>
      </c>
      <c r="D852" s="336">
        <v>2000</v>
      </c>
      <c r="E852" s="534">
        <v>0.35</v>
      </c>
      <c r="F852" s="337">
        <f t="shared" si="13"/>
        <v>1300</v>
      </c>
    </row>
    <row r="853" spans="2:6">
      <c r="B853" s="334" t="s">
        <v>7794</v>
      </c>
      <c r="C853" s="335" t="s">
        <v>7795</v>
      </c>
      <c r="D853" s="336">
        <v>2000</v>
      </c>
      <c r="E853" s="534">
        <v>0.35</v>
      </c>
      <c r="F853" s="337">
        <f t="shared" si="13"/>
        <v>1300</v>
      </c>
    </row>
    <row r="854" spans="2:6">
      <c r="B854" s="334" t="s">
        <v>7796</v>
      </c>
      <c r="C854" s="335" t="s">
        <v>7797</v>
      </c>
      <c r="D854" s="336">
        <v>2000</v>
      </c>
      <c r="E854" s="534">
        <v>0.35</v>
      </c>
      <c r="F854" s="337">
        <f t="shared" si="13"/>
        <v>1300</v>
      </c>
    </row>
    <row r="855" spans="2:6">
      <c r="B855" s="334" t="s">
        <v>7798</v>
      </c>
      <c r="C855" s="335" t="s">
        <v>7799</v>
      </c>
      <c r="D855" s="336">
        <v>2000</v>
      </c>
      <c r="E855" s="534">
        <v>0.35</v>
      </c>
      <c r="F855" s="337">
        <f t="shared" si="13"/>
        <v>1300</v>
      </c>
    </row>
    <row r="856" spans="2:6">
      <c r="B856" s="334" t="s">
        <v>7800</v>
      </c>
      <c r="C856" s="335" t="s">
        <v>7801</v>
      </c>
      <c r="D856" s="336">
        <v>2000</v>
      </c>
      <c r="E856" s="534">
        <v>0.35</v>
      </c>
      <c r="F856" s="337">
        <f t="shared" si="13"/>
        <v>1300</v>
      </c>
    </row>
    <row r="857" spans="2:6">
      <c r="B857" s="334" t="s">
        <v>7802</v>
      </c>
      <c r="C857" s="335" t="s">
        <v>7803</v>
      </c>
      <c r="D857" s="336">
        <v>2000</v>
      </c>
      <c r="E857" s="534">
        <v>0.35</v>
      </c>
      <c r="F857" s="337">
        <f t="shared" si="13"/>
        <v>1300</v>
      </c>
    </row>
    <row r="858" spans="2:6">
      <c r="B858" s="334" t="s">
        <v>7804</v>
      </c>
      <c r="C858" s="335" t="s">
        <v>7805</v>
      </c>
      <c r="D858" s="336">
        <v>2000</v>
      </c>
      <c r="E858" s="534">
        <v>0.35</v>
      </c>
      <c r="F858" s="337">
        <f t="shared" si="13"/>
        <v>1300</v>
      </c>
    </row>
    <row r="859" spans="2:6">
      <c r="B859" s="334" t="s">
        <v>7806</v>
      </c>
      <c r="C859" s="335" t="s">
        <v>7807</v>
      </c>
      <c r="D859" s="336">
        <v>2000</v>
      </c>
      <c r="E859" s="534">
        <v>0.35</v>
      </c>
      <c r="F859" s="337">
        <f t="shared" si="13"/>
        <v>1300</v>
      </c>
    </row>
    <row r="860" spans="2:6">
      <c r="B860" s="334" t="s">
        <v>7808</v>
      </c>
      <c r="C860" s="335" t="s">
        <v>7809</v>
      </c>
      <c r="D860" s="336">
        <v>2000</v>
      </c>
      <c r="E860" s="534">
        <v>0.35</v>
      </c>
      <c r="F860" s="337">
        <f t="shared" si="13"/>
        <v>1300</v>
      </c>
    </row>
    <row r="861" spans="2:6">
      <c r="B861" s="334" t="s">
        <v>7810</v>
      </c>
      <c r="C861" s="335" t="s">
        <v>7811</v>
      </c>
      <c r="D861" s="336">
        <v>2000</v>
      </c>
      <c r="E861" s="534">
        <v>0.35</v>
      </c>
      <c r="F861" s="337">
        <f t="shared" si="13"/>
        <v>1300</v>
      </c>
    </row>
    <row r="862" spans="2:6">
      <c r="B862" s="334" t="s">
        <v>7812</v>
      </c>
      <c r="C862" s="335" t="s">
        <v>7813</v>
      </c>
      <c r="D862" s="336">
        <v>2000</v>
      </c>
      <c r="E862" s="534">
        <v>0.35</v>
      </c>
      <c r="F862" s="337">
        <f t="shared" si="13"/>
        <v>1300</v>
      </c>
    </row>
    <row r="863" spans="2:6">
      <c r="B863" s="334" t="s">
        <v>7814</v>
      </c>
      <c r="C863" s="335" t="s">
        <v>7814</v>
      </c>
      <c r="D863" s="336">
        <v>2000</v>
      </c>
      <c r="E863" s="534">
        <v>0.35</v>
      </c>
      <c r="F863" s="337">
        <f t="shared" si="13"/>
        <v>1300</v>
      </c>
    </row>
    <row r="864" spans="2:6">
      <c r="B864" s="334" t="s">
        <v>7815</v>
      </c>
      <c r="C864" s="335" t="s">
        <v>7816</v>
      </c>
      <c r="D864" s="336">
        <v>2028.32</v>
      </c>
      <c r="E864" s="534">
        <v>0.35</v>
      </c>
      <c r="F864" s="337">
        <f t="shared" si="13"/>
        <v>1318.4079999999999</v>
      </c>
    </row>
    <row r="865" spans="2:6">
      <c r="B865" s="334" t="s">
        <v>7817</v>
      </c>
      <c r="C865" s="335" t="s">
        <v>7818</v>
      </c>
      <c r="D865" s="336">
        <v>2028.32</v>
      </c>
      <c r="E865" s="534">
        <v>0.35</v>
      </c>
      <c r="F865" s="337">
        <f t="shared" si="13"/>
        <v>1318.4079999999999</v>
      </c>
    </row>
    <row r="866" spans="2:6">
      <c r="B866" s="334" t="s">
        <v>7819</v>
      </c>
      <c r="C866" s="335" t="s">
        <v>7820</v>
      </c>
      <c r="D866" s="336">
        <v>2044.8</v>
      </c>
      <c r="E866" s="534">
        <v>0.35</v>
      </c>
      <c r="F866" s="337">
        <f t="shared" si="13"/>
        <v>1329.1200000000001</v>
      </c>
    </row>
    <row r="867" spans="2:6">
      <c r="B867" s="334" t="s">
        <v>7821</v>
      </c>
      <c r="C867" s="335" t="s">
        <v>7822</v>
      </c>
      <c r="D867" s="336">
        <v>2074</v>
      </c>
      <c r="E867" s="534">
        <v>0.35</v>
      </c>
      <c r="F867" s="337">
        <f t="shared" si="13"/>
        <v>1348.1000000000001</v>
      </c>
    </row>
    <row r="868" spans="2:6">
      <c r="B868" s="334" t="s">
        <v>7823</v>
      </c>
      <c r="C868" s="335" t="s">
        <v>7824</v>
      </c>
      <c r="D868" s="336">
        <v>2100</v>
      </c>
      <c r="E868" s="534">
        <v>0.35</v>
      </c>
      <c r="F868" s="337">
        <f t="shared" si="13"/>
        <v>1365</v>
      </c>
    </row>
    <row r="869" spans="2:6">
      <c r="B869" s="334" t="s">
        <v>7825</v>
      </c>
      <c r="C869" s="335" t="s">
        <v>7826</v>
      </c>
      <c r="D869" s="336">
        <v>2184</v>
      </c>
      <c r="E869" s="534">
        <v>0.35</v>
      </c>
      <c r="F869" s="337">
        <f t="shared" si="13"/>
        <v>1419.6000000000001</v>
      </c>
    </row>
    <row r="870" spans="2:6">
      <c r="B870" s="334" t="s">
        <v>7827</v>
      </c>
      <c r="C870" s="335" t="s">
        <v>7827</v>
      </c>
      <c r="D870" s="336">
        <v>2184</v>
      </c>
      <c r="E870" s="534">
        <v>0.35</v>
      </c>
      <c r="F870" s="337">
        <f t="shared" si="13"/>
        <v>1419.6000000000001</v>
      </c>
    </row>
    <row r="871" spans="2:6">
      <c r="B871" s="334" t="s">
        <v>7828</v>
      </c>
      <c r="C871" s="335" t="s">
        <v>7829</v>
      </c>
      <c r="D871" s="336">
        <v>2187.5</v>
      </c>
      <c r="E871" s="534">
        <v>0.35</v>
      </c>
      <c r="F871" s="337">
        <f t="shared" si="13"/>
        <v>1421.875</v>
      </c>
    </row>
    <row r="872" spans="2:6">
      <c r="B872" s="334" t="s">
        <v>7830</v>
      </c>
      <c r="C872" s="335" t="s">
        <v>7831</v>
      </c>
      <c r="D872" s="336">
        <v>2188</v>
      </c>
      <c r="E872" s="534">
        <v>0.35</v>
      </c>
      <c r="F872" s="337">
        <f t="shared" si="13"/>
        <v>1422.2</v>
      </c>
    </row>
    <row r="873" spans="2:6">
      <c r="B873" s="334" t="s">
        <v>7832</v>
      </c>
      <c r="C873" s="335" t="s">
        <v>7833</v>
      </c>
      <c r="D873" s="336">
        <v>2188</v>
      </c>
      <c r="E873" s="534">
        <v>0.35</v>
      </c>
      <c r="F873" s="337">
        <f t="shared" si="13"/>
        <v>1422.2</v>
      </c>
    </row>
    <row r="874" spans="2:6">
      <c r="B874" s="334" t="s">
        <v>7834</v>
      </c>
      <c r="C874" s="335" t="s">
        <v>7835</v>
      </c>
      <c r="D874" s="336">
        <v>2200</v>
      </c>
      <c r="E874" s="534">
        <v>0.35</v>
      </c>
      <c r="F874" s="337">
        <f t="shared" si="13"/>
        <v>1430</v>
      </c>
    </row>
    <row r="875" spans="2:6">
      <c r="B875" s="334" t="s">
        <v>7836</v>
      </c>
      <c r="C875" s="335" t="s">
        <v>7837</v>
      </c>
      <c r="D875" s="336">
        <v>2200</v>
      </c>
      <c r="E875" s="534">
        <v>0.35</v>
      </c>
      <c r="F875" s="337">
        <f t="shared" si="13"/>
        <v>1430</v>
      </c>
    </row>
    <row r="876" spans="2:6">
      <c r="B876" s="334" t="s">
        <v>7838</v>
      </c>
      <c r="C876" s="335" t="s">
        <v>7839</v>
      </c>
      <c r="D876" s="336">
        <v>2200</v>
      </c>
      <c r="E876" s="534">
        <v>0.35</v>
      </c>
      <c r="F876" s="337">
        <f t="shared" si="13"/>
        <v>1430</v>
      </c>
    </row>
    <row r="877" spans="2:6">
      <c r="B877" s="334" t="s">
        <v>7840</v>
      </c>
      <c r="C877" s="335" t="s">
        <v>7841</v>
      </c>
      <c r="D877" s="336">
        <v>2200</v>
      </c>
      <c r="E877" s="534">
        <v>0.35</v>
      </c>
      <c r="F877" s="337">
        <f t="shared" si="13"/>
        <v>1430</v>
      </c>
    </row>
    <row r="878" spans="2:6">
      <c r="B878" s="334" t="s">
        <v>7842</v>
      </c>
      <c r="C878" s="335" t="s">
        <v>7843</v>
      </c>
      <c r="D878" s="336">
        <v>2200</v>
      </c>
      <c r="E878" s="534">
        <v>0.35</v>
      </c>
      <c r="F878" s="337">
        <f t="shared" si="13"/>
        <v>1430</v>
      </c>
    </row>
    <row r="879" spans="2:6">
      <c r="B879" s="334" t="s">
        <v>7844</v>
      </c>
      <c r="C879" s="335" t="s">
        <v>7845</v>
      </c>
      <c r="D879" s="336">
        <v>2200</v>
      </c>
      <c r="E879" s="534">
        <v>0.35</v>
      </c>
      <c r="F879" s="337">
        <f t="shared" si="13"/>
        <v>1430</v>
      </c>
    </row>
    <row r="880" spans="2:6">
      <c r="B880" s="334" t="s">
        <v>7846</v>
      </c>
      <c r="C880" s="335" t="s">
        <v>7846</v>
      </c>
      <c r="D880" s="336">
        <v>2200</v>
      </c>
      <c r="E880" s="534">
        <v>0.35</v>
      </c>
      <c r="F880" s="337">
        <f t="shared" si="13"/>
        <v>1430</v>
      </c>
    </row>
    <row r="881" spans="2:6">
      <c r="B881" s="334" t="s">
        <v>7847</v>
      </c>
      <c r="C881" s="335" t="s">
        <v>7848</v>
      </c>
      <c r="D881" s="336">
        <v>2211.34</v>
      </c>
      <c r="E881" s="534">
        <v>0.35</v>
      </c>
      <c r="F881" s="337">
        <f t="shared" si="13"/>
        <v>1437.3710000000001</v>
      </c>
    </row>
    <row r="882" spans="2:6">
      <c r="B882" s="334" t="s">
        <v>7849</v>
      </c>
      <c r="C882" s="335" t="s">
        <v>7850</v>
      </c>
      <c r="D882" s="336">
        <v>2213</v>
      </c>
      <c r="E882" s="534">
        <v>0.35</v>
      </c>
      <c r="F882" s="337">
        <f t="shared" si="13"/>
        <v>1438.45</v>
      </c>
    </row>
    <row r="883" spans="2:6">
      <c r="B883" s="334" t="s">
        <v>7851</v>
      </c>
      <c r="C883" s="335" t="s">
        <v>7852</v>
      </c>
      <c r="D883" s="336">
        <v>2250</v>
      </c>
      <c r="E883" s="534">
        <v>0.35</v>
      </c>
      <c r="F883" s="337">
        <f t="shared" si="13"/>
        <v>1462.5</v>
      </c>
    </row>
    <row r="884" spans="2:6">
      <c r="B884" s="334" t="s">
        <v>7853</v>
      </c>
      <c r="C884" s="335" t="s">
        <v>7854</v>
      </c>
      <c r="D884" s="336">
        <v>2250</v>
      </c>
      <c r="E884" s="534">
        <v>0.35</v>
      </c>
      <c r="F884" s="337">
        <f t="shared" si="13"/>
        <v>1462.5</v>
      </c>
    </row>
    <row r="885" spans="2:6">
      <c r="B885" s="334" t="s">
        <v>7855</v>
      </c>
      <c r="C885" s="335" t="s">
        <v>7856</v>
      </c>
      <c r="D885" s="336">
        <v>2250</v>
      </c>
      <c r="E885" s="534">
        <v>0.35</v>
      </c>
      <c r="F885" s="337">
        <f t="shared" si="13"/>
        <v>1462.5</v>
      </c>
    </row>
    <row r="886" spans="2:6">
      <c r="B886" s="334" t="s">
        <v>7857</v>
      </c>
      <c r="C886" s="335" t="s">
        <v>7858</v>
      </c>
      <c r="D886" s="336">
        <v>2250</v>
      </c>
      <c r="E886" s="534">
        <v>0.35</v>
      </c>
      <c r="F886" s="337">
        <f t="shared" si="13"/>
        <v>1462.5</v>
      </c>
    </row>
    <row r="887" spans="2:6">
      <c r="B887" s="334" t="s">
        <v>7859</v>
      </c>
      <c r="C887" s="335" t="s">
        <v>7860</v>
      </c>
      <c r="D887" s="336">
        <v>2250</v>
      </c>
      <c r="E887" s="534">
        <v>0.35</v>
      </c>
      <c r="F887" s="337">
        <f t="shared" si="13"/>
        <v>1462.5</v>
      </c>
    </row>
    <row r="888" spans="2:6">
      <c r="B888" s="334" t="s">
        <v>7861</v>
      </c>
      <c r="C888" s="335" t="s">
        <v>7862</v>
      </c>
      <c r="D888" s="336">
        <v>2250</v>
      </c>
      <c r="E888" s="534">
        <v>0.35</v>
      </c>
      <c r="F888" s="337">
        <f t="shared" si="13"/>
        <v>1462.5</v>
      </c>
    </row>
    <row r="889" spans="2:6">
      <c r="B889" s="334" t="s">
        <v>7863</v>
      </c>
      <c r="C889" s="335" t="s">
        <v>7864</v>
      </c>
      <c r="D889" s="336">
        <v>2250</v>
      </c>
      <c r="E889" s="534">
        <v>0.35</v>
      </c>
      <c r="F889" s="337">
        <f t="shared" si="13"/>
        <v>1462.5</v>
      </c>
    </row>
    <row r="890" spans="2:6">
      <c r="B890" s="334" t="s">
        <v>7865</v>
      </c>
      <c r="C890" s="335" t="s">
        <v>7866</v>
      </c>
      <c r="D890" s="336">
        <v>2254.3200000000002</v>
      </c>
      <c r="E890" s="534">
        <v>0.35</v>
      </c>
      <c r="F890" s="337">
        <f t="shared" si="13"/>
        <v>1465.3080000000002</v>
      </c>
    </row>
    <row r="891" spans="2:6">
      <c r="B891" s="334" t="s">
        <v>7867</v>
      </c>
      <c r="C891" s="335" t="s">
        <v>7868</v>
      </c>
      <c r="D891" s="336">
        <v>2254.3200000000002</v>
      </c>
      <c r="E891" s="534">
        <v>0.35</v>
      </c>
      <c r="F891" s="337">
        <f t="shared" si="13"/>
        <v>1465.3080000000002</v>
      </c>
    </row>
    <row r="892" spans="2:6">
      <c r="B892" s="334" t="s">
        <v>7869</v>
      </c>
      <c r="C892" s="335" t="s">
        <v>7870</v>
      </c>
      <c r="D892" s="336">
        <v>2300</v>
      </c>
      <c r="E892" s="534">
        <v>0.35</v>
      </c>
      <c r="F892" s="337">
        <f t="shared" si="13"/>
        <v>1495</v>
      </c>
    </row>
    <row r="893" spans="2:6">
      <c r="B893" s="334" t="s">
        <v>7871</v>
      </c>
      <c r="C893" s="335" t="s">
        <v>7872</v>
      </c>
      <c r="D893" s="336">
        <v>2300</v>
      </c>
      <c r="E893" s="534">
        <v>0.35</v>
      </c>
      <c r="F893" s="337">
        <f t="shared" si="13"/>
        <v>1495</v>
      </c>
    </row>
    <row r="894" spans="2:6">
      <c r="B894" s="334" t="s">
        <v>7873</v>
      </c>
      <c r="C894" s="335" t="s">
        <v>7874</v>
      </c>
      <c r="D894" s="336">
        <v>2300</v>
      </c>
      <c r="E894" s="534">
        <v>0.35</v>
      </c>
      <c r="F894" s="337">
        <f t="shared" si="13"/>
        <v>1495</v>
      </c>
    </row>
    <row r="895" spans="2:6">
      <c r="B895" s="334" t="s">
        <v>7875</v>
      </c>
      <c r="C895" s="335" t="s">
        <v>7876</v>
      </c>
      <c r="D895" s="336">
        <v>2300</v>
      </c>
      <c r="E895" s="534">
        <v>0.35</v>
      </c>
      <c r="F895" s="337">
        <f t="shared" si="13"/>
        <v>1495</v>
      </c>
    </row>
    <row r="896" spans="2:6">
      <c r="B896" s="334" t="s">
        <v>7877</v>
      </c>
      <c r="C896" s="335" t="s">
        <v>7878</v>
      </c>
      <c r="D896" s="336">
        <v>2300</v>
      </c>
      <c r="E896" s="534">
        <v>0.35</v>
      </c>
      <c r="F896" s="337">
        <f t="shared" si="13"/>
        <v>1495</v>
      </c>
    </row>
    <row r="897" spans="2:6">
      <c r="B897" s="334" t="s">
        <v>7879</v>
      </c>
      <c r="C897" s="335" t="s">
        <v>7880</v>
      </c>
      <c r="D897" s="336">
        <v>2300</v>
      </c>
      <c r="E897" s="534">
        <v>0.35</v>
      </c>
      <c r="F897" s="337">
        <f t="shared" si="13"/>
        <v>1495</v>
      </c>
    </row>
    <row r="898" spans="2:6">
      <c r="B898" s="334" t="s">
        <v>7881</v>
      </c>
      <c r="C898" s="335" t="s">
        <v>7882</v>
      </c>
      <c r="D898" s="336">
        <v>2300</v>
      </c>
      <c r="E898" s="534">
        <v>0.35</v>
      </c>
      <c r="F898" s="337">
        <f t="shared" si="13"/>
        <v>1495</v>
      </c>
    </row>
    <row r="899" spans="2:6">
      <c r="B899" s="334" t="s">
        <v>7883</v>
      </c>
      <c r="C899" s="335" t="s">
        <v>7884</v>
      </c>
      <c r="D899" s="336">
        <v>2300</v>
      </c>
      <c r="E899" s="534">
        <v>0.35</v>
      </c>
      <c r="F899" s="337">
        <f t="shared" si="13"/>
        <v>1495</v>
      </c>
    </row>
    <row r="900" spans="2:6">
      <c r="B900" s="334" t="s">
        <v>7885</v>
      </c>
      <c r="C900" s="335" t="s">
        <v>7886</v>
      </c>
      <c r="D900" s="336">
        <v>2300</v>
      </c>
      <c r="E900" s="534">
        <v>0.35</v>
      </c>
      <c r="F900" s="337">
        <f t="shared" si="13"/>
        <v>1495</v>
      </c>
    </row>
    <row r="901" spans="2:6">
      <c r="B901" s="334" t="s">
        <v>7887</v>
      </c>
      <c r="C901" s="335" t="s">
        <v>7888</v>
      </c>
      <c r="D901" s="336">
        <v>2334</v>
      </c>
      <c r="E901" s="534">
        <v>0.35</v>
      </c>
      <c r="F901" s="337">
        <f t="shared" si="13"/>
        <v>1517.1000000000001</v>
      </c>
    </row>
    <row r="902" spans="2:6">
      <c r="B902" s="334" t="s">
        <v>7889</v>
      </c>
      <c r="C902" s="335" t="s">
        <v>7890</v>
      </c>
      <c r="D902" s="336">
        <v>2340</v>
      </c>
      <c r="E902" s="534">
        <v>0.35</v>
      </c>
      <c r="F902" s="337">
        <f t="shared" si="13"/>
        <v>1521</v>
      </c>
    </row>
    <row r="903" spans="2:6">
      <c r="B903" s="334" t="s">
        <v>7891</v>
      </c>
      <c r="C903" s="335" t="s">
        <v>7892</v>
      </c>
      <c r="D903" s="336">
        <v>2340</v>
      </c>
      <c r="E903" s="534">
        <v>0.35</v>
      </c>
      <c r="F903" s="337">
        <f t="shared" si="13"/>
        <v>1521</v>
      </c>
    </row>
    <row r="904" spans="2:6">
      <c r="B904" s="334" t="s">
        <v>7893</v>
      </c>
      <c r="C904" s="335" t="s">
        <v>7894</v>
      </c>
      <c r="D904" s="336">
        <v>2340</v>
      </c>
      <c r="E904" s="534">
        <v>0.35</v>
      </c>
      <c r="F904" s="337">
        <f t="shared" si="13"/>
        <v>1521</v>
      </c>
    </row>
    <row r="905" spans="2:6">
      <c r="B905" s="334" t="s">
        <v>7895</v>
      </c>
      <c r="C905" s="335" t="s">
        <v>7896</v>
      </c>
      <c r="D905" s="336">
        <v>2347.2399999999998</v>
      </c>
      <c r="E905" s="534">
        <v>0.35</v>
      </c>
      <c r="F905" s="337">
        <f t="shared" ref="F905:F968" si="14">D905*(1-E905)</f>
        <v>1525.7059999999999</v>
      </c>
    </row>
    <row r="906" spans="2:6">
      <c r="B906" s="334" t="s">
        <v>7897</v>
      </c>
      <c r="C906" s="335" t="s">
        <v>7898</v>
      </c>
      <c r="D906" s="336">
        <v>2347.2399999999998</v>
      </c>
      <c r="E906" s="534">
        <v>0.35</v>
      </c>
      <c r="F906" s="337">
        <f t="shared" si="14"/>
        <v>1525.7059999999999</v>
      </c>
    </row>
    <row r="907" spans="2:6">
      <c r="B907" s="334" t="s">
        <v>7899</v>
      </c>
      <c r="C907" s="335" t="s">
        <v>7900</v>
      </c>
      <c r="D907" s="336">
        <v>2358</v>
      </c>
      <c r="E907" s="534">
        <v>0.35</v>
      </c>
      <c r="F907" s="337">
        <f t="shared" si="14"/>
        <v>1532.7</v>
      </c>
    </row>
    <row r="908" spans="2:6">
      <c r="B908" s="334" t="s">
        <v>7901</v>
      </c>
      <c r="C908" s="335" t="s">
        <v>7902</v>
      </c>
      <c r="D908" s="336">
        <v>2360</v>
      </c>
      <c r="E908" s="534">
        <v>0.35</v>
      </c>
      <c r="F908" s="337">
        <f t="shared" si="14"/>
        <v>1534</v>
      </c>
    </row>
    <row r="909" spans="2:6">
      <c r="B909" s="334" t="s">
        <v>7903</v>
      </c>
      <c r="C909" s="335" t="s">
        <v>7904</v>
      </c>
      <c r="D909" s="336">
        <v>2400</v>
      </c>
      <c r="E909" s="534">
        <v>0.35</v>
      </c>
      <c r="F909" s="337">
        <f t="shared" si="14"/>
        <v>1560</v>
      </c>
    </row>
    <row r="910" spans="2:6">
      <c r="B910" s="334" t="s">
        <v>7905</v>
      </c>
      <c r="C910" s="335" t="s">
        <v>7905</v>
      </c>
      <c r="D910" s="336">
        <v>2400</v>
      </c>
      <c r="E910" s="534">
        <v>0.35</v>
      </c>
      <c r="F910" s="337">
        <f t="shared" si="14"/>
        <v>1560</v>
      </c>
    </row>
    <row r="911" spans="2:6">
      <c r="B911" s="334" t="s">
        <v>7906</v>
      </c>
      <c r="C911" s="335" t="s">
        <v>7907</v>
      </c>
      <c r="D911" s="336">
        <v>2424</v>
      </c>
      <c r="E911" s="534">
        <v>0.35</v>
      </c>
      <c r="F911" s="337">
        <f t="shared" si="14"/>
        <v>1575.6000000000001</v>
      </c>
    </row>
    <row r="912" spans="2:6">
      <c r="B912" s="334" t="s">
        <v>7908</v>
      </c>
      <c r="C912" s="335" t="s">
        <v>7909</v>
      </c>
      <c r="D912" s="336">
        <v>2440</v>
      </c>
      <c r="E912" s="534">
        <v>0.35</v>
      </c>
      <c r="F912" s="337">
        <f t="shared" si="14"/>
        <v>1586</v>
      </c>
    </row>
    <row r="913" spans="2:6">
      <c r="B913" s="334" t="s">
        <v>7910</v>
      </c>
      <c r="C913" s="335" t="s">
        <v>7911</v>
      </c>
      <c r="D913" s="336">
        <v>2499</v>
      </c>
      <c r="E913" s="534">
        <v>0.35</v>
      </c>
      <c r="F913" s="337">
        <f t="shared" si="14"/>
        <v>1624.3500000000001</v>
      </c>
    </row>
    <row r="914" spans="2:6">
      <c r="B914" s="334" t="s">
        <v>7912</v>
      </c>
      <c r="C914" s="335" t="s">
        <v>7913</v>
      </c>
      <c r="D914" s="336">
        <v>2500</v>
      </c>
      <c r="E914" s="534">
        <v>0.35</v>
      </c>
      <c r="F914" s="337">
        <f t="shared" si="14"/>
        <v>1625</v>
      </c>
    </row>
    <row r="915" spans="2:6">
      <c r="B915" s="334" t="s">
        <v>7914</v>
      </c>
      <c r="C915" s="335" t="s">
        <v>7915</v>
      </c>
      <c r="D915" s="336">
        <v>2500</v>
      </c>
      <c r="E915" s="534">
        <v>0.35</v>
      </c>
      <c r="F915" s="337">
        <f t="shared" si="14"/>
        <v>1625</v>
      </c>
    </row>
    <row r="916" spans="2:6">
      <c r="B916" s="334" t="s">
        <v>7916</v>
      </c>
      <c r="C916" s="335" t="s">
        <v>7917</v>
      </c>
      <c r="D916" s="336">
        <v>2500</v>
      </c>
      <c r="E916" s="534">
        <v>0.35</v>
      </c>
      <c r="F916" s="337">
        <f t="shared" si="14"/>
        <v>1625</v>
      </c>
    </row>
    <row r="917" spans="2:6">
      <c r="B917" s="334" t="s">
        <v>7918</v>
      </c>
      <c r="C917" s="335" t="s">
        <v>7919</v>
      </c>
      <c r="D917" s="336">
        <v>2500</v>
      </c>
      <c r="E917" s="534">
        <v>0.35</v>
      </c>
      <c r="F917" s="337">
        <f t="shared" si="14"/>
        <v>1625</v>
      </c>
    </row>
    <row r="918" spans="2:6">
      <c r="B918" s="334" t="s">
        <v>7920</v>
      </c>
      <c r="C918" s="335" t="s">
        <v>7921</v>
      </c>
      <c r="D918" s="336">
        <v>2500</v>
      </c>
      <c r="E918" s="534">
        <v>0.35</v>
      </c>
      <c r="F918" s="337">
        <f t="shared" si="14"/>
        <v>1625</v>
      </c>
    </row>
    <row r="919" spans="2:6">
      <c r="B919" s="334" t="s">
        <v>7922</v>
      </c>
      <c r="C919" s="335" t="s">
        <v>7923</v>
      </c>
      <c r="D919" s="336">
        <v>2500</v>
      </c>
      <c r="E919" s="534">
        <v>0.35</v>
      </c>
      <c r="F919" s="337">
        <f t="shared" si="14"/>
        <v>1625</v>
      </c>
    </row>
    <row r="920" spans="2:6">
      <c r="B920" s="334" t="s">
        <v>7924</v>
      </c>
      <c r="C920" s="335" t="s">
        <v>7925</v>
      </c>
      <c r="D920" s="336">
        <v>2500</v>
      </c>
      <c r="E920" s="534">
        <v>0.35</v>
      </c>
      <c r="F920" s="337">
        <f t="shared" si="14"/>
        <v>1625</v>
      </c>
    </row>
    <row r="921" spans="2:6">
      <c r="B921" s="334" t="s">
        <v>7926</v>
      </c>
      <c r="C921" s="335" t="s">
        <v>7927</v>
      </c>
      <c r="D921" s="336">
        <v>2500</v>
      </c>
      <c r="E921" s="534">
        <v>0.35</v>
      </c>
      <c r="F921" s="337">
        <f t="shared" si="14"/>
        <v>1625</v>
      </c>
    </row>
    <row r="922" spans="2:6">
      <c r="B922" s="334" t="s">
        <v>7928</v>
      </c>
      <c r="C922" s="335" t="s">
        <v>7929</v>
      </c>
      <c r="D922" s="336">
        <v>2500</v>
      </c>
      <c r="E922" s="534">
        <v>0.35</v>
      </c>
      <c r="F922" s="337">
        <f t="shared" si="14"/>
        <v>1625</v>
      </c>
    </row>
    <row r="923" spans="2:6">
      <c r="B923" s="334" t="s">
        <v>7930</v>
      </c>
      <c r="C923" s="335" t="s">
        <v>7931</v>
      </c>
      <c r="D923" s="336">
        <v>2500</v>
      </c>
      <c r="E923" s="534">
        <v>0.35</v>
      </c>
      <c r="F923" s="337">
        <f t="shared" si="14"/>
        <v>1625</v>
      </c>
    </row>
    <row r="924" spans="2:6">
      <c r="B924" s="334" t="s">
        <v>7932</v>
      </c>
      <c r="C924" s="335" t="s">
        <v>7933</v>
      </c>
      <c r="D924" s="336">
        <v>2500</v>
      </c>
      <c r="E924" s="534">
        <v>0.35</v>
      </c>
      <c r="F924" s="337">
        <f t="shared" si="14"/>
        <v>1625</v>
      </c>
    </row>
    <row r="925" spans="2:6">
      <c r="B925" s="334" t="s">
        <v>7934</v>
      </c>
      <c r="C925" s="335" t="s">
        <v>7935</v>
      </c>
      <c r="D925" s="336">
        <v>2500</v>
      </c>
      <c r="E925" s="534">
        <v>0.35</v>
      </c>
      <c r="F925" s="337">
        <f t="shared" si="14"/>
        <v>1625</v>
      </c>
    </row>
    <row r="926" spans="2:6">
      <c r="B926" s="334" t="s">
        <v>7936</v>
      </c>
      <c r="C926" s="335" t="s">
        <v>7937</v>
      </c>
      <c r="D926" s="336">
        <v>2500</v>
      </c>
      <c r="E926" s="534">
        <v>0.35</v>
      </c>
      <c r="F926" s="337">
        <f t="shared" si="14"/>
        <v>1625</v>
      </c>
    </row>
    <row r="927" spans="2:6">
      <c r="B927" s="334" t="s">
        <v>7938</v>
      </c>
      <c r="C927" s="335" t="s">
        <v>7939</v>
      </c>
      <c r="D927" s="336">
        <v>2500</v>
      </c>
      <c r="E927" s="534">
        <v>0.35</v>
      </c>
      <c r="F927" s="337">
        <f t="shared" si="14"/>
        <v>1625</v>
      </c>
    </row>
    <row r="928" spans="2:6">
      <c r="B928" s="334" t="s">
        <v>7940</v>
      </c>
      <c r="C928" s="335" t="s">
        <v>7941</v>
      </c>
      <c r="D928" s="336">
        <v>2500</v>
      </c>
      <c r="E928" s="534">
        <v>0.35</v>
      </c>
      <c r="F928" s="337">
        <f t="shared" si="14"/>
        <v>1625</v>
      </c>
    </row>
    <row r="929" spans="2:6">
      <c r="B929" s="334" t="s">
        <v>7942</v>
      </c>
      <c r="C929" s="335" t="s">
        <v>7943</v>
      </c>
      <c r="D929" s="336">
        <v>2500</v>
      </c>
      <c r="E929" s="534">
        <v>0.35</v>
      </c>
      <c r="F929" s="337">
        <f t="shared" si="14"/>
        <v>1625</v>
      </c>
    </row>
    <row r="930" spans="2:6">
      <c r="B930" s="334" t="s">
        <v>7944</v>
      </c>
      <c r="C930" s="335" t="s">
        <v>7945</v>
      </c>
      <c r="D930" s="336">
        <v>2500</v>
      </c>
      <c r="E930" s="534">
        <v>0.35</v>
      </c>
      <c r="F930" s="337">
        <f t="shared" si="14"/>
        <v>1625</v>
      </c>
    </row>
    <row r="931" spans="2:6">
      <c r="B931" s="334" t="s">
        <v>7946</v>
      </c>
      <c r="C931" s="335" t="s">
        <v>7947</v>
      </c>
      <c r="D931" s="336">
        <v>2500</v>
      </c>
      <c r="E931" s="534">
        <v>0.35</v>
      </c>
      <c r="F931" s="337">
        <f t="shared" si="14"/>
        <v>1625</v>
      </c>
    </row>
    <row r="932" spans="2:6">
      <c r="B932" s="334" t="s">
        <v>7948</v>
      </c>
      <c r="C932" s="335" t="s">
        <v>7949</v>
      </c>
      <c r="D932" s="336">
        <v>2500</v>
      </c>
      <c r="E932" s="534">
        <v>0.35</v>
      </c>
      <c r="F932" s="337">
        <f t="shared" si="14"/>
        <v>1625</v>
      </c>
    </row>
    <row r="933" spans="2:6">
      <c r="B933" s="334" t="s">
        <v>7950</v>
      </c>
      <c r="C933" s="335" t="s">
        <v>7951</v>
      </c>
      <c r="D933" s="336">
        <v>2500</v>
      </c>
      <c r="E933" s="534">
        <v>0.35</v>
      </c>
      <c r="F933" s="337">
        <f t="shared" si="14"/>
        <v>1625</v>
      </c>
    </row>
    <row r="934" spans="2:6">
      <c r="B934" s="334" t="s">
        <v>7952</v>
      </c>
      <c r="C934" s="335" t="s">
        <v>7953</v>
      </c>
      <c r="D934" s="336">
        <v>2500</v>
      </c>
      <c r="E934" s="534">
        <v>0.35</v>
      </c>
      <c r="F934" s="337">
        <f t="shared" si="14"/>
        <v>1625</v>
      </c>
    </row>
    <row r="935" spans="2:6">
      <c r="B935" s="334" t="s">
        <v>7954</v>
      </c>
      <c r="C935" s="335" t="s">
        <v>7955</v>
      </c>
      <c r="D935" s="336">
        <v>2500</v>
      </c>
      <c r="E935" s="534">
        <v>0.35</v>
      </c>
      <c r="F935" s="337">
        <f t="shared" si="14"/>
        <v>1625</v>
      </c>
    </row>
    <row r="936" spans="2:6">
      <c r="B936" s="334" t="s">
        <v>7956</v>
      </c>
      <c r="C936" s="335" t="s">
        <v>7957</v>
      </c>
      <c r="D936" s="336">
        <v>2500</v>
      </c>
      <c r="E936" s="534">
        <v>0.35</v>
      </c>
      <c r="F936" s="337">
        <f t="shared" si="14"/>
        <v>1625</v>
      </c>
    </row>
    <row r="937" spans="2:6">
      <c r="B937" s="334" t="s">
        <v>7958</v>
      </c>
      <c r="C937" s="335" t="s">
        <v>7959</v>
      </c>
      <c r="D937" s="336">
        <v>2500</v>
      </c>
      <c r="E937" s="534">
        <v>0.35</v>
      </c>
      <c r="F937" s="337">
        <f t="shared" si="14"/>
        <v>1625</v>
      </c>
    </row>
    <row r="938" spans="2:6">
      <c r="B938" s="334" t="s">
        <v>7960</v>
      </c>
      <c r="C938" s="335" t="s">
        <v>7961</v>
      </c>
      <c r="D938" s="336">
        <v>2500</v>
      </c>
      <c r="E938" s="534">
        <v>0.35</v>
      </c>
      <c r="F938" s="337">
        <f t="shared" si="14"/>
        <v>1625</v>
      </c>
    </row>
    <row r="939" spans="2:6">
      <c r="B939" s="334" t="s">
        <v>7962</v>
      </c>
      <c r="C939" s="335" t="s">
        <v>7963</v>
      </c>
      <c r="D939" s="336">
        <v>2500</v>
      </c>
      <c r="E939" s="534">
        <v>0.35</v>
      </c>
      <c r="F939" s="337">
        <f t="shared" si="14"/>
        <v>1625</v>
      </c>
    </row>
    <row r="940" spans="2:6">
      <c r="B940" s="334" t="s">
        <v>7964</v>
      </c>
      <c r="C940" s="335" t="s">
        <v>7965</v>
      </c>
      <c r="D940" s="336">
        <v>2500</v>
      </c>
      <c r="E940" s="534">
        <v>0.35</v>
      </c>
      <c r="F940" s="337">
        <f t="shared" si="14"/>
        <v>1625</v>
      </c>
    </row>
    <row r="941" spans="2:6">
      <c r="B941" s="334" t="s">
        <v>7966</v>
      </c>
      <c r="C941" s="335" t="s">
        <v>7967</v>
      </c>
      <c r="D941" s="336">
        <v>2500</v>
      </c>
      <c r="E941" s="534">
        <v>0.35</v>
      </c>
      <c r="F941" s="337">
        <f t="shared" si="14"/>
        <v>1625</v>
      </c>
    </row>
    <row r="942" spans="2:6">
      <c r="B942" s="334" t="s">
        <v>7968</v>
      </c>
      <c r="C942" s="335" t="s">
        <v>7969</v>
      </c>
      <c r="D942" s="336">
        <v>2500</v>
      </c>
      <c r="E942" s="534">
        <v>0.35</v>
      </c>
      <c r="F942" s="337">
        <f t="shared" si="14"/>
        <v>1625</v>
      </c>
    </row>
    <row r="943" spans="2:6">
      <c r="B943" s="334" t="s">
        <v>7970</v>
      </c>
      <c r="C943" s="335" t="s">
        <v>7971</v>
      </c>
      <c r="D943" s="336">
        <v>2500</v>
      </c>
      <c r="E943" s="534">
        <v>0.35</v>
      </c>
      <c r="F943" s="337">
        <f t="shared" si="14"/>
        <v>1625</v>
      </c>
    </row>
    <row r="944" spans="2:6">
      <c r="B944" s="334" t="s">
        <v>7972</v>
      </c>
      <c r="C944" s="335" t="s">
        <v>7973</v>
      </c>
      <c r="D944" s="336">
        <v>2500</v>
      </c>
      <c r="E944" s="534">
        <v>0.35</v>
      </c>
      <c r="F944" s="337">
        <f t="shared" si="14"/>
        <v>1625</v>
      </c>
    </row>
    <row r="945" spans="2:6">
      <c r="B945" s="334" t="s">
        <v>7974</v>
      </c>
      <c r="C945" s="335" t="s">
        <v>7974</v>
      </c>
      <c r="D945" s="336">
        <v>2500</v>
      </c>
      <c r="E945" s="534">
        <v>0.35</v>
      </c>
      <c r="F945" s="337">
        <f t="shared" si="14"/>
        <v>1625</v>
      </c>
    </row>
    <row r="946" spans="2:6">
      <c r="B946" s="334" t="s">
        <v>7975</v>
      </c>
      <c r="C946" s="335" t="s">
        <v>7976</v>
      </c>
      <c r="D946" s="336">
        <v>2520</v>
      </c>
      <c r="E946" s="534">
        <v>0.35</v>
      </c>
      <c r="F946" s="337">
        <f t="shared" si="14"/>
        <v>1638</v>
      </c>
    </row>
    <row r="947" spans="2:6">
      <c r="B947" s="334" t="s">
        <v>7977</v>
      </c>
      <c r="C947" s="335" t="s">
        <v>7978</v>
      </c>
      <c r="D947" s="336">
        <v>2550</v>
      </c>
      <c r="E947" s="534">
        <v>0.35</v>
      </c>
      <c r="F947" s="337">
        <f t="shared" si="14"/>
        <v>1657.5</v>
      </c>
    </row>
    <row r="948" spans="2:6">
      <c r="B948" s="334" t="s">
        <v>7979</v>
      </c>
      <c r="C948" s="335" t="s">
        <v>7980</v>
      </c>
      <c r="D948" s="336">
        <v>2560</v>
      </c>
      <c r="E948" s="534">
        <v>0.35</v>
      </c>
      <c r="F948" s="337">
        <f t="shared" si="14"/>
        <v>1664</v>
      </c>
    </row>
    <row r="949" spans="2:6">
      <c r="B949" s="334" t="s">
        <v>7981</v>
      </c>
      <c r="C949" s="335" t="s">
        <v>7982</v>
      </c>
      <c r="D949" s="336">
        <v>2561.6799999999998</v>
      </c>
      <c r="E949" s="534">
        <v>0.35</v>
      </c>
      <c r="F949" s="337">
        <f t="shared" si="14"/>
        <v>1665.0919999999999</v>
      </c>
    </row>
    <row r="950" spans="2:6">
      <c r="B950" s="334" t="s">
        <v>7983</v>
      </c>
      <c r="C950" s="335" t="s">
        <v>7984</v>
      </c>
      <c r="D950" s="336">
        <v>2561.6799999999998</v>
      </c>
      <c r="E950" s="534">
        <v>0.35</v>
      </c>
      <c r="F950" s="337">
        <f t="shared" si="14"/>
        <v>1665.0919999999999</v>
      </c>
    </row>
    <row r="951" spans="2:6">
      <c r="B951" s="334" t="s">
        <v>7985</v>
      </c>
      <c r="C951" s="335" t="s">
        <v>7986</v>
      </c>
      <c r="D951" s="336">
        <v>2561.6799999999998</v>
      </c>
      <c r="E951" s="534">
        <v>0.35</v>
      </c>
      <c r="F951" s="337">
        <f t="shared" si="14"/>
        <v>1665.0919999999999</v>
      </c>
    </row>
    <row r="952" spans="2:6">
      <c r="B952" s="334" t="s">
        <v>7987</v>
      </c>
      <c r="C952" s="335" t="s">
        <v>7988</v>
      </c>
      <c r="D952" s="336">
        <v>2600</v>
      </c>
      <c r="E952" s="534">
        <v>0.35</v>
      </c>
      <c r="F952" s="337">
        <f t="shared" si="14"/>
        <v>1690</v>
      </c>
    </row>
    <row r="953" spans="2:6">
      <c r="B953" s="334" t="s">
        <v>7989</v>
      </c>
      <c r="C953" s="335" t="s">
        <v>7990</v>
      </c>
      <c r="D953" s="336">
        <v>2600</v>
      </c>
      <c r="E953" s="534">
        <v>0.35</v>
      </c>
      <c r="F953" s="337">
        <f t="shared" si="14"/>
        <v>1690</v>
      </c>
    </row>
    <row r="954" spans="2:6">
      <c r="B954" s="334" t="s">
        <v>7991</v>
      </c>
      <c r="C954" s="335" t="s">
        <v>7992</v>
      </c>
      <c r="D954" s="336">
        <v>2600</v>
      </c>
      <c r="E954" s="534">
        <v>0.35</v>
      </c>
      <c r="F954" s="337">
        <f t="shared" si="14"/>
        <v>1690</v>
      </c>
    </row>
    <row r="955" spans="2:6">
      <c r="B955" s="334" t="s">
        <v>7993</v>
      </c>
      <c r="C955" s="335" t="s">
        <v>7994</v>
      </c>
      <c r="D955" s="336">
        <v>2600</v>
      </c>
      <c r="E955" s="534">
        <v>0.35</v>
      </c>
      <c r="F955" s="337">
        <f t="shared" si="14"/>
        <v>1690</v>
      </c>
    </row>
    <row r="956" spans="2:6">
      <c r="B956" s="334" t="s">
        <v>7995</v>
      </c>
      <c r="C956" s="335" t="s">
        <v>7996</v>
      </c>
      <c r="D956" s="336">
        <v>2600</v>
      </c>
      <c r="E956" s="534">
        <v>0.35</v>
      </c>
      <c r="F956" s="337">
        <f t="shared" si="14"/>
        <v>1690</v>
      </c>
    </row>
    <row r="957" spans="2:6">
      <c r="B957" s="334" t="s">
        <v>7997</v>
      </c>
      <c r="C957" s="335" t="s">
        <v>7998</v>
      </c>
      <c r="D957" s="336">
        <v>2600</v>
      </c>
      <c r="E957" s="534">
        <v>0.35</v>
      </c>
      <c r="F957" s="337">
        <f t="shared" si="14"/>
        <v>1690</v>
      </c>
    </row>
    <row r="958" spans="2:6">
      <c r="B958" s="334" t="s">
        <v>7999</v>
      </c>
      <c r="C958" s="335" t="s">
        <v>8000</v>
      </c>
      <c r="D958" s="336">
        <v>2600</v>
      </c>
      <c r="E958" s="534">
        <v>0.35</v>
      </c>
      <c r="F958" s="337">
        <f t="shared" si="14"/>
        <v>1690</v>
      </c>
    </row>
    <row r="959" spans="2:6">
      <c r="B959" s="334" t="s">
        <v>8001</v>
      </c>
      <c r="C959" s="335" t="s">
        <v>8002</v>
      </c>
      <c r="D959" s="336">
        <v>2600</v>
      </c>
      <c r="E959" s="534">
        <v>0.35</v>
      </c>
      <c r="F959" s="337">
        <f t="shared" si="14"/>
        <v>1690</v>
      </c>
    </row>
    <row r="960" spans="2:6">
      <c r="B960" s="334" t="s">
        <v>8003</v>
      </c>
      <c r="C960" s="335" t="s">
        <v>8004</v>
      </c>
      <c r="D960" s="336">
        <v>2600</v>
      </c>
      <c r="E960" s="534">
        <v>0.35</v>
      </c>
      <c r="F960" s="337">
        <f t="shared" si="14"/>
        <v>1690</v>
      </c>
    </row>
    <row r="961" spans="2:6">
      <c r="B961" s="334" t="s">
        <v>8005</v>
      </c>
      <c r="C961" s="335" t="s">
        <v>8006</v>
      </c>
      <c r="D961" s="336">
        <v>2600</v>
      </c>
      <c r="E961" s="534">
        <v>0.35</v>
      </c>
      <c r="F961" s="337">
        <f t="shared" si="14"/>
        <v>1690</v>
      </c>
    </row>
    <row r="962" spans="2:6">
      <c r="B962" s="334" t="s">
        <v>8007</v>
      </c>
      <c r="C962" s="335" t="s">
        <v>8008</v>
      </c>
      <c r="D962" s="336">
        <v>2600</v>
      </c>
      <c r="E962" s="534">
        <v>0.35</v>
      </c>
      <c r="F962" s="337">
        <f t="shared" si="14"/>
        <v>1690</v>
      </c>
    </row>
    <row r="963" spans="2:6">
      <c r="B963" s="334" t="s">
        <v>8009</v>
      </c>
      <c r="C963" s="335" t="s">
        <v>8010</v>
      </c>
      <c r="D963" s="336">
        <v>2600</v>
      </c>
      <c r="E963" s="534">
        <v>0.35</v>
      </c>
      <c r="F963" s="337">
        <f t="shared" si="14"/>
        <v>1690</v>
      </c>
    </row>
    <row r="964" spans="2:6">
      <c r="B964" s="334" t="s">
        <v>8011</v>
      </c>
      <c r="C964" s="335" t="s">
        <v>8012</v>
      </c>
      <c r="D964" s="336">
        <v>2600</v>
      </c>
      <c r="E964" s="534">
        <v>0.35</v>
      </c>
      <c r="F964" s="337">
        <f t="shared" si="14"/>
        <v>1690</v>
      </c>
    </row>
    <row r="965" spans="2:6">
      <c r="B965" s="334" t="s">
        <v>8013</v>
      </c>
      <c r="C965" s="335" t="s">
        <v>8014</v>
      </c>
      <c r="D965" s="336">
        <v>2620.8000000000002</v>
      </c>
      <c r="E965" s="534">
        <v>0.35</v>
      </c>
      <c r="F965" s="337">
        <f t="shared" si="14"/>
        <v>1703.5200000000002</v>
      </c>
    </row>
    <row r="966" spans="2:6">
      <c r="B966" s="334" t="s">
        <v>8015</v>
      </c>
      <c r="C966" s="335" t="s">
        <v>8016</v>
      </c>
      <c r="D966" s="336">
        <v>2664</v>
      </c>
      <c r="E966" s="534">
        <v>0.35</v>
      </c>
      <c r="F966" s="337">
        <f t="shared" si="14"/>
        <v>1731.6000000000001</v>
      </c>
    </row>
    <row r="967" spans="2:6">
      <c r="B967" s="334" t="s">
        <v>8017</v>
      </c>
      <c r="C967" s="335" t="s">
        <v>8018</v>
      </c>
      <c r="D967" s="336">
        <v>2665.26</v>
      </c>
      <c r="E967" s="534">
        <v>0.35</v>
      </c>
      <c r="F967" s="337">
        <f t="shared" si="14"/>
        <v>1732.4190000000001</v>
      </c>
    </row>
    <row r="968" spans="2:6">
      <c r="B968" s="334" t="s">
        <v>8019</v>
      </c>
      <c r="C968" s="335" t="s">
        <v>8020</v>
      </c>
      <c r="D968" s="336">
        <v>2700</v>
      </c>
      <c r="E968" s="534">
        <v>0.35</v>
      </c>
      <c r="F968" s="337">
        <f t="shared" si="14"/>
        <v>1755</v>
      </c>
    </row>
    <row r="969" spans="2:6">
      <c r="B969" s="334" t="s">
        <v>8021</v>
      </c>
      <c r="C969" s="335" t="s">
        <v>8022</v>
      </c>
      <c r="D969" s="336">
        <v>2700</v>
      </c>
      <c r="E969" s="534">
        <v>0.35</v>
      </c>
      <c r="F969" s="337">
        <f t="shared" ref="F969:F1032" si="15">D969*(1-E969)</f>
        <v>1755</v>
      </c>
    </row>
    <row r="970" spans="2:6">
      <c r="B970" s="334" t="s">
        <v>8023</v>
      </c>
      <c r="C970" s="335" t="s">
        <v>8024</v>
      </c>
      <c r="D970" s="336">
        <v>2720</v>
      </c>
      <c r="E970" s="534">
        <v>0.35</v>
      </c>
      <c r="F970" s="337">
        <f t="shared" si="15"/>
        <v>1768</v>
      </c>
    </row>
    <row r="971" spans="2:6">
      <c r="B971" s="334" t="s">
        <v>8025</v>
      </c>
      <c r="C971" s="335" t="s">
        <v>8026</v>
      </c>
      <c r="D971" s="336">
        <v>2750</v>
      </c>
      <c r="E971" s="534">
        <v>0.35</v>
      </c>
      <c r="F971" s="337">
        <f t="shared" si="15"/>
        <v>1787.5</v>
      </c>
    </row>
    <row r="972" spans="2:6">
      <c r="B972" s="334" t="s">
        <v>8027</v>
      </c>
      <c r="C972" s="335" t="s">
        <v>8028</v>
      </c>
      <c r="D972" s="336">
        <v>2750</v>
      </c>
      <c r="E972" s="534">
        <v>0.35</v>
      </c>
      <c r="F972" s="337">
        <f t="shared" si="15"/>
        <v>1787.5</v>
      </c>
    </row>
    <row r="973" spans="2:6">
      <c r="B973" s="334" t="s">
        <v>8029</v>
      </c>
      <c r="C973" s="335" t="s">
        <v>8029</v>
      </c>
      <c r="D973" s="336">
        <v>2764</v>
      </c>
      <c r="E973" s="534">
        <v>0.35</v>
      </c>
      <c r="F973" s="337">
        <f t="shared" si="15"/>
        <v>1796.6000000000001</v>
      </c>
    </row>
    <row r="974" spans="2:6">
      <c r="B974" s="334" t="s">
        <v>8030</v>
      </c>
      <c r="C974" s="335" t="s">
        <v>8031</v>
      </c>
      <c r="D974" s="336">
        <v>2768</v>
      </c>
      <c r="E974" s="534">
        <v>0.35</v>
      </c>
      <c r="F974" s="337">
        <f t="shared" si="15"/>
        <v>1799.2</v>
      </c>
    </row>
    <row r="975" spans="2:6">
      <c r="B975" s="334" t="s">
        <v>8032</v>
      </c>
      <c r="C975" s="335" t="s">
        <v>8033</v>
      </c>
      <c r="D975" s="336">
        <v>2780</v>
      </c>
      <c r="E975" s="534">
        <v>0.35</v>
      </c>
      <c r="F975" s="337">
        <f t="shared" si="15"/>
        <v>1807</v>
      </c>
    </row>
    <row r="976" spans="2:6">
      <c r="B976" s="334" t="s">
        <v>8034</v>
      </c>
      <c r="C976" s="335" t="s">
        <v>8035</v>
      </c>
      <c r="D976" s="336">
        <v>2782</v>
      </c>
      <c r="E976" s="534">
        <v>0.35</v>
      </c>
      <c r="F976" s="337">
        <f t="shared" si="15"/>
        <v>1808.3</v>
      </c>
    </row>
    <row r="977" spans="2:6">
      <c r="B977" s="334" t="s">
        <v>8036</v>
      </c>
      <c r="C977" s="335" t="s">
        <v>8037</v>
      </c>
      <c r="D977" s="336">
        <v>2800</v>
      </c>
      <c r="E977" s="534">
        <v>0.35</v>
      </c>
      <c r="F977" s="337">
        <f t="shared" si="15"/>
        <v>1820</v>
      </c>
    </row>
    <row r="978" spans="2:6">
      <c r="B978" s="334" t="s">
        <v>8038</v>
      </c>
      <c r="C978" s="335" t="s">
        <v>8039</v>
      </c>
      <c r="D978" s="336">
        <v>2800</v>
      </c>
      <c r="E978" s="534">
        <v>0.35</v>
      </c>
      <c r="F978" s="337">
        <f t="shared" si="15"/>
        <v>1820</v>
      </c>
    </row>
    <row r="979" spans="2:6">
      <c r="B979" s="334" t="s">
        <v>8040</v>
      </c>
      <c r="C979" s="335" t="s">
        <v>8041</v>
      </c>
      <c r="D979" s="336">
        <v>2800</v>
      </c>
      <c r="E979" s="534">
        <v>0.35</v>
      </c>
      <c r="F979" s="337">
        <f t="shared" si="15"/>
        <v>1820</v>
      </c>
    </row>
    <row r="980" spans="2:6">
      <c r="B980" s="334" t="s">
        <v>8042</v>
      </c>
      <c r="C980" s="335" t="s">
        <v>8043</v>
      </c>
      <c r="D980" s="336">
        <v>2800</v>
      </c>
      <c r="E980" s="534">
        <v>0.35</v>
      </c>
      <c r="F980" s="337">
        <f t="shared" si="15"/>
        <v>1820</v>
      </c>
    </row>
    <row r="981" spans="2:6">
      <c r="B981" s="334" t="s">
        <v>8044</v>
      </c>
      <c r="C981" s="335" t="s">
        <v>8045</v>
      </c>
      <c r="D981" s="336">
        <v>2800</v>
      </c>
      <c r="E981" s="534">
        <v>0.35</v>
      </c>
      <c r="F981" s="337">
        <f t="shared" si="15"/>
        <v>1820</v>
      </c>
    </row>
    <row r="982" spans="2:6">
      <c r="B982" s="334" t="s">
        <v>8046</v>
      </c>
      <c r="C982" s="335" t="s">
        <v>8047</v>
      </c>
      <c r="D982" s="336">
        <v>2800</v>
      </c>
      <c r="E982" s="534">
        <v>0.35</v>
      </c>
      <c r="F982" s="337">
        <f t="shared" si="15"/>
        <v>1820</v>
      </c>
    </row>
    <row r="983" spans="2:6">
      <c r="B983" s="334" t="s">
        <v>8048</v>
      </c>
      <c r="C983" s="335" t="s">
        <v>8049</v>
      </c>
      <c r="D983" s="336">
        <v>2835</v>
      </c>
      <c r="E983" s="534">
        <v>0.35</v>
      </c>
      <c r="F983" s="337">
        <f t="shared" si="15"/>
        <v>1842.75</v>
      </c>
    </row>
    <row r="984" spans="2:6">
      <c r="B984" s="334" t="s">
        <v>8050</v>
      </c>
      <c r="C984" s="335" t="s">
        <v>8051</v>
      </c>
      <c r="D984" s="336">
        <v>2840</v>
      </c>
      <c r="E984" s="534">
        <v>0.35</v>
      </c>
      <c r="F984" s="337">
        <f t="shared" si="15"/>
        <v>1846</v>
      </c>
    </row>
    <row r="985" spans="2:6">
      <c r="B985" s="334" t="s">
        <v>8052</v>
      </c>
      <c r="C985" s="335" t="s">
        <v>8053</v>
      </c>
      <c r="D985" s="336">
        <v>2852</v>
      </c>
      <c r="E985" s="534">
        <v>0.35</v>
      </c>
      <c r="F985" s="337">
        <f t="shared" si="15"/>
        <v>1853.8</v>
      </c>
    </row>
    <row r="986" spans="2:6">
      <c r="B986" s="334" t="s">
        <v>8054</v>
      </c>
      <c r="C986" s="335" t="s">
        <v>8055</v>
      </c>
      <c r="D986" s="336">
        <v>2859</v>
      </c>
      <c r="E986" s="534">
        <v>0.35</v>
      </c>
      <c r="F986" s="337">
        <f t="shared" si="15"/>
        <v>1858.3500000000001</v>
      </c>
    </row>
    <row r="987" spans="2:6">
      <c r="B987" s="334" t="s">
        <v>8056</v>
      </c>
      <c r="C987" s="335" t="s">
        <v>8057</v>
      </c>
      <c r="D987" s="336">
        <v>2900</v>
      </c>
      <c r="E987" s="534">
        <v>0.35</v>
      </c>
      <c r="F987" s="337">
        <f t="shared" si="15"/>
        <v>1885</v>
      </c>
    </row>
    <row r="988" spans="2:6">
      <c r="B988" s="334" t="s">
        <v>8058</v>
      </c>
      <c r="C988" s="335" t="s">
        <v>8059</v>
      </c>
      <c r="D988" s="336">
        <v>2900</v>
      </c>
      <c r="E988" s="534">
        <v>0.35</v>
      </c>
      <c r="F988" s="337">
        <f t="shared" si="15"/>
        <v>1885</v>
      </c>
    </row>
    <row r="989" spans="2:6">
      <c r="B989" s="334" t="s">
        <v>8060</v>
      </c>
      <c r="C989" s="335" t="s">
        <v>8061</v>
      </c>
      <c r="D989" s="336">
        <v>2900</v>
      </c>
      <c r="E989" s="534">
        <v>0.35</v>
      </c>
      <c r="F989" s="337">
        <f t="shared" si="15"/>
        <v>1885</v>
      </c>
    </row>
    <row r="990" spans="2:6">
      <c r="B990" s="334" t="s">
        <v>8062</v>
      </c>
      <c r="C990" s="335" t="s">
        <v>8063</v>
      </c>
      <c r="D990" s="336">
        <v>2908.8</v>
      </c>
      <c r="E990" s="534">
        <v>0.35</v>
      </c>
      <c r="F990" s="337">
        <f t="shared" si="15"/>
        <v>1890.7200000000003</v>
      </c>
    </row>
    <row r="991" spans="2:6">
      <c r="B991" s="334" t="s">
        <v>8064</v>
      </c>
      <c r="C991" s="335" t="s">
        <v>8065</v>
      </c>
      <c r="D991" s="336">
        <v>2995</v>
      </c>
      <c r="E991" s="534">
        <v>0.35</v>
      </c>
      <c r="F991" s="337">
        <f t="shared" si="15"/>
        <v>1946.75</v>
      </c>
    </row>
    <row r="992" spans="2:6">
      <c r="B992" s="334" t="s">
        <v>8066</v>
      </c>
      <c r="C992" s="335" t="s">
        <v>8067</v>
      </c>
      <c r="D992" s="336">
        <v>2995</v>
      </c>
      <c r="E992" s="534">
        <v>0.35</v>
      </c>
      <c r="F992" s="337">
        <f t="shared" si="15"/>
        <v>1946.75</v>
      </c>
    </row>
    <row r="993" spans="2:6">
      <c r="B993" s="334" t="s">
        <v>8068</v>
      </c>
      <c r="C993" s="335" t="s">
        <v>8068</v>
      </c>
      <c r="D993" s="336">
        <v>2995</v>
      </c>
      <c r="E993" s="534">
        <v>0.35</v>
      </c>
      <c r="F993" s="337">
        <f t="shared" si="15"/>
        <v>1946.75</v>
      </c>
    </row>
    <row r="994" spans="2:6">
      <c r="B994" s="334" t="s">
        <v>8069</v>
      </c>
      <c r="C994" s="335" t="s">
        <v>8070</v>
      </c>
      <c r="D994" s="336">
        <v>3000</v>
      </c>
      <c r="E994" s="534">
        <v>0.35</v>
      </c>
      <c r="F994" s="337">
        <f t="shared" si="15"/>
        <v>1950</v>
      </c>
    </row>
    <row r="995" spans="2:6">
      <c r="B995" s="334" t="s">
        <v>8071</v>
      </c>
      <c r="C995" s="335" t="s">
        <v>8072</v>
      </c>
      <c r="D995" s="336">
        <v>3000</v>
      </c>
      <c r="E995" s="534">
        <v>0.35</v>
      </c>
      <c r="F995" s="337">
        <f t="shared" si="15"/>
        <v>1950</v>
      </c>
    </row>
    <row r="996" spans="2:6">
      <c r="B996" s="334" t="s">
        <v>8073</v>
      </c>
      <c r="C996" s="335" t="s">
        <v>8074</v>
      </c>
      <c r="D996" s="336">
        <v>3000</v>
      </c>
      <c r="E996" s="534">
        <v>0.35</v>
      </c>
      <c r="F996" s="337">
        <f t="shared" si="15"/>
        <v>1950</v>
      </c>
    </row>
    <row r="997" spans="2:6">
      <c r="B997" s="334" t="s">
        <v>8075</v>
      </c>
      <c r="C997" s="335" t="s">
        <v>8076</v>
      </c>
      <c r="D997" s="336">
        <v>3000</v>
      </c>
      <c r="E997" s="534">
        <v>0.35</v>
      </c>
      <c r="F997" s="337">
        <f t="shared" si="15"/>
        <v>1950</v>
      </c>
    </row>
    <row r="998" spans="2:6">
      <c r="B998" s="334" t="s">
        <v>8077</v>
      </c>
      <c r="C998" s="335" t="s">
        <v>8078</v>
      </c>
      <c r="D998" s="336">
        <v>3000</v>
      </c>
      <c r="E998" s="534">
        <v>0.35</v>
      </c>
      <c r="F998" s="337">
        <f t="shared" si="15"/>
        <v>1950</v>
      </c>
    </row>
    <row r="999" spans="2:6">
      <c r="B999" s="334" t="s">
        <v>8079</v>
      </c>
      <c r="C999" s="335" t="s">
        <v>8080</v>
      </c>
      <c r="D999" s="336">
        <v>3000</v>
      </c>
      <c r="E999" s="534">
        <v>0.35</v>
      </c>
      <c r="F999" s="337">
        <f t="shared" si="15"/>
        <v>1950</v>
      </c>
    </row>
    <row r="1000" spans="2:6">
      <c r="B1000" s="334" t="s">
        <v>8081</v>
      </c>
      <c r="C1000" s="335" t="s">
        <v>8082</v>
      </c>
      <c r="D1000" s="336">
        <v>3000</v>
      </c>
      <c r="E1000" s="534">
        <v>0.35</v>
      </c>
      <c r="F1000" s="337">
        <f t="shared" si="15"/>
        <v>1950</v>
      </c>
    </row>
    <row r="1001" spans="2:6">
      <c r="B1001" s="334" t="s">
        <v>8083</v>
      </c>
      <c r="C1001" s="335" t="s">
        <v>8084</v>
      </c>
      <c r="D1001" s="336">
        <v>3000</v>
      </c>
      <c r="E1001" s="534">
        <v>0.35</v>
      </c>
      <c r="F1001" s="337">
        <f t="shared" si="15"/>
        <v>1950</v>
      </c>
    </row>
    <row r="1002" spans="2:6">
      <c r="B1002" s="334" t="s">
        <v>8085</v>
      </c>
      <c r="C1002" s="335" t="s">
        <v>8086</v>
      </c>
      <c r="D1002" s="336">
        <v>3000</v>
      </c>
      <c r="E1002" s="534">
        <v>0.35</v>
      </c>
      <c r="F1002" s="337">
        <f t="shared" si="15"/>
        <v>1950</v>
      </c>
    </row>
    <row r="1003" spans="2:6">
      <c r="B1003" s="334" t="s">
        <v>8087</v>
      </c>
      <c r="C1003" s="335" t="s">
        <v>8088</v>
      </c>
      <c r="D1003" s="336">
        <v>3000</v>
      </c>
      <c r="E1003" s="534">
        <v>0.35</v>
      </c>
      <c r="F1003" s="337">
        <f t="shared" si="15"/>
        <v>1950</v>
      </c>
    </row>
    <row r="1004" spans="2:6">
      <c r="B1004" s="334" t="s">
        <v>8089</v>
      </c>
      <c r="C1004" s="335" t="s">
        <v>8090</v>
      </c>
      <c r="D1004" s="336">
        <v>3000</v>
      </c>
      <c r="E1004" s="534">
        <v>0.35</v>
      </c>
      <c r="F1004" s="337">
        <f t="shared" si="15"/>
        <v>1950</v>
      </c>
    </row>
    <row r="1005" spans="2:6">
      <c r="B1005" s="334" t="s">
        <v>8091</v>
      </c>
      <c r="C1005" s="335" t="s">
        <v>8092</v>
      </c>
      <c r="D1005" s="336">
        <v>3000</v>
      </c>
      <c r="E1005" s="534">
        <v>0.35</v>
      </c>
      <c r="F1005" s="337">
        <f t="shared" si="15"/>
        <v>1950</v>
      </c>
    </row>
    <row r="1006" spans="2:6">
      <c r="B1006" s="334" t="s">
        <v>8093</v>
      </c>
      <c r="C1006" s="335" t="s">
        <v>8094</v>
      </c>
      <c r="D1006" s="336">
        <v>3000</v>
      </c>
      <c r="E1006" s="534">
        <v>0.35</v>
      </c>
      <c r="F1006" s="337">
        <f t="shared" si="15"/>
        <v>1950</v>
      </c>
    </row>
    <row r="1007" spans="2:6">
      <c r="B1007" s="334" t="s">
        <v>8095</v>
      </c>
      <c r="C1007" s="335" t="s">
        <v>8096</v>
      </c>
      <c r="D1007" s="336">
        <v>3000</v>
      </c>
      <c r="E1007" s="534">
        <v>0.35</v>
      </c>
      <c r="F1007" s="337">
        <f t="shared" si="15"/>
        <v>1950</v>
      </c>
    </row>
    <row r="1008" spans="2:6">
      <c r="B1008" s="334" t="s">
        <v>8097</v>
      </c>
      <c r="C1008" s="335" t="s">
        <v>8098</v>
      </c>
      <c r="D1008" s="336">
        <v>3000</v>
      </c>
      <c r="E1008" s="534">
        <v>0.35</v>
      </c>
      <c r="F1008" s="337">
        <f t="shared" si="15"/>
        <v>1950</v>
      </c>
    </row>
    <row r="1009" spans="2:6">
      <c r="B1009" s="334" t="s">
        <v>8099</v>
      </c>
      <c r="C1009" s="335" t="s">
        <v>8100</v>
      </c>
      <c r="D1009" s="336">
        <v>3000</v>
      </c>
      <c r="E1009" s="534">
        <v>0.35</v>
      </c>
      <c r="F1009" s="337">
        <f t="shared" si="15"/>
        <v>1950</v>
      </c>
    </row>
    <row r="1010" spans="2:6">
      <c r="B1010" s="334" t="s">
        <v>8101</v>
      </c>
      <c r="C1010" s="335" t="s">
        <v>8102</v>
      </c>
      <c r="D1010" s="336">
        <v>3000</v>
      </c>
      <c r="E1010" s="534">
        <v>0.35</v>
      </c>
      <c r="F1010" s="337">
        <f t="shared" si="15"/>
        <v>1950</v>
      </c>
    </row>
    <row r="1011" spans="2:6">
      <c r="B1011" s="334" t="s">
        <v>8103</v>
      </c>
      <c r="C1011" s="335" t="s">
        <v>8104</v>
      </c>
      <c r="D1011" s="336">
        <v>3000</v>
      </c>
      <c r="E1011" s="534">
        <v>0.35</v>
      </c>
      <c r="F1011" s="337">
        <f t="shared" si="15"/>
        <v>1950</v>
      </c>
    </row>
    <row r="1012" spans="2:6">
      <c r="B1012" s="334" t="s">
        <v>8105</v>
      </c>
      <c r="C1012" s="335" t="s">
        <v>8106</v>
      </c>
      <c r="D1012" s="336">
        <v>3000</v>
      </c>
      <c r="E1012" s="534">
        <v>0.35</v>
      </c>
      <c r="F1012" s="337">
        <f t="shared" si="15"/>
        <v>1950</v>
      </c>
    </row>
    <row r="1013" spans="2:6">
      <c r="B1013" s="334" t="s">
        <v>8107</v>
      </c>
      <c r="C1013" s="335" t="s">
        <v>8108</v>
      </c>
      <c r="D1013" s="336">
        <v>3000</v>
      </c>
      <c r="E1013" s="534">
        <v>0.35</v>
      </c>
      <c r="F1013" s="337">
        <f t="shared" si="15"/>
        <v>1950</v>
      </c>
    </row>
    <row r="1014" spans="2:6">
      <c r="B1014" s="334" t="s">
        <v>8109</v>
      </c>
      <c r="C1014" s="335" t="s">
        <v>8110</v>
      </c>
      <c r="D1014" s="336">
        <v>3000</v>
      </c>
      <c r="E1014" s="534">
        <v>0.35</v>
      </c>
      <c r="F1014" s="337">
        <f t="shared" si="15"/>
        <v>1950</v>
      </c>
    </row>
    <row r="1015" spans="2:6">
      <c r="B1015" s="334" t="s">
        <v>8111</v>
      </c>
      <c r="C1015" s="335" t="s">
        <v>8112</v>
      </c>
      <c r="D1015" s="336">
        <v>3000</v>
      </c>
      <c r="E1015" s="534">
        <v>0.35</v>
      </c>
      <c r="F1015" s="337">
        <f t="shared" si="15"/>
        <v>1950</v>
      </c>
    </row>
    <row r="1016" spans="2:6">
      <c r="B1016" s="334" t="s">
        <v>8113</v>
      </c>
      <c r="C1016" s="335" t="s">
        <v>8114</v>
      </c>
      <c r="D1016" s="336">
        <v>3000</v>
      </c>
      <c r="E1016" s="534">
        <v>0.35</v>
      </c>
      <c r="F1016" s="337">
        <f t="shared" si="15"/>
        <v>1950</v>
      </c>
    </row>
    <row r="1017" spans="2:6">
      <c r="B1017" s="334" t="s">
        <v>8115</v>
      </c>
      <c r="C1017" s="335" t="s">
        <v>8116</v>
      </c>
      <c r="D1017" s="336">
        <v>3000</v>
      </c>
      <c r="E1017" s="534">
        <v>0.35</v>
      </c>
      <c r="F1017" s="337">
        <f t="shared" si="15"/>
        <v>1950</v>
      </c>
    </row>
    <row r="1018" spans="2:6">
      <c r="B1018" s="334" t="s">
        <v>8117</v>
      </c>
      <c r="C1018" s="335" t="s">
        <v>8118</v>
      </c>
      <c r="D1018" s="336">
        <v>3000</v>
      </c>
      <c r="E1018" s="534">
        <v>0.35</v>
      </c>
      <c r="F1018" s="337">
        <f t="shared" si="15"/>
        <v>1950</v>
      </c>
    </row>
    <row r="1019" spans="2:6">
      <c r="B1019" s="334" t="s">
        <v>8119</v>
      </c>
      <c r="C1019" s="335" t="s">
        <v>8120</v>
      </c>
      <c r="D1019" s="336">
        <v>3000</v>
      </c>
      <c r="E1019" s="534">
        <v>0.35</v>
      </c>
      <c r="F1019" s="337">
        <f t="shared" si="15"/>
        <v>1950</v>
      </c>
    </row>
    <row r="1020" spans="2:6">
      <c r="B1020" s="334" t="s">
        <v>8121</v>
      </c>
      <c r="C1020" s="335" t="s">
        <v>8122</v>
      </c>
      <c r="D1020" s="336">
        <v>3000</v>
      </c>
      <c r="E1020" s="534">
        <v>0.35</v>
      </c>
      <c r="F1020" s="337">
        <f t="shared" si="15"/>
        <v>1950</v>
      </c>
    </row>
    <row r="1021" spans="2:6">
      <c r="B1021" s="334" t="s">
        <v>8123</v>
      </c>
      <c r="C1021" s="335" t="s">
        <v>8124</v>
      </c>
      <c r="D1021" s="336">
        <v>3000</v>
      </c>
      <c r="E1021" s="534">
        <v>0.35</v>
      </c>
      <c r="F1021" s="337">
        <f t="shared" si="15"/>
        <v>1950</v>
      </c>
    </row>
    <row r="1022" spans="2:6">
      <c r="B1022" s="334" t="s">
        <v>8125</v>
      </c>
      <c r="C1022" s="335" t="s">
        <v>8126</v>
      </c>
      <c r="D1022" s="336">
        <v>3000</v>
      </c>
      <c r="E1022" s="534">
        <v>0.35</v>
      </c>
      <c r="F1022" s="337">
        <f t="shared" si="15"/>
        <v>1950</v>
      </c>
    </row>
    <row r="1023" spans="2:6">
      <c r="B1023" s="334" t="s">
        <v>8127</v>
      </c>
      <c r="C1023" s="335" t="s">
        <v>8128</v>
      </c>
      <c r="D1023" s="336">
        <v>3000</v>
      </c>
      <c r="E1023" s="534">
        <v>0.35</v>
      </c>
      <c r="F1023" s="337">
        <f t="shared" si="15"/>
        <v>1950</v>
      </c>
    </row>
    <row r="1024" spans="2:6">
      <c r="B1024" s="338" t="s">
        <v>8129</v>
      </c>
      <c r="C1024" s="339" t="s">
        <v>8130</v>
      </c>
      <c r="D1024" s="336">
        <v>3000</v>
      </c>
      <c r="E1024" s="534">
        <v>0.35</v>
      </c>
      <c r="F1024" s="337">
        <f t="shared" si="15"/>
        <v>1950</v>
      </c>
    </row>
    <row r="1025" spans="2:6">
      <c r="B1025" s="338" t="s">
        <v>8131</v>
      </c>
      <c r="C1025" s="339" t="s">
        <v>8132</v>
      </c>
      <c r="D1025" s="336">
        <v>3000</v>
      </c>
      <c r="E1025" s="534">
        <v>0.35</v>
      </c>
      <c r="F1025" s="337">
        <f t="shared" si="15"/>
        <v>1950</v>
      </c>
    </row>
    <row r="1026" spans="2:6">
      <c r="B1026" s="334" t="s">
        <v>8133</v>
      </c>
      <c r="C1026" s="335" t="s">
        <v>8134</v>
      </c>
      <c r="D1026" s="336">
        <v>3000</v>
      </c>
      <c r="E1026" s="534">
        <v>0.35</v>
      </c>
      <c r="F1026" s="337">
        <f t="shared" si="15"/>
        <v>1950</v>
      </c>
    </row>
    <row r="1027" spans="2:6">
      <c r="B1027" s="334" t="s">
        <v>8135</v>
      </c>
      <c r="C1027" s="335" t="s">
        <v>8136</v>
      </c>
      <c r="D1027" s="336">
        <v>3000</v>
      </c>
      <c r="E1027" s="534">
        <v>0.35</v>
      </c>
      <c r="F1027" s="337">
        <f t="shared" si="15"/>
        <v>1950</v>
      </c>
    </row>
    <row r="1028" spans="2:6">
      <c r="B1028" s="334" t="s">
        <v>8137</v>
      </c>
      <c r="C1028" s="335" t="s">
        <v>8138</v>
      </c>
      <c r="D1028" s="336">
        <v>3000</v>
      </c>
      <c r="E1028" s="534">
        <v>0.35</v>
      </c>
      <c r="F1028" s="337">
        <f t="shared" si="15"/>
        <v>1950</v>
      </c>
    </row>
    <row r="1029" spans="2:6">
      <c r="B1029" s="334" t="s">
        <v>8139</v>
      </c>
      <c r="C1029" s="335" t="s">
        <v>8140</v>
      </c>
      <c r="D1029" s="336">
        <v>3000</v>
      </c>
      <c r="E1029" s="534">
        <v>0.35</v>
      </c>
      <c r="F1029" s="337">
        <f t="shared" si="15"/>
        <v>1950</v>
      </c>
    </row>
    <row r="1030" spans="2:6">
      <c r="B1030" s="334" t="s">
        <v>8141</v>
      </c>
      <c r="C1030" s="335" t="s">
        <v>8142</v>
      </c>
      <c r="D1030" s="336">
        <v>3000</v>
      </c>
      <c r="E1030" s="534">
        <v>0.35</v>
      </c>
      <c r="F1030" s="337">
        <f t="shared" si="15"/>
        <v>1950</v>
      </c>
    </row>
    <row r="1031" spans="2:6">
      <c r="B1031" s="334" t="s">
        <v>8143</v>
      </c>
      <c r="C1031" s="335" t="s">
        <v>8144</v>
      </c>
      <c r="D1031" s="336">
        <v>3000</v>
      </c>
      <c r="E1031" s="534">
        <v>0.35</v>
      </c>
      <c r="F1031" s="337">
        <f t="shared" si="15"/>
        <v>1950</v>
      </c>
    </row>
    <row r="1032" spans="2:6">
      <c r="B1032" s="334" t="s">
        <v>8145</v>
      </c>
      <c r="C1032" s="335" t="s">
        <v>8146</v>
      </c>
      <c r="D1032" s="336">
        <v>3000</v>
      </c>
      <c r="E1032" s="534">
        <v>0.35</v>
      </c>
      <c r="F1032" s="337">
        <f t="shared" si="15"/>
        <v>1950</v>
      </c>
    </row>
    <row r="1033" spans="2:6">
      <c r="B1033" s="334" t="s">
        <v>8147</v>
      </c>
      <c r="C1033" s="335" t="s">
        <v>8148</v>
      </c>
      <c r="D1033" s="336">
        <v>3000</v>
      </c>
      <c r="E1033" s="534">
        <v>0.35</v>
      </c>
      <c r="F1033" s="337">
        <f t="shared" ref="F1033:F1096" si="16">D1033*(1-E1033)</f>
        <v>1950</v>
      </c>
    </row>
    <row r="1034" spans="2:6">
      <c r="B1034" s="334" t="s">
        <v>8149</v>
      </c>
      <c r="C1034" s="335" t="s">
        <v>8150</v>
      </c>
      <c r="D1034" s="336">
        <v>3000</v>
      </c>
      <c r="E1034" s="534">
        <v>0.35</v>
      </c>
      <c r="F1034" s="337">
        <f t="shared" si="16"/>
        <v>1950</v>
      </c>
    </row>
    <row r="1035" spans="2:6">
      <c r="B1035" s="334" t="s">
        <v>8151</v>
      </c>
      <c r="C1035" s="335" t="s">
        <v>8152</v>
      </c>
      <c r="D1035" s="336">
        <v>3000</v>
      </c>
      <c r="E1035" s="534">
        <v>0.35</v>
      </c>
      <c r="F1035" s="337">
        <f t="shared" si="16"/>
        <v>1950</v>
      </c>
    </row>
    <row r="1036" spans="2:6">
      <c r="B1036" s="334" t="s">
        <v>8153</v>
      </c>
      <c r="C1036" s="335" t="s">
        <v>8153</v>
      </c>
      <c r="D1036" s="336">
        <v>3000</v>
      </c>
      <c r="E1036" s="534">
        <v>0.35</v>
      </c>
      <c r="F1036" s="337">
        <f t="shared" si="16"/>
        <v>1950</v>
      </c>
    </row>
    <row r="1037" spans="2:6">
      <c r="B1037" s="334" t="s">
        <v>8154</v>
      </c>
      <c r="C1037" s="335" t="s">
        <v>8155</v>
      </c>
      <c r="D1037" s="336">
        <v>3070</v>
      </c>
      <c r="E1037" s="534">
        <v>0.35</v>
      </c>
      <c r="F1037" s="337">
        <f t="shared" si="16"/>
        <v>1995.5</v>
      </c>
    </row>
    <row r="1038" spans="2:6">
      <c r="B1038" s="334" t="s">
        <v>8156</v>
      </c>
      <c r="C1038" s="335" t="s">
        <v>8157</v>
      </c>
      <c r="D1038" s="336">
        <v>3125</v>
      </c>
      <c r="E1038" s="534">
        <v>0.35</v>
      </c>
      <c r="F1038" s="337">
        <f t="shared" si="16"/>
        <v>2031.25</v>
      </c>
    </row>
    <row r="1039" spans="2:6">
      <c r="B1039" s="334" t="s">
        <v>8158</v>
      </c>
      <c r="C1039" s="335" t="s">
        <v>8159</v>
      </c>
      <c r="D1039" s="336">
        <v>3132</v>
      </c>
      <c r="E1039" s="534">
        <v>0.35</v>
      </c>
      <c r="F1039" s="337">
        <f t="shared" si="16"/>
        <v>2035.8000000000002</v>
      </c>
    </row>
    <row r="1040" spans="2:6">
      <c r="B1040" s="334" t="s">
        <v>8160</v>
      </c>
      <c r="C1040" s="335" t="s">
        <v>8161</v>
      </c>
      <c r="D1040" s="336">
        <v>3144</v>
      </c>
      <c r="E1040" s="534">
        <v>0.35</v>
      </c>
      <c r="F1040" s="337">
        <f t="shared" si="16"/>
        <v>2043.6000000000001</v>
      </c>
    </row>
    <row r="1041" spans="2:6">
      <c r="B1041" s="334" t="s">
        <v>8162</v>
      </c>
      <c r="C1041" s="335" t="s">
        <v>8163</v>
      </c>
      <c r="D1041" s="336">
        <v>3196.8</v>
      </c>
      <c r="E1041" s="534">
        <v>0.35</v>
      </c>
      <c r="F1041" s="337">
        <f t="shared" si="16"/>
        <v>2077.92</v>
      </c>
    </row>
    <row r="1042" spans="2:6">
      <c r="B1042" s="334" t="s">
        <v>8164</v>
      </c>
      <c r="C1042" s="335" t="s">
        <v>8165</v>
      </c>
      <c r="D1042" s="336">
        <v>3200</v>
      </c>
      <c r="E1042" s="534">
        <v>0.35</v>
      </c>
      <c r="F1042" s="337">
        <f t="shared" si="16"/>
        <v>2080</v>
      </c>
    </row>
    <row r="1043" spans="2:6">
      <c r="B1043" s="334" t="s">
        <v>8166</v>
      </c>
      <c r="C1043" s="335" t="s">
        <v>8167</v>
      </c>
      <c r="D1043" s="336">
        <v>3210</v>
      </c>
      <c r="E1043" s="534">
        <v>0.35</v>
      </c>
      <c r="F1043" s="337">
        <f t="shared" si="16"/>
        <v>2086.5</v>
      </c>
    </row>
    <row r="1044" spans="2:6">
      <c r="B1044" s="334" t="s">
        <v>8168</v>
      </c>
      <c r="C1044" s="335" t="s">
        <v>8169</v>
      </c>
      <c r="D1044" s="336">
        <v>3240</v>
      </c>
      <c r="E1044" s="534">
        <v>0.35</v>
      </c>
      <c r="F1044" s="337">
        <f t="shared" si="16"/>
        <v>2106</v>
      </c>
    </row>
    <row r="1045" spans="2:6">
      <c r="B1045" s="334" t="s">
        <v>8170</v>
      </c>
      <c r="C1045" s="335" t="s">
        <v>8171</v>
      </c>
      <c r="D1045" s="336">
        <v>3250</v>
      </c>
      <c r="E1045" s="534">
        <v>0.35</v>
      </c>
      <c r="F1045" s="337">
        <f t="shared" si="16"/>
        <v>2112.5</v>
      </c>
    </row>
    <row r="1046" spans="2:6">
      <c r="B1046" s="334" t="s">
        <v>8172</v>
      </c>
      <c r="C1046" s="335" t="s">
        <v>8173</v>
      </c>
      <c r="D1046" s="336">
        <v>3250</v>
      </c>
      <c r="E1046" s="534">
        <v>0.35</v>
      </c>
      <c r="F1046" s="337">
        <f t="shared" si="16"/>
        <v>2112.5</v>
      </c>
    </row>
    <row r="1047" spans="2:6">
      <c r="B1047" s="334" t="s">
        <v>8174</v>
      </c>
      <c r="C1047" s="335" t="s">
        <v>8175</v>
      </c>
      <c r="D1047" s="336">
        <v>3285</v>
      </c>
      <c r="E1047" s="534">
        <v>0.35</v>
      </c>
      <c r="F1047" s="337">
        <f t="shared" si="16"/>
        <v>2135.25</v>
      </c>
    </row>
    <row r="1048" spans="2:6">
      <c r="B1048" s="334" t="s">
        <v>8176</v>
      </c>
      <c r="C1048" s="335" t="s">
        <v>8177</v>
      </c>
      <c r="D1048" s="336">
        <v>3300</v>
      </c>
      <c r="E1048" s="534">
        <v>0.35</v>
      </c>
      <c r="F1048" s="337">
        <f t="shared" si="16"/>
        <v>2145</v>
      </c>
    </row>
    <row r="1049" spans="2:6">
      <c r="B1049" s="334" t="s">
        <v>8178</v>
      </c>
      <c r="C1049" s="335" t="s">
        <v>8178</v>
      </c>
      <c r="D1049" s="336">
        <v>3300</v>
      </c>
      <c r="E1049" s="534">
        <v>0.35</v>
      </c>
      <c r="F1049" s="337">
        <f t="shared" si="16"/>
        <v>2145</v>
      </c>
    </row>
    <row r="1050" spans="2:6">
      <c r="B1050" s="334" t="s">
        <v>8179</v>
      </c>
      <c r="C1050" s="335" t="s">
        <v>8180</v>
      </c>
      <c r="D1050" s="336">
        <v>3328</v>
      </c>
      <c r="E1050" s="534">
        <v>0.35</v>
      </c>
      <c r="F1050" s="337">
        <f t="shared" si="16"/>
        <v>2163.2000000000003</v>
      </c>
    </row>
    <row r="1051" spans="2:6">
      <c r="B1051" s="334" t="s">
        <v>8181</v>
      </c>
      <c r="C1051" s="335" t="s">
        <v>8182</v>
      </c>
      <c r="D1051" s="336">
        <v>3330</v>
      </c>
      <c r="E1051" s="534">
        <v>0.35</v>
      </c>
      <c r="F1051" s="337">
        <f t="shared" si="16"/>
        <v>2164.5</v>
      </c>
    </row>
    <row r="1052" spans="2:6">
      <c r="B1052" s="334" t="s">
        <v>8183</v>
      </c>
      <c r="C1052" s="335" t="s">
        <v>8184</v>
      </c>
      <c r="D1052" s="336">
        <v>3350</v>
      </c>
      <c r="E1052" s="534">
        <v>0.35</v>
      </c>
      <c r="F1052" s="337">
        <f t="shared" si="16"/>
        <v>2177.5</v>
      </c>
    </row>
    <row r="1053" spans="2:6">
      <c r="B1053" s="334" t="s">
        <v>8185</v>
      </c>
      <c r="C1053" s="335" t="s">
        <v>8186</v>
      </c>
      <c r="D1053" s="336">
        <v>3430</v>
      </c>
      <c r="E1053" s="534">
        <v>0.35</v>
      </c>
      <c r="F1053" s="337">
        <f t="shared" si="16"/>
        <v>2229.5</v>
      </c>
    </row>
    <row r="1054" spans="2:6">
      <c r="B1054" s="334" t="s">
        <v>8187</v>
      </c>
      <c r="C1054" s="335" t="s">
        <v>8188</v>
      </c>
      <c r="D1054" s="336">
        <v>3430</v>
      </c>
      <c r="E1054" s="534">
        <v>0.35</v>
      </c>
      <c r="F1054" s="337">
        <f t="shared" si="16"/>
        <v>2229.5</v>
      </c>
    </row>
    <row r="1055" spans="2:6">
      <c r="B1055" s="334" t="s">
        <v>8189</v>
      </c>
      <c r="C1055" s="335" t="s">
        <v>8190</v>
      </c>
      <c r="D1055" s="336">
        <v>3450</v>
      </c>
      <c r="E1055" s="534">
        <v>0.35</v>
      </c>
      <c r="F1055" s="337">
        <f t="shared" si="16"/>
        <v>2242.5</v>
      </c>
    </row>
    <row r="1056" spans="2:6">
      <c r="B1056" s="334" t="s">
        <v>8191</v>
      </c>
      <c r="C1056" s="335" t="s">
        <v>8192</v>
      </c>
      <c r="D1056" s="336">
        <v>3500</v>
      </c>
      <c r="E1056" s="534">
        <v>0.35</v>
      </c>
      <c r="F1056" s="337">
        <f t="shared" si="16"/>
        <v>2275</v>
      </c>
    </row>
    <row r="1057" spans="2:6">
      <c r="B1057" s="334" t="s">
        <v>8193</v>
      </c>
      <c r="C1057" s="335" t="s">
        <v>8194</v>
      </c>
      <c r="D1057" s="336">
        <v>3500</v>
      </c>
      <c r="E1057" s="534">
        <v>0.35</v>
      </c>
      <c r="F1057" s="337">
        <f t="shared" si="16"/>
        <v>2275</v>
      </c>
    </row>
    <row r="1058" spans="2:6">
      <c r="B1058" s="334" t="s">
        <v>8195</v>
      </c>
      <c r="C1058" s="335" t="s">
        <v>8196</v>
      </c>
      <c r="D1058" s="336">
        <v>3500</v>
      </c>
      <c r="E1058" s="534">
        <v>0.35</v>
      </c>
      <c r="F1058" s="337">
        <f t="shared" si="16"/>
        <v>2275</v>
      </c>
    </row>
    <row r="1059" spans="2:6">
      <c r="B1059" s="334" t="s">
        <v>8197</v>
      </c>
      <c r="C1059" s="335" t="s">
        <v>8198</v>
      </c>
      <c r="D1059" s="336">
        <v>3500</v>
      </c>
      <c r="E1059" s="534">
        <v>0.35</v>
      </c>
      <c r="F1059" s="337">
        <f t="shared" si="16"/>
        <v>2275</v>
      </c>
    </row>
    <row r="1060" spans="2:6">
      <c r="B1060" s="334" t="s">
        <v>8199</v>
      </c>
      <c r="C1060" s="335" t="s">
        <v>8200</v>
      </c>
      <c r="D1060" s="336">
        <v>3500</v>
      </c>
      <c r="E1060" s="534">
        <v>0.35</v>
      </c>
      <c r="F1060" s="337">
        <f t="shared" si="16"/>
        <v>2275</v>
      </c>
    </row>
    <row r="1061" spans="2:6">
      <c r="B1061" s="334" t="s">
        <v>8201</v>
      </c>
      <c r="C1061" s="335" t="s">
        <v>8202</v>
      </c>
      <c r="D1061" s="336">
        <v>3500</v>
      </c>
      <c r="E1061" s="534">
        <v>0.35</v>
      </c>
      <c r="F1061" s="337">
        <f t="shared" si="16"/>
        <v>2275</v>
      </c>
    </row>
    <row r="1062" spans="2:6">
      <c r="B1062" s="334" t="s">
        <v>8203</v>
      </c>
      <c r="C1062" s="335" t="s">
        <v>8204</v>
      </c>
      <c r="D1062" s="336">
        <v>3500</v>
      </c>
      <c r="E1062" s="534">
        <v>0.35</v>
      </c>
      <c r="F1062" s="337">
        <f t="shared" si="16"/>
        <v>2275</v>
      </c>
    </row>
    <row r="1063" spans="2:6">
      <c r="B1063" s="334" t="s">
        <v>8205</v>
      </c>
      <c r="C1063" s="335" t="s">
        <v>8206</v>
      </c>
      <c r="D1063" s="336">
        <v>3500</v>
      </c>
      <c r="E1063" s="534">
        <v>0.35</v>
      </c>
      <c r="F1063" s="337">
        <f t="shared" si="16"/>
        <v>2275</v>
      </c>
    </row>
    <row r="1064" spans="2:6">
      <c r="B1064" s="334" t="s">
        <v>8207</v>
      </c>
      <c r="C1064" s="335" t="s">
        <v>8208</v>
      </c>
      <c r="D1064" s="336">
        <v>3500</v>
      </c>
      <c r="E1064" s="534">
        <v>0.35</v>
      </c>
      <c r="F1064" s="337">
        <f t="shared" si="16"/>
        <v>2275</v>
      </c>
    </row>
    <row r="1065" spans="2:6">
      <c r="B1065" s="334" t="s">
        <v>8209</v>
      </c>
      <c r="C1065" s="335" t="s">
        <v>8210</v>
      </c>
      <c r="D1065" s="336">
        <v>3500</v>
      </c>
      <c r="E1065" s="534">
        <v>0.35</v>
      </c>
      <c r="F1065" s="337">
        <f t="shared" si="16"/>
        <v>2275</v>
      </c>
    </row>
    <row r="1066" spans="2:6">
      <c r="B1066" s="334" t="s">
        <v>8211</v>
      </c>
      <c r="C1066" s="335" t="s">
        <v>8212</v>
      </c>
      <c r="D1066" s="336">
        <v>3500</v>
      </c>
      <c r="E1066" s="534">
        <v>0.35</v>
      </c>
      <c r="F1066" s="337">
        <f t="shared" si="16"/>
        <v>2275</v>
      </c>
    </row>
    <row r="1067" spans="2:6">
      <c r="B1067" s="334" t="s">
        <v>8213</v>
      </c>
      <c r="C1067" s="335" t="s">
        <v>8214</v>
      </c>
      <c r="D1067" s="336">
        <v>3500</v>
      </c>
      <c r="E1067" s="534">
        <v>0.35</v>
      </c>
      <c r="F1067" s="337">
        <f t="shared" si="16"/>
        <v>2275</v>
      </c>
    </row>
    <row r="1068" spans="2:6">
      <c r="B1068" s="334" t="s">
        <v>8215</v>
      </c>
      <c r="C1068" s="335" t="s">
        <v>8216</v>
      </c>
      <c r="D1068" s="336">
        <v>3500</v>
      </c>
      <c r="E1068" s="534">
        <v>0.35</v>
      </c>
      <c r="F1068" s="337">
        <f t="shared" si="16"/>
        <v>2275</v>
      </c>
    </row>
    <row r="1069" spans="2:6">
      <c r="B1069" s="334" t="s">
        <v>8217</v>
      </c>
      <c r="C1069" s="335" t="s">
        <v>8218</v>
      </c>
      <c r="D1069" s="336">
        <v>3500</v>
      </c>
      <c r="E1069" s="534">
        <v>0.35</v>
      </c>
      <c r="F1069" s="337">
        <f t="shared" si="16"/>
        <v>2275</v>
      </c>
    </row>
    <row r="1070" spans="2:6">
      <c r="B1070" s="334" t="s">
        <v>8219</v>
      </c>
      <c r="C1070" s="335" t="s">
        <v>8220</v>
      </c>
      <c r="D1070" s="336">
        <v>3500</v>
      </c>
      <c r="E1070" s="534">
        <v>0.35</v>
      </c>
      <c r="F1070" s="337">
        <f t="shared" si="16"/>
        <v>2275</v>
      </c>
    </row>
    <row r="1071" spans="2:6">
      <c r="B1071" s="334" t="s">
        <v>8221</v>
      </c>
      <c r="C1071" s="335" t="s">
        <v>8222</v>
      </c>
      <c r="D1071" s="336">
        <v>3500</v>
      </c>
      <c r="E1071" s="534">
        <v>0.35</v>
      </c>
      <c r="F1071" s="337">
        <f t="shared" si="16"/>
        <v>2275</v>
      </c>
    </row>
    <row r="1072" spans="2:6">
      <c r="B1072" s="334" t="s">
        <v>8223</v>
      </c>
      <c r="C1072" s="335" t="s">
        <v>8224</v>
      </c>
      <c r="D1072" s="336">
        <v>3500</v>
      </c>
      <c r="E1072" s="534">
        <v>0.35</v>
      </c>
      <c r="F1072" s="337">
        <f t="shared" si="16"/>
        <v>2275</v>
      </c>
    </row>
    <row r="1073" spans="2:6">
      <c r="B1073" s="334" t="s">
        <v>8225</v>
      </c>
      <c r="C1073" s="335" t="s">
        <v>8226</v>
      </c>
      <c r="D1073" s="336">
        <v>3500</v>
      </c>
      <c r="E1073" s="534">
        <v>0.35</v>
      </c>
      <c r="F1073" s="337">
        <f t="shared" si="16"/>
        <v>2275</v>
      </c>
    </row>
    <row r="1074" spans="2:6">
      <c r="B1074" s="334" t="s">
        <v>8227</v>
      </c>
      <c r="C1074" s="335" t="s">
        <v>8228</v>
      </c>
      <c r="D1074" s="336">
        <v>3500</v>
      </c>
      <c r="E1074" s="534">
        <v>0.35</v>
      </c>
      <c r="F1074" s="337">
        <f t="shared" si="16"/>
        <v>2275</v>
      </c>
    </row>
    <row r="1075" spans="2:6">
      <c r="B1075" s="334" t="s">
        <v>8229</v>
      </c>
      <c r="C1075" s="335" t="s">
        <v>8230</v>
      </c>
      <c r="D1075" s="336">
        <v>3500</v>
      </c>
      <c r="E1075" s="534">
        <v>0.35</v>
      </c>
      <c r="F1075" s="337">
        <f t="shared" si="16"/>
        <v>2275</v>
      </c>
    </row>
    <row r="1076" spans="2:6">
      <c r="B1076" s="334" t="s">
        <v>8231</v>
      </c>
      <c r="C1076" s="335" t="s">
        <v>8232</v>
      </c>
      <c r="D1076" s="336">
        <v>3500</v>
      </c>
      <c r="E1076" s="534">
        <v>0.35</v>
      </c>
      <c r="F1076" s="337">
        <f t="shared" si="16"/>
        <v>2275</v>
      </c>
    </row>
    <row r="1077" spans="2:6">
      <c r="B1077" s="338" t="s">
        <v>8233</v>
      </c>
      <c r="C1077" s="339" t="s">
        <v>8234</v>
      </c>
      <c r="D1077" s="336">
        <v>3500</v>
      </c>
      <c r="E1077" s="534">
        <v>0.35</v>
      </c>
      <c r="F1077" s="337">
        <f t="shared" si="16"/>
        <v>2275</v>
      </c>
    </row>
    <row r="1078" spans="2:6">
      <c r="B1078" s="334" t="s">
        <v>8235</v>
      </c>
      <c r="C1078" s="335" t="s">
        <v>8236</v>
      </c>
      <c r="D1078" s="336">
        <v>3510</v>
      </c>
      <c r="E1078" s="534">
        <v>0.35</v>
      </c>
      <c r="F1078" s="337">
        <f t="shared" si="16"/>
        <v>2281.5</v>
      </c>
    </row>
    <row r="1079" spans="2:6">
      <c r="B1079" s="334" t="s">
        <v>8237</v>
      </c>
      <c r="C1079" s="335" t="s">
        <v>8238</v>
      </c>
      <c r="D1079" s="336">
        <v>3565</v>
      </c>
      <c r="E1079" s="534">
        <v>0.35</v>
      </c>
      <c r="F1079" s="337">
        <f t="shared" si="16"/>
        <v>2317.25</v>
      </c>
    </row>
    <row r="1080" spans="2:6">
      <c r="B1080" s="334" t="s">
        <v>8239</v>
      </c>
      <c r="C1080" s="335" t="s">
        <v>8240</v>
      </c>
      <c r="D1080" s="336">
        <v>3600</v>
      </c>
      <c r="E1080" s="534">
        <v>0.35</v>
      </c>
      <c r="F1080" s="337">
        <f t="shared" si="16"/>
        <v>2340</v>
      </c>
    </row>
    <row r="1081" spans="2:6">
      <c r="B1081" s="334" t="s">
        <v>8241</v>
      </c>
      <c r="C1081" s="335" t="s">
        <v>8242</v>
      </c>
      <c r="D1081" s="336">
        <v>3600</v>
      </c>
      <c r="E1081" s="534">
        <v>0.35</v>
      </c>
      <c r="F1081" s="337">
        <f t="shared" si="16"/>
        <v>2340</v>
      </c>
    </row>
    <row r="1082" spans="2:6">
      <c r="B1082" s="334" t="s">
        <v>8243</v>
      </c>
      <c r="C1082" s="335" t="s">
        <v>8244</v>
      </c>
      <c r="D1082" s="336">
        <v>3600</v>
      </c>
      <c r="E1082" s="534">
        <v>0.35</v>
      </c>
      <c r="F1082" s="337">
        <f t="shared" si="16"/>
        <v>2340</v>
      </c>
    </row>
    <row r="1083" spans="2:6">
      <c r="B1083" s="334" t="s">
        <v>8245</v>
      </c>
      <c r="C1083" s="335" t="s">
        <v>8246</v>
      </c>
      <c r="D1083" s="336">
        <v>3600</v>
      </c>
      <c r="E1083" s="534">
        <v>0.35</v>
      </c>
      <c r="F1083" s="337">
        <f t="shared" si="16"/>
        <v>2340</v>
      </c>
    </row>
    <row r="1084" spans="2:6">
      <c r="B1084" s="334" t="s">
        <v>8247</v>
      </c>
      <c r="C1084" s="335" t="s">
        <v>8248</v>
      </c>
      <c r="D1084" s="336">
        <v>3624</v>
      </c>
      <c r="E1084" s="534">
        <v>0.35</v>
      </c>
      <c r="F1084" s="337">
        <f t="shared" si="16"/>
        <v>2355.6</v>
      </c>
    </row>
    <row r="1085" spans="2:6">
      <c r="B1085" s="334" t="s">
        <v>8249</v>
      </c>
      <c r="C1085" s="335" t="s">
        <v>8250</v>
      </c>
      <c r="D1085" s="336">
        <v>3627</v>
      </c>
      <c r="E1085" s="534">
        <v>0.35</v>
      </c>
      <c r="F1085" s="337">
        <f t="shared" si="16"/>
        <v>2357.5500000000002</v>
      </c>
    </row>
    <row r="1086" spans="2:6">
      <c r="B1086" s="334" t="s">
        <v>8251</v>
      </c>
      <c r="C1086" s="335" t="s">
        <v>8252</v>
      </c>
      <c r="D1086" s="336">
        <v>3627</v>
      </c>
      <c r="E1086" s="534">
        <v>0.35</v>
      </c>
      <c r="F1086" s="337">
        <f t="shared" si="16"/>
        <v>2357.5500000000002</v>
      </c>
    </row>
    <row r="1087" spans="2:6">
      <c r="B1087" s="334" t="s">
        <v>8253</v>
      </c>
      <c r="C1087" s="335" t="s">
        <v>8254</v>
      </c>
      <c r="D1087" s="336">
        <v>3627</v>
      </c>
      <c r="E1087" s="534">
        <v>0.35</v>
      </c>
      <c r="F1087" s="337">
        <f t="shared" si="16"/>
        <v>2357.5500000000002</v>
      </c>
    </row>
    <row r="1088" spans="2:6">
      <c r="B1088" s="334" t="s">
        <v>8255</v>
      </c>
      <c r="C1088" s="335" t="s">
        <v>8256</v>
      </c>
      <c r="D1088" s="336">
        <v>3637</v>
      </c>
      <c r="E1088" s="534">
        <v>0.35</v>
      </c>
      <c r="F1088" s="337">
        <f t="shared" si="16"/>
        <v>2364.0500000000002</v>
      </c>
    </row>
    <row r="1089" spans="2:6">
      <c r="B1089" s="334" t="s">
        <v>8257</v>
      </c>
      <c r="C1089" s="335" t="s">
        <v>8257</v>
      </c>
      <c r="D1089" s="336">
        <v>3664</v>
      </c>
      <c r="E1089" s="534">
        <v>0.35</v>
      </c>
      <c r="F1089" s="337">
        <f t="shared" si="16"/>
        <v>2381.6</v>
      </c>
    </row>
    <row r="1090" spans="2:6">
      <c r="B1090" s="334" t="s">
        <v>8258</v>
      </c>
      <c r="C1090" s="335" t="s">
        <v>8259</v>
      </c>
      <c r="D1090" s="336">
        <v>3700</v>
      </c>
      <c r="E1090" s="534">
        <v>0.35</v>
      </c>
      <c r="F1090" s="337">
        <f t="shared" si="16"/>
        <v>2405</v>
      </c>
    </row>
    <row r="1091" spans="2:6">
      <c r="B1091" s="334" t="s">
        <v>8260</v>
      </c>
      <c r="C1091" s="335" t="s">
        <v>8261</v>
      </c>
      <c r="D1091" s="336">
        <v>3750</v>
      </c>
      <c r="E1091" s="534">
        <v>0.35</v>
      </c>
      <c r="F1091" s="337">
        <f t="shared" si="16"/>
        <v>2437.5</v>
      </c>
    </row>
    <row r="1092" spans="2:6">
      <c r="B1092" s="334" t="s">
        <v>8262</v>
      </c>
      <c r="C1092" s="335" t="s">
        <v>8263</v>
      </c>
      <c r="D1092" s="336">
        <v>3750</v>
      </c>
      <c r="E1092" s="534">
        <v>0.35</v>
      </c>
      <c r="F1092" s="337">
        <f t="shared" si="16"/>
        <v>2437.5</v>
      </c>
    </row>
    <row r="1093" spans="2:6">
      <c r="B1093" s="334" t="s">
        <v>8264</v>
      </c>
      <c r="C1093" s="335" t="s">
        <v>8265</v>
      </c>
      <c r="D1093" s="336">
        <v>3750</v>
      </c>
      <c r="E1093" s="534">
        <v>0.35</v>
      </c>
      <c r="F1093" s="337">
        <f t="shared" si="16"/>
        <v>2437.5</v>
      </c>
    </row>
    <row r="1094" spans="2:6">
      <c r="B1094" s="334" t="s">
        <v>8266</v>
      </c>
      <c r="C1094" s="335" t="s">
        <v>8267</v>
      </c>
      <c r="D1094" s="336">
        <v>3750</v>
      </c>
      <c r="E1094" s="534">
        <v>0.35</v>
      </c>
      <c r="F1094" s="337">
        <f t="shared" si="16"/>
        <v>2437.5</v>
      </c>
    </row>
    <row r="1095" spans="2:6">
      <c r="B1095" s="334" t="s">
        <v>8268</v>
      </c>
      <c r="C1095" s="335" t="s">
        <v>8269</v>
      </c>
      <c r="D1095" s="336">
        <v>3750</v>
      </c>
      <c r="E1095" s="534">
        <v>0.35</v>
      </c>
      <c r="F1095" s="337">
        <f t="shared" si="16"/>
        <v>2437.5</v>
      </c>
    </row>
    <row r="1096" spans="2:6">
      <c r="B1096" s="334" t="s">
        <v>8270</v>
      </c>
      <c r="C1096" s="335" t="s">
        <v>8271</v>
      </c>
      <c r="D1096" s="336">
        <v>3750</v>
      </c>
      <c r="E1096" s="534">
        <v>0.35</v>
      </c>
      <c r="F1096" s="337">
        <f t="shared" si="16"/>
        <v>2437.5</v>
      </c>
    </row>
    <row r="1097" spans="2:6">
      <c r="B1097" s="334" t="s">
        <v>8272</v>
      </c>
      <c r="C1097" s="335" t="s">
        <v>8273</v>
      </c>
      <c r="D1097" s="336">
        <v>3750</v>
      </c>
      <c r="E1097" s="534">
        <v>0.35</v>
      </c>
      <c r="F1097" s="337">
        <f t="shared" ref="F1097:F1160" si="17">D1097*(1-E1097)</f>
        <v>2437.5</v>
      </c>
    </row>
    <row r="1098" spans="2:6">
      <c r="B1098" s="334" t="s">
        <v>8274</v>
      </c>
      <c r="C1098" s="335" t="s">
        <v>8275</v>
      </c>
      <c r="D1098" s="336">
        <v>3772.8</v>
      </c>
      <c r="E1098" s="534">
        <v>0.35</v>
      </c>
      <c r="F1098" s="337">
        <f t="shared" si="17"/>
        <v>2452.3200000000002</v>
      </c>
    </row>
    <row r="1099" spans="2:6">
      <c r="B1099" s="334" t="s">
        <v>8276</v>
      </c>
      <c r="C1099" s="335" t="s">
        <v>8277</v>
      </c>
      <c r="D1099" s="336">
        <v>3782</v>
      </c>
      <c r="E1099" s="534">
        <v>0.35</v>
      </c>
      <c r="F1099" s="337">
        <f t="shared" si="17"/>
        <v>2458.3000000000002</v>
      </c>
    </row>
    <row r="1100" spans="2:6">
      <c r="B1100" s="334" t="s">
        <v>8278</v>
      </c>
      <c r="C1100" s="335" t="s">
        <v>8279</v>
      </c>
      <c r="D1100" s="336">
        <v>3800</v>
      </c>
      <c r="E1100" s="534">
        <v>0.35</v>
      </c>
      <c r="F1100" s="337">
        <f t="shared" si="17"/>
        <v>2470</v>
      </c>
    </row>
    <row r="1101" spans="2:6">
      <c r="B1101" s="334" t="s">
        <v>8280</v>
      </c>
      <c r="C1101" s="335" t="s">
        <v>8281</v>
      </c>
      <c r="D1101" s="336">
        <v>3800</v>
      </c>
      <c r="E1101" s="534">
        <v>0.35</v>
      </c>
      <c r="F1101" s="337">
        <f t="shared" si="17"/>
        <v>2470</v>
      </c>
    </row>
    <row r="1102" spans="2:6">
      <c r="B1102" s="334" t="s">
        <v>8282</v>
      </c>
      <c r="C1102" s="335" t="s">
        <v>8283</v>
      </c>
      <c r="D1102" s="336">
        <v>3800</v>
      </c>
      <c r="E1102" s="534">
        <v>0.35</v>
      </c>
      <c r="F1102" s="337">
        <f t="shared" si="17"/>
        <v>2470</v>
      </c>
    </row>
    <row r="1103" spans="2:6">
      <c r="B1103" s="334" t="s">
        <v>8284</v>
      </c>
      <c r="C1103" s="335" t="s">
        <v>8284</v>
      </c>
      <c r="D1103" s="336">
        <v>3800</v>
      </c>
      <c r="E1103" s="534">
        <v>0.35</v>
      </c>
      <c r="F1103" s="337">
        <f t="shared" si="17"/>
        <v>2470</v>
      </c>
    </row>
    <row r="1104" spans="2:6">
      <c r="B1104" s="334" t="s">
        <v>8285</v>
      </c>
      <c r="C1104" s="335" t="s">
        <v>8285</v>
      </c>
      <c r="D1104" s="336">
        <v>3800</v>
      </c>
      <c r="E1104" s="534">
        <v>0.35</v>
      </c>
      <c r="F1104" s="337">
        <f t="shared" si="17"/>
        <v>2470</v>
      </c>
    </row>
    <row r="1105" spans="2:6">
      <c r="B1105" s="334" t="s">
        <v>8286</v>
      </c>
      <c r="C1105" s="335" t="s">
        <v>8287</v>
      </c>
      <c r="D1105" s="336">
        <v>3865</v>
      </c>
      <c r="E1105" s="534">
        <v>0.35</v>
      </c>
      <c r="F1105" s="337">
        <f t="shared" si="17"/>
        <v>2512.25</v>
      </c>
    </row>
    <row r="1106" spans="2:6">
      <c r="B1106" s="334" t="s">
        <v>8288</v>
      </c>
      <c r="C1106" s="335" t="s">
        <v>8289</v>
      </c>
      <c r="D1106" s="336">
        <v>3900</v>
      </c>
      <c r="E1106" s="534">
        <v>0.35</v>
      </c>
      <c r="F1106" s="337">
        <f t="shared" si="17"/>
        <v>2535</v>
      </c>
    </row>
    <row r="1107" spans="2:6">
      <c r="B1107" s="334" t="s">
        <v>8290</v>
      </c>
      <c r="C1107" s="335" t="s">
        <v>8291</v>
      </c>
      <c r="D1107" s="336">
        <v>3909.15</v>
      </c>
      <c r="E1107" s="534">
        <v>0.35</v>
      </c>
      <c r="F1107" s="337">
        <f t="shared" si="17"/>
        <v>2540.9475000000002</v>
      </c>
    </row>
    <row r="1108" spans="2:6">
      <c r="B1108" s="334" t="s">
        <v>8292</v>
      </c>
      <c r="C1108" s="335" t="s">
        <v>8293</v>
      </c>
      <c r="D1108" s="336">
        <v>3962</v>
      </c>
      <c r="E1108" s="534">
        <v>0.35</v>
      </c>
      <c r="F1108" s="337">
        <f t="shared" si="17"/>
        <v>2575.3000000000002</v>
      </c>
    </row>
    <row r="1109" spans="2:6">
      <c r="B1109" s="334" t="s">
        <v>8294</v>
      </c>
      <c r="C1109" s="335" t="s">
        <v>8295</v>
      </c>
      <c r="D1109" s="336">
        <v>3995</v>
      </c>
      <c r="E1109" s="534">
        <v>0.35</v>
      </c>
      <c r="F1109" s="337">
        <f t="shared" si="17"/>
        <v>2596.75</v>
      </c>
    </row>
    <row r="1110" spans="2:6">
      <c r="B1110" s="334" t="s">
        <v>8296</v>
      </c>
      <c r="C1110" s="335" t="s">
        <v>8297</v>
      </c>
      <c r="D1110" s="336">
        <v>3995</v>
      </c>
      <c r="E1110" s="534">
        <v>0.35</v>
      </c>
      <c r="F1110" s="337">
        <f t="shared" si="17"/>
        <v>2596.75</v>
      </c>
    </row>
    <row r="1111" spans="2:6">
      <c r="B1111" s="334" t="s">
        <v>8298</v>
      </c>
      <c r="C1111" s="335" t="s">
        <v>8299</v>
      </c>
      <c r="D1111" s="336">
        <v>3995</v>
      </c>
      <c r="E1111" s="534">
        <v>0.35</v>
      </c>
      <c r="F1111" s="337">
        <f t="shared" si="17"/>
        <v>2596.75</v>
      </c>
    </row>
    <row r="1112" spans="2:6">
      <c r="B1112" s="334" t="s">
        <v>8300</v>
      </c>
      <c r="C1112" s="335" t="s">
        <v>8301</v>
      </c>
      <c r="D1112" s="336">
        <v>3995</v>
      </c>
      <c r="E1112" s="534">
        <v>0.35</v>
      </c>
      <c r="F1112" s="337">
        <f t="shared" si="17"/>
        <v>2596.75</v>
      </c>
    </row>
    <row r="1113" spans="2:6">
      <c r="B1113" s="334" t="s">
        <v>8302</v>
      </c>
      <c r="C1113" s="335" t="s">
        <v>8303</v>
      </c>
      <c r="D1113" s="336">
        <v>3995</v>
      </c>
      <c r="E1113" s="534">
        <v>0.35</v>
      </c>
      <c r="F1113" s="337">
        <f t="shared" si="17"/>
        <v>2596.75</v>
      </c>
    </row>
    <row r="1114" spans="2:6">
      <c r="B1114" s="334" t="s">
        <v>8304</v>
      </c>
      <c r="C1114" s="335" t="s">
        <v>8305</v>
      </c>
      <c r="D1114" s="336">
        <v>3995</v>
      </c>
      <c r="E1114" s="534">
        <v>0.35</v>
      </c>
      <c r="F1114" s="337">
        <f t="shared" si="17"/>
        <v>2596.75</v>
      </c>
    </row>
    <row r="1115" spans="2:6">
      <c r="B1115" s="334" t="s">
        <v>8306</v>
      </c>
      <c r="C1115" s="335" t="s">
        <v>8306</v>
      </c>
      <c r="D1115" s="336">
        <v>3995</v>
      </c>
      <c r="E1115" s="534">
        <v>0.35</v>
      </c>
      <c r="F1115" s="337">
        <f t="shared" si="17"/>
        <v>2596.75</v>
      </c>
    </row>
    <row r="1116" spans="2:6">
      <c r="B1116" s="334" t="s">
        <v>8307</v>
      </c>
      <c r="C1116" s="335" t="s">
        <v>8307</v>
      </c>
      <c r="D1116" s="336">
        <v>3995</v>
      </c>
      <c r="E1116" s="534">
        <v>0.35</v>
      </c>
      <c r="F1116" s="337">
        <f t="shared" si="17"/>
        <v>2596.75</v>
      </c>
    </row>
    <row r="1117" spans="2:6">
      <c r="B1117" s="334" t="s">
        <v>8308</v>
      </c>
      <c r="C1117" s="335" t="s">
        <v>8309</v>
      </c>
      <c r="D1117" s="336">
        <v>4000</v>
      </c>
      <c r="E1117" s="534">
        <v>0.35</v>
      </c>
      <c r="F1117" s="337">
        <f t="shared" si="17"/>
        <v>2600</v>
      </c>
    </row>
    <row r="1118" spans="2:6">
      <c r="B1118" s="334" t="s">
        <v>8310</v>
      </c>
      <c r="C1118" s="335" t="s">
        <v>8311</v>
      </c>
      <c r="D1118" s="336">
        <v>4000</v>
      </c>
      <c r="E1118" s="534">
        <v>0.35</v>
      </c>
      <c r="F1118" s="337">
        <f t="shared" si="17"/>
        <v>2600</v>
      </c>
    </row>
    <row r="1119" spans="2:6">
      <c r="B1119" s="334" t="s">
        <v>8312</v>
      </c>
      <c r="C1119" s="335" t="s">
        <v>8313</v>
      </c>
      <c r="D1119" s="336">
        <v>4000</v>
      </c>
      <c r="E1119" s="534">
        <v>0.35</v>
      </c>
      <c r="F1119" s="337">
        <f t="shared" si="17"/>
        <v>2600</v>
      </c>
    </row>
    <row r="1120" spans="2:6">
      <c r="B1120" s="334" t="s">
        <v>8314</v>
      </c>
      <c r="C1120" s="335" t="s">
        <v>8315</v>
      </c>
      <c r="D1120" s="336">
        <v>4000</v>
      </c>
      <c r="E1120" s="534">
        <v>0.35</v>
      </c>
      <c r="F1120" s="337">
        <f t="shared" si="17"/>
        <v>2600</v>
      </c>
    </row>
    <row r="1121" spans="2:6">
      <c r="B1121" s="334" t="s">
        <v>8316</v>
      </c>
      <c r="C1121" s="335" t="s">
        <v>8317</v>
      </c>
      <c r="D1121" s="336">
        <v>4000</v>
      </c>
      <c r="E1121" s="534">
        <v>0.35</v>
      </c>
      <c r="F1121" s="337">
        <f t="shared" si="17"/>
        <v>2600</v>
      </c>
    </row>
    <row r="1122" spans="2:6">
      <c r="B1122" s="334" t="s">
        <v>8318</v>
      </c>
      <c r="C1122" s="335" t="s">
        <v>8319</v>
      </c>
      <c r="D1122" s="336">
        <v>4000</v>
      </c>
      <c r="E1122" s="534">
        <v>0.35</v>
      </c>
      <c r="F1122" s="337">
        <f t="shared" si="17"/>
        <v>2600</v>
      </c>
    </row>
    <row r="1123" spans="2:6">
      <c r="B1123" s="334" t="s">
        <v>8320</v>
      </c>
      <c r="C1123" s="335" t="s">
        <v>8321</v>
      </c>
      <c r="D1123" s="336">
        <v>4000</v>
      </c>
      <c r="E1123" s="534">
        <v>0.35</v>
      </c>
      <c r="F1123" s="337">
        <f t="shared" si="17"/>
        <v>2600</v>
      </c>
    </row>
    <row r="1124" spans="2:6">
      <c r="B1124" s="334" t="s">
        <v>8322</v>
      </c>
      <c r="C1124" s="335" t="s">
        <v>8323</v>
      </c>
      <c r="D1124" s="336">
        <v>4000</v>
      </c>
      <c r="E1124" s="534">
        <v>0.35</v>
      </c>
      <c r="F1124" s="337">
        <f t="shared" si="17"/>
        <v>2600</v>
      </c>
    </row>
    <row r="1125" spans="2:6">
      <c r="B1125" s="334" t="s">
        <v>8324</v>
      </c>
      <c r="C1125" s="335" t="s">
        <v>8325</v>
      </c>
      <c r="D1125" s="336">
        <v>4000</v>
      </c>
      <c r="E1125" s="534">
        <v>0.35</v>
      </c>
      <c r="F1125" s="337">
        <f t="shared" si="17"/>
        <v>2600</v>
      </c>
    </row>
    <row r="1126" spans="2:6">
      <c r="B1126" s="334" t="s">
        <v>8326</v>
      </c>
      <c r="C1126" s="335" t="s">
        <v>8327</v>
      </c>
      <c r="D1126" s="336">
        <v>4000</v>
      </c>
      <c r="E1126" s="534">
        <v>0.35</v>
      </c>
      <c r="F1126" s="337">
        <f t="shared" si="17"/>
        <v>2600</v>
      </c>
    </row>
    <row r="1127" spans="2:6">
      <c r="B1127" s="334" t="s">
        <v>8328</v>
      </c>
      <c r="C1127" s="335" t="s">
        <v>8329</v>
      </c>
      <c r="D1127" s="336">
        <v>4000</v>
      </c>
      <c r="E1127" s="534">
        <v>0.35</v>
      </c>
      <c r="F1127" s="337">
        <f t="shared" si="17"/>
        <v>2600</v>
      </c>
    </row>
    <row r="1128" spans="2:6">
      <c r="B1128" s="334" t="s">
        <v>8330</v>
      </c>
      <c r="C1128" s="335" t="s">
        <v>8331</v>
      </c>
      <c r="D1128" s="336">
        <v>4000</v>
      </c>
      <c r="E1128" s="534">
        <v>0.35</v>
      </c>
      <c r="F1128" s="337">
        <f t="shared" si="17"/>
        <v>2600</v>
      </c>
    </row>
    <row r="1129" spans="2:6">
      <c r="B1129" s="334" t="s">
        <v>8332</v>
      </c>
      <c r="C1129" s="335" t="s">
        <v>8333</v>
      </c>
      <c r="D1129" s="336">
        <v>4000</v>
      </c>
      <c r="E1129" s="534">
        <v>0.35</v>
      </c>
      <c r="F1129" s="337">
        <f t="shared" si="17"/>
        <v>2600</v>
      </c>
    </row>
    <row r="1130" spans="2:6">
      <c r="B1130" s="334" t="s">
        <v>8334</v>
      </c>
      <c r="C1130" s="335" t="s">
        <v>8335</v>
      </c>
      <c r="D1130" s="336">
        <v>4000</v>
      </c>
      <c r="E1130" s="534">
        <v>0.35</v>
      </c>
      <c r="F1130" s="337">
        <f t="shared" si="17"/>
        <v>2600</v>
      </c>
    </row>
    <row r="1131" spans="2:6">
      <c r="B1131" s="334" t="s">
        <v>8336</v>
      </c>
      <c r="C1131" s="335" t="s">
        <v>8337</v>
      </c>
      <c r="D1131" s="336">
        <v>4000</v>
      </c>
      <c r="E1131" s="534">
        <v>0.35</v>
      </c>
      <c r="F1131" s="337">
        <f t="shared" si="17"/>
        <v>2600</v>
      </c>
    </row>
    <row r="1132" spans="2:6">
      <c r="B1132" s="334" t="s">
        <v>8338</v>
      </c>
      <c r="C1132" s="335" t="s">
        <v>8339</v>
      </c>
      <c r="D1132" s="336">
        <v>4000</v>
      </c>
      <c r="E1132" s="534">
        <v>0.35</v>
      </c>
      <c r="F1132" s="337">
        <f t="shared" si="17"/>
        <v>2600</v>
      </c>
    </row>
    <row r="1133" spans="2:6">
      <c r="B1133" s="334" t="s">
        <v>8340</v>
      </c>
      <c r="C1133" s="335" t="s">
        <v>8341</v>
      </c>
      <c r="D1133" s="336">
        <v>4000</v>
      </c>
      <c r="E1133" s="534">
        <v>0.35</v>
      </c>
      <c r="F1133" s="337">
        <f t="shared" si="17"/>
        <v>2600</v>
      </c>
    </row>
    <row r="1134" spans="2:6">
      <c r="B1134" s="334" t="s">
        <v>8342</v>
      </c>
      <c r="C1134" s="335" t="s">
        <v>8343</v>
      </c>
      <c r="D1134" s="336">
        <v>4000</v>
      </c>
      <c r="E1134" s="534">
        <v>0.35</v>
      </c>
      <c r="F1134" s="337">
        <f t="shared" si="17"/>
        <v>2600</v>
      </c>
    </row>
    <row r="1135" spans="2:6">
      <c r="B1135" s="334" t="s">
        <v>8344</v>
      </c>
      <c r="C1135" s="335" t="s">
        <v>8345</v>
      </c>
      <c r="D1135" s="336">
        <v>4000</v>
      </c>
      <c r="E1135" s="534">
        <v>0.35</v>
      </c>
      <c r="F1135" s="337">
        <f t="shared" si="17"/>
        <v>2600</v>
      </c>
    </row>
    <row r="1136" spans="2:6">
      <c r="B1136" s="334" t="s">
        <v>8346</v>
      </c>
      <c r="C1136" s="335" t="s">
        <v>8347</v>
      </c>
      <c r="D1136" s="336">
        <v>4000</v>
      </c>
      <c r="E1136" s="534">
        <v>0.35</v>
      </c>
      <c r="F1136" s="337">
        <f t="shared" si="17"/>
        <v>2600</v>
      </c>
    </row>
    <row r="1137" spans="2:6">
      <c r="B1137" s="334" t="s">
        <v>8348</v>
      </c>
      <c r="C1137" s="335" t="s">
        <v>8349</v>
      </c>
      <c r="D1137" s="336">
        <v>4000</v>
      </c>
      <c r="E1137" s="534">
        <v>0.35</v>
      </c>
      <c r="F1137" s="337">
        <f t="shared" si="17"/>
        <v>2600</v>
      </c>
    </row>
    <row r="1138" spans="2:6">
      <c r="B1138" s="334" t="s">
        <v>8350</v>
      </c>
      <c r="C1138" s="335" t="s">
        <v>8351</v>
      </c>
      <c r="D1138" s="336">
        <v>4000</v>
      </c>
      <c r="E1138" s="534">
        <v>0.35</v>
      </c>
      <c r="F1138" s="337">
        <f t="shared" si="17"/>
        <v>2600</v>
      </c>
    </row>
    <row r="1139" spans="2:6">
      <c r="B1139" s="334" t="s">
        <v>8352</v>
      </c>
      <c r="C1139" s="335" t="s">
        <v>8353</v>
      </c>
      <c r="D1139" s="336">
        <v>4000</v>
      </c>
      <c r="E1139" s="534">
        <v>0.35</v>
      </c>
      <c r="F1139" s="337">
        <f t="shared" si="17"/>
        <v>2600</v>
      </c>
    </row>
    <row r="1140" spans="2:6">
      <c r="B1140" s="334" t="s">
        <v>8354</v>
      </c>
      <c r="C1140" s="335" t="s">
        <v>8355</v>
      </c>
      <c r="D1140" s="336">
        <v>4000</v>
      </c>
      <c r="E1140" s="534">
        <v>0.35</v>
      </c>
      <c r="F1140" s="337">
        <f t="shared" si="17"/>
        <v>2600</v>
      </c>
    </row>
    <row r="1141" spans="2:6">
      <c r="B1141" s="334" t="s">
        <v>8356</v>
      </c>
      <c r="C1141" s="335" t="s">
        <v>8357</v>
      </c>
      <c r="D1141" s="336">
        <v>4000</v>
      </c>
      <c r="E1141" s="534">
        <v>0.35</v>
      </c>
      <c r="F1141" s="337">
        <f t="shared" si="17"/>
        <v>2600</v>
      </c>
    </row>
    <row r="1142" spans="2:6">
      <c r="B1142" s="334" t="s">
        <v>8358</v>
      </c>
      <c r="C1142" s="335" t="s">
        <v>8359</v>
      </c>
      <c r="D1142" s="336">
        <v>4000</v>
      </c>
      <c r="E1142" s="534">
        <v>0.35</v>
      </c>
      <c r="F1142" s="337">
        <f t="shared" si="17"/>
        <v>2600</v>
      </c>
    </row>
    <row r="1143" spans="2:6">
      <c r="B1143" s="334" t="s">
        <v>8360</v>
      </c>
      <c r="C1143" s="335" t="s">
        <v>8360</v>
      </c>
      <c r="D1143" s="336">
        <v>4000</v>
      </c>
      <c r="E1143" s="534">
        <v>0.35</v>
      </c>
      <c r="F1143" s="337">
        <f t="shared" si="17"/>
        <v>2600</v>
      </c>
    </row>
    <row r="1144" spans="2:6">
      <c r="B1144" s="334" t="s">
        <v>8361</v>
      </c>
      <c r="C1144" s="335" t="s">
        <v>8362</v>
      </c>
      <c r="D1144" s="336">
        <v>4050</v>
      </c>
      <c r="E1144" s="534">
        <v>0.35</v>
      </c>
      <c r="F1144" s="337">
        <f t="shared" si="17"/>
        <v>2632.5</v>
      </c>
    </row>
    <row r="1145" spans="2:6">
      <c r="B1145" s="334" t="s">
        <v>8363</v>
      </c>
      <c r="C1145" s="335" t="s">
        <v>8364</v>
      </c>
      <c r="D1145" s="336">
        <v>4100</v>
      </c>
      <c r="E1145" s="534">
        <v>0.35</v>
      </c>
      <c r="F1145" s="337">
        <f t="shared" si="17"/>
        <v>2665</v>
      </c>
    </row>
    <row r="1146" spans="2:6">
      <c r="B1146" s="334" t="s">
        <v>8365</v>
      </c>
      <c r="C1146" s="335" t="s">
        <v>8366</v>
      </c>
      <c r="D1146" s="336">
        <v>4120</v>
      </c>
      <c r="E1146" s="534">
        <v>0.35</v>
      </c>
      <c r="F1146" s="337">
        <f t="shared" si="17"/>
        <v>2678</v>
      </c>
    </row>
    <row r="1147" spans="2:6">
      <c r="B1147" s="334" t="s">
        <v>8367</v>
      </c>
      <c r="C1147" s="335" t="s">
        <v>8368</v>
      </c>
      <c r="D1147" s="336">
        <v>4200</v>
      </c>
      <c r="E1147" s="534">
        <v>0.35</v>
      </c>
      <c r="F1147" s="337">
        <f t="shared" si="17"/>
        <v>2730</v>
      </c>
    </row>
    <row r="1148" spans="2:6">
      <c r="B1148" s="334" t="s">
        <v>8369</v>
      </c>
      <c r="C1148" s="335" t="s">
        <v>8370</v>
      </c>
      <c r="D1148" s="336">
        <v>4200</v>
      </c>
      <c r="E1148" s="534">
        <v>0.35</v>
      </c>
      <c r="F1148" s="337">
        <f t="shared" si="17"/>
        <v>2730</v>
      </c>
    </row>
    <row r="1149" spans="2:6">
      <c r="B1149" s="334" t="s">
        <v>8371</v>
      </c>
      <c r="C1149" s="335" t="s">
        <v>8372</v>
      </c>
      <c r="D1149" s="336">
        <v>4212</v>
      </c>
      <c r="E1149" s="534">
        <v>0.35</v>
      </c>
      <c r="F1149" s="337">
        <f t="shared" si="17"/>
        <v>2737.8</v>
      </c>
    </row>
    <row r="1150" spans="2:6">
      <c r="B1150" s="334" t="s">
        <v>8373</v>
      </c>
      <c r="C1150" s="335" t="s">
        <v>8374</v>
      </c>
      <c r="D1150" s="336">
        <v>4250</v>
      </c>
      <c r="E1150" s="534">
        <v>0.35</v>
      </c>
      <c r="F1150" s="337">
        <f t="shared" si="17"/>
        <v>2762.5</v>
      </c>
    </row>
    <row r="1151" spans="2:6">
      <c r="B1151" s="334" t="s">
        <v>8375</v>
      </c>
      <c r="C1151" s="335" t="s">
        <v>8376</v>
      </c>
      <c r="D1151" s="336">
        <v>4250</v>
      </c>
      <c r="E1151" s="534">
        <v>0.35</v>
      </c>
      <c r="F1151" s="337">
        <f t="shared" si="17"/>
        <v>2762.5</v>
      </c>
    </row>
    <row r="1152" spans="2:6">
      <c r="B1152" s="334" t="s">
        <v>8377</v>
      </c>
      <c r="C1152" s="335" t="s">
        <v>8378</v>
      </c>
      <c r="D1152" s="336">
        <v>4250</v>
      </c>
      <c r="E1152" s="534">
        <v>0.35</v>
      </c>
      <c r="F1152" s="337">
        <f t="shared" si="17"/>
        <v>2762.5</v>
      </c>
    </row>
    <row r="1153" spans="2:6">
      <c r="B1153" s="334" t="s">
        <v>8379</v>
      </c>
      <c r="C1153" s="335" t="s">
        <v>8380</v>
      </c>
      <c r="D1153" s="336">
        <v>4300</v>
      </c>
      <c r="E1153" s="534">
        <v>0.35</v>
      </c>
      <c r="F1153" s="337">
        <f t="shared" si="17"/>
        <v>2795</v>
      </c>
    </row>
    <row r="1154" spans="2:6">
      <c r="B1154" s="334" t="s">
        <v>8381</v>
      </c>
      <c r="C1154" s="335" t="s">
        <v>8382</v>
      </c>
      <c r="D1154" s="336">
        <v>4348.8</v>
      </c>
      <c r="E1154" s="534">
        <v>0.35</v>
      </c>
      <c r="F1154" s="337">
        <f t="shared" si="17"/>
        <v>2826.7200000000003</v>
      </c>
    </row>
    <row r="1155" spans="2:6">
      <c r="B1155" s="334" t="s">
        <v>8383</v>
      </c>
      <c r="C1155" s="335" t="s">
        <v>8384</v>
      </c>
      <c r="D1155" s="336">
        <v>4350</v>
      </c>
      <c r="E1155" s="534">
        <v>0.35</v>
      </c>
      <c r="F1155" s="337">
        <f t="shared" si="17"/>
        <v>2827.5</v>
      </c>
    </row>
    <row r="1156" spans="2:6">
      <c r="B1156" s="334" t="s">
        <v>8385</v>
      </c>
      <c r="C1156" s="335" t="s">
        <v>8386</v>
      </c>
      <c r="D1156" s="336">
        <v>4400</v>
      </c>
      <c r="E1156" s="534">
        <v>0.35</v>
      </c>
      <c r="F1156" s="337">
        <f t="shared" si="17"/>
        <v>2860</v>
      </c>
    </row>
    <row r="1157" spans="2:6">
      <c r="B1157" s="334" t="s">
        <v>8387</v>
      </c>
      <c r="C1157" s="335" t="s">
        <v>8388</v>
      </c>
      <c r="D1157" s="336">
        <v>4420</v>
      </c>
      <c r="E1157" s="534">
        <v>0.35</v>
      </c>
      <c r="F1157" s="337">
        <f t="shared" si="17"/>
        <v>2873</v>
      </c>
    </row>
    <row r="1158" spans="2:6">
      <c r="B1158" s="334" t="s">
        <v>8389</v>
      </c>
      <c r="C1158" s="335" t="s">
        <v>8390</v>
      </c>
      <c r="D1158" s="336">
        <v>4500</v>
      </c>
      <c r="E1158" s="534">
        <v>0.35</v>
      </c>
      <c r="F1158" s="337">
        <f t="shared" si="17"/>
        <v>2925</v>
      </c>
    </row>
    <row r="1159" spans="2:6">
      <c r="B1159" s="334" t="s">
        <v>8391</v>
      </c>
      <c r="C1159" s="335" t="s">
        <v>8392</v>
      </c>
      <c r="D1159" s="336">
        <v>4500</v>
      </c>
      <c r="E1159" s="534">
        <v>0.35</v>
      </c>
      <c r="F1159" s="337">
        <f t="shared" si="17"/>
        <v>2925</v>
      </c>
    </row>
    <row r="1160" spans="2:6">
      <c r="B1160" s="334" t="s">
        <v>8393</v>
      </c>
      <c r="C1160" s="335" t="s">
        <v>8394</v>
      </c>
      <c r="D1160" s="336">
        <v>4500</v>
      </c>
      <c r="E1160" s="534">
        <v>0.35</v>
      </c>
      <c r="F1160" s="337">
        <f t="shared" si="17"/>
        <v>2925</v>
      </c>
    </row>
    <row r="1161" spans="2:6">
      <c r="B1161" s="334" t="s">
        <v>8395</v>
      </c>
      <c r="C1161" s="335" t="s">
        <v>8396</v>
      </c>
      <c r="D1161" s="336">
        <v>4500</v>
      </c>
      <c r="E1161" s="534">
        <v>0.35</v>
      </c>
      <c r="F1161" s="337">
        <f t="shared" ref="F1161:F1224" si="18">D1161*(1-E1161)</f>
        <v>2925</v>
      </c>
    </row>
    <row r="1162" spans="2:6">
      <c r="B1162" s="334" t="s">
        <v>8397</v>
      </c>
      <c r="C1162" s="335" t="s">
        <v>8398</v>
      </c>
      <c r="D1162" s="336">
        <v>4500</v>
      </c>
      <c r="E1162" s="534">
        <v>0.35</v>
      </c>
      <c r="F1162" s="337">
        <f t="shared" si="18"/>
        <v>2925</v>
      </c>
    </row>
    <row r="1163" spans="2:6">
      <c r="B1163" s="334" t="s">
        <v>8399</v>
      </c>
      <c r="C1163" s="335" t="s">
        <v>8400</v>
      </c>
      <c r="D1163" s="336">
        <v>4500</v>
      </c>
      <c r="E1163" s="534">
        <v>0.35</v>
      </c>
      <c r="F1163" s="337">
        <f t="shared" si="18"/>
        <v>2925</v>
      </c>
    </row>
    <row r="1164" spans="2:6">
      <c r="B1164" s="334" t="s">
        <v>8401</v>
      </c>
      <c r="C1164" s="335" t="s">
        <v>8402</v>
      </c>
      <c r="D1164" s="336">
        <v>4500</v>
      </c>
      <c r="E1164" s="534">
        <v>0.35</v>
      </c>
      <c r="F1164" s="337">
        <f t="shared" si="18"/>
        <v>2925</v>
      </c>
    </row>
    <row r="1165" spans="2:6">
      <c r="B1165" s="334" t="s">
        <v>8403</v>
      </c>
      <c r="C1165" s="335" t="s">
        <v>8404</v>
      </c>
      <c r="D1165" s="336">
        <v>4500</v>
      </c>
      <c r="E1165" s="534">
        <v>0.35</v>
      </c>
      <c r="F1165" s="337">
        <f t="shared" si="18"/>
        <v>2925</v>
      </c>
    </row>
    <row r="1166" spans="2:6">
      <c r="B1166" s="334" t="s">
        <v>8405</v>
      </c>
      <c r="C1166" s="335" t="s">
        <v>8406</v>
      </c>
      <c r="D1166" s="336">
        <v>4500</v>
      </c>
      <c r="E1166" s="534">
        <v>0.35</v>
      </c>
      <c r="F1166" s="337">
        <f t="shared" si="18"/>
        <v>2925</v>
      </c>
    </row>
    <row r="1167" spans="2:6">
      <c r="B1167" s="334" t="s">
        <v>8407</v>
      </c>
      <c r="C1167" s="335" t="s">
        <v>8408</v>
      </c>
      <c r="D1167" s="336">
        <v>4500</v>
      </c>
      <c r="E1167" s="534">
        <v>0.35</v>
      </c>
      <c r="F1167" s="337">
        <f t="shared" si="18"/>
        <v>2925</v>
      </c>
    </row>
    <row r="1168" spans="2:6">
      <c r="B1168" s="334" t="s">
        <v>8409</v>
      </c>
      <c r="C1168" s="335" t="s">
        <v>8410</v>
      </c>
      <c r="D1168" s="336">
        <v>4500</v>
      </c>
      <c r="E1168" s="534">
        <v>0.35</v>
      </c>
      <c r="F1168" s="337">
        <f t="shared" si="18"/>
        <v>2925</v>
      </c>
    </row>
    <row r="1169" spans="2:6">
      <c r="B1169" s="334" t="s">
        <v>8411</v>
      </c>
      <c r="C1169" s="335" t="s">
        <v>8412</v>
      </c>
      <c r="D1169" s="336">
        <v>4500</v>
      </c>
      <c r="E1169" s="534">
        <v>0.35</v>
      </c>
      <c r="F1169" s="337">
        <f t="shared" si="18"/>
        <v>2925</v>
      </c>
    </row>
    <row r="1170" spans="2:6">
      <c r="B1170" s="334" t="s">
        <v>8413</v>
      </c>
      <c r="C1170" s="335" t="s">
        <v>8414</v>
      </c>
      <c r="D1170" s="336">
        <v>4500</v>
      </c>
      <c r="E1170" s="534">
        <v>0.35</v>
      </c>
      <c r="F1170" s="337">
        <f t="shared" si="18"/>
        <v>2925</v>
      </c>
    </row>
    <row r="1171" spans="2:6">
      <c r="B1171" s="334" t="s">
        <v>8415</v>
      </c>
      <c r="C1171" s="335" t="s">
        <v>8416</v>
      </c>
      <c r="D1171" s="336">
        <v>4500</v>
      </c>
      <c r="E1171" s="534">
        <v>0.35</v>
      </c>
      <c r="F1171" s="337">
        <f t="shared" si="18"/>
        <v>2925</v>
      </c>
    </row>
    <row r="1172" spans="2:6">
      <c r="B1172" s="334" t="s">
        <v>8417</v>
      </c>
      <c r="C1172" s="335" t="s">
        <v>8418</v>
      </c>
      <c r="D1172" s="336">
        <v>4599</v>
      </c>
      <c r="E1172" s="534">
        <v>0.35</v>
      </c>
      <c r="F1172" s="337">
        <f t="shared" si="18"/>
        <v>2989.35</v>
      </c>
    </row>
    <row r="1173" spans="2:6">
      <c r="B1173" s="334" t="s">
        <v>8419</v>
      </c>
      <c r="C1173" s="335" t="s">
        <v>8420</v>
      </c>
      <c r="D1173" s="336">
        <v>4599</v>
      </c>
      <c r="E1173" s="534">
        <v>0.35</v>
      </c>
      <c r="F1173" s="337">
        <f t="shared" si="18"/>
        <v>2989.35</v>
      </c>
    </row>
    <row r="1174" spans="2:6">
      <c r="B1174" s="334" t="s">
        <v>8421</v>
      </c>
      <c r="C1174" s="335" t="s">
        <v>8422</v>
      </c>
      <c r="D1174" s="336">
        <v>4599</v>
      </c>
      <c r="E1174" s="534">
        <v>0.35</v>
      </c>
      <c r="F1174" s="337">
        <f t="shared" si="18"/>
        <v>2989.35</v>
      </c>
    </row>
    <row r="1175" spans="2:6">
      <c r="B1175" s="334" t="s">
        <v>8423</v>
      </c>
      <c r="C1175" s="335" t="s">
        <v>8424</v>
      </c>
      <c r="D1175" s="336">
        <v>4600</v>
      </c>
      <c r="E1175" s="534">
        <v>0.35</v>
      </c>
      <c r="F1175" s="337">
        <f t="shared" si="18"/>
        <v>2990</v>
      </c>
    </row>
    <row r="1176" spans="2:6">
      <c r="B1176" s="334" t="s">
        <v>8425</v>
      </c>
      <c r="C1176" s="335" t="s">
        <v>8426</v>
      </c>
      <c r="D1176" s="336">
        <v>4736</v>
      </c>
      <c r="E1176" s="534">
        <v>0.35</v>
      </c>
      <c r="F1176" s="337">
        <f t="shared" si="18"/>
        <v>3078.4</v>
      </c>
    </row>
    <row r="1177" spans="2:6">
      <c r="B1177" s="334" t="s">
        <v>8427</v>
      </c>
      <c r="C1177" s="335" t="s">
        <v>8428</v>
      </c>
      <c r="D1177" s="336">
        <v>4750</v>
      </c>
      <c r="E1177" s="534">
        <v>0.35</v>
      </c>
      <c r="F1177" s="337">
        <f t="shared" si="18"/>
        <v>3087.5</v>
      </c>
    </row>
    <row r="1178" spans="2:6">
      <c r="B1178" s="334" t="s">
        <v>8429</v>
      </c>
      <c r="C1178" s="335" t="s">
        <v>8430</v>
      </c>
      <c r="D1178" s="336">
        <v>4800</v>
      </c>
      <c r="E1178" s="534">
        <v>0.35</v>
      </c>
      <c r="F1178" s="337">
        <f t="shared" si="18"/>
        <v>3120</v>
      </c>
    </row>
    <row r="1179" spans="2:6">
      <c r="B1179" s="334" t="s">
        <v>8431</v>
      </c>
      <c r="C1179" s="335" t="s">
        <v>8432</v>
      </c>
      <c r="D1179" s="336">
        <v>4800</v>
      </c>
      <c r="E1179" s="534">
        <v>0.35</v>
      </c>
      <c r="F1179" s="337">
        <f t="shared" si="18"/>
        <v>3120</v>
      </c>
    </row>
    <row r="1180" spans="2:6">
      <c r="B1180" s="334" t="s">
        <v>8433</v>
      </c>
      <c r="C1180" s="335" t="s">
        <v>8433</v>
      </c>
      <c r="D1180" s="336">
        <v>4800</v>
      </c>
      <c r="E1180" s="534">
        <v>0.35</v>
      </c>
      <c r="F1180" s="337">
        <f t="shared" si="18"/>
        <v>3120</v>
      </c>
    </row>
    <row r="1181" spans="2:6">
      <c r="B1181" s="334" t="s">
        <v>8434</v>
      </c>
      <c r="C1181" s="335" t="s">
        <v>8435</v>
      </c>
      <c r="D1181" s="336">
        <v>4825</v>
      </c>
      <c r="E1181" s="534">
        <v>0.35</v>
      </c>
      <c r="F1181" s="337">
        <f t="shared" si="18"/>
        <v>3136.25</v>
      </c>
    </row>
    <row r="1182" spans="2:6">
      <c r="B1182" s="334" t="s">
        <v>8436</v>
      </c>
      <c r="C1182" s="335" t="s">
        <v>8437</v>
      </c>
      <c r="D1182" s="336">
        <v>4834.6499999999996</v>
      </c>
      <c r="E1182" s="534">
        <v>0.35</v>
      </c>
      <c r="F1182" s="337">
        <f t="shared" si="18"/>
        <v>3142.5225</v>
      </c>
    </row>
    <row r="1183" spans="2:6">
      <c r="B1183" s="334" t="s">
        <v>8438</v>
      </c>
      <c r="C1183" s="335" t="s">
        <v>8439</v>
      </c>
      <c r="D1183" s="336">
        <v>4995</v>
      </c>
      <c r="E1183" s="534">
        <v>0.35</v>
      </c>
      <c r="F1183" s="337">
        <f t="shared" si="18"/>
        <v>3246.75</v>
      </c>
    </row>
    <row r="1184" spans="2:6">
      <c r="B1184" s="334" t="s">
        <v>8440</v>
      </c>
      <c r="C1184" s="335" t="s">
        <v>8441</v>
      </c>
      <c r="D1184" s="336">
        <v>4995</v>
      </c>
      <c r="E1184" s="534">
        <v>0.35</v>
      </c>
      <c r="F1184" s="337">
        <f t="shared" si="18"/>
        <v>3246.75</v>
      </c>
    </row>
    <row r="1185" spans="2:6">
      <c r="B1185" s="334" t="s">
        <v>8442</v>
      </c>
      <c r="C1185" s="335" t="s">
        <v>8443</v>
      </c>
      <c r="D1185" s="336">
        <v>4995</v>
      </c>
      <c r="E1185" s="534">
        <v>0.35</v>
      </c>
      <c r="F1185" s="337">
        <f t="shared" si="18"/>
        <v>3246.75</v>
      </c>
    </row>
    <row r="1186" spans="2:6">
      <c r="B1186" s="334" t="s">
        <v>8444</v>
      </c>
      <c r="C1186" s="335" t="s">
        <v>8445</v>
      </c>
      <c r="D1186" s="336">
        <v>4995</v>
      </c>
      <c r="E1186" s="534">
        <v>0.35</v>
      </c>
      <c r="F1186" s="337">
        <f t="shared" si="18"/>
        <v>3246.75</v>
      </c>
    </row>
    <row r="1187" spans="2:6">
      <c r="B1187" s="334" t="s">
        <v>8446</v>
      </c>
      <c r="C1187" s="335" t="s">
        <v>8447</v>
      </c>
      <c r="D1187" s="336">
        <v>4995</v>
      </c>
      <c r="E1187" s="534">
        <v>0.35</v>
      </c>
      <c r="F1187" s="337">
        <f t="shared" si="18"/>
        <v>3246.75</v>
      </c>
    </row>
    <row r="1188" spans="2:6">
      <c r="B1188" s="334" t="s">
        <v>8448</v>
      </c>
      <c r="C1188" s="335" t="s">
        <v>8449</v>
      </c>
      <c r="D1188" s="336">
        <v>5000</v>
      </c>
      <c r="E1188" s="534">
        <v>0.35</v>
      </c>
      <c r="F1188" s="337">
        <f t="shared" si="18"/>
        <v>3250</v>
      </c>
    </row>
    <row r="1189" spans="2:6">
      <c r="B1189" s="334" t="s">
        <v>8450</v>
      </c>
      <c r="C1189" s="335" t="s">
        <v>8451</v>
      </c>
      <c r="D1189" s="336">
        <v>5000</v>
      </c>
      <c r="E1189" s="534">
        <v>0.35</v>
      </c>
      <c r="F1189" s="337">
        <f t="shared" si="18"/>
        <v>3250</v>
      </c>
    </row>
    <row r="1190" spans="2:6">
      <c r="B1190" s="334" t="s">
        <v>8452</v>
      </c>
      <c r="C1190" s="335" t="s">
        <v>8453</v>
      </c>
      <c r="D1190" s="336">
        <v>5000</v>
      </c>
      <c r="E1190" s="534">
        <v>0.35</v>
      </c>
      <c r="F1190" s="337">
        <f t="shared" si="18"/>
        <v>3250</v>
      </c>
    </row>
    <row r="1191" spans="2:6">
      <c r="B1191" s="334" t="s">
        <v>8454</v>
      </c>
      <c r="C1191" s="335" t="s">
        <v>8455</v>
      </c>
      <c r="D1191" s="336">
        <v>5000</v>
      </c>
      <c r="E1191" s="534">
        <v>0.35</v>
      </c>
      <c r="F1191" s="337">
        <f t="shared" si="18"/>
        <v>3250</v>
      </c>
    </row>
    <row r="1192" spans="2:6">
      <c r="B1192" s="334" t="s">
        <v>8456</v>
      </c>
      <c r="C1192" s="335" t="s">
        <v>8457</v>
      </c>
      <c r="D1192" s="336">
        <v>5000</v>
      </c>
      <c r="E1192" s="534">
        <v>0.35</v>
      </c>
      <c r="F1192" s="337">
        <f t="shared" si="18"/>
        <v>3250</v>
      </c>
    </row>
    <row r="1193" spans="2:6">
      <c r="B1193" s="334" t="s">
        <v>8458</v>
      </c>
      <c r="C1193" s="335" t="s">
        <v>8459</v>
      </c>
      <c r="D1193" s="336">
        <v>5000</v>
      </c>
      <c r="E1193" s="534">
        <v>0.35</v>
      </c>
      <c r="F1193" s="337">
        <f t="shared" si="18"/>
        <v>3250</v>
      </c>
    </row>
    <row r="1194" spans="2:6">
      <c r="B1194" s="334" t="s">
        <v>8460</v>
      </c>
      <c r="C1194" s="335" t="s">
        <v>8461</v>
      </c>
      <c r="D1194" s="336">
        <v>5000</v>
      </c>
      <c r="E1194" s="534">
        <v>0.35</v>
      </c>
      <c r="F1194" s="337">
        <f t="shared" si="18"/>
        <v>3250</v>
      </c>
    </row>
    <row r="1195" spans="2:6">
      <c r="B1195" s="334" t="s">
        <v>8462</v>
      </c>
      <c r="C1195" s="335" t="s">
        <v>8463</v>
      </c>
      <c r="D1195" s="336">
        <v>5000</v>
      </c>
      <c r="E1195" s="534">
        <v>0.35</v>
      </c>
      <c r="F1195" s="337">
        <f t="shared" si="18"/>
        <v>3250</v>
      </c>
    </row>
    <row r="1196" spans="2:6">
      <c r="B1196" s="334" t="s">
        <v>8464</v>
      </c>
      <c r="C1196" s="335" t="s">
        <v>8465</v>
      </c>
      <c r="D1196" s="336">
        <v>5000</v>
      </c>
      <c r="E1196" s="534">
        <v>0.35</v>
      </c>
      <c r="F1196" s="337">
        <f t="shared" si="18"/>
        <v>3250</v>
      </c>
    </row>
    <row r="1197" spans="2:6">
      <c r="B1197" s="334" t="s">
        <v>8466</v>
      </c>
      <c r="C1197" s="335" t="s">
        <v>8467</v>
      </c>
      <c r="D1197" s="336">
        <v>5000</v>
      </c>
      <c r="E1197" s="534">
        <v>0.35</v>
      </c>
      <c r="F1197" s="337">
        <f t="shared" si="18"/>
        <v>3250</v>
      </c>
    </row>
    <row r="1198" spans="2:6">
      <c r="B1198" s="334" t="s">
        <v>8468</v>
      </c>
      <c r="C1198" s="335" t="s">
        <v>8469</v>
      </c>
      <c r="D1198" s="336">
        <v>5000</v>
      </c>
      <c r="E1198" s="534">
        <v>0.35</v>
      </c>
      <c r="F1198" s="337">
        <f t="shared" si="18"/>
        <v>3250</v>
      </c>
    </row>
    <row r="1199" spans="2:6">
      <c r="B1199" s="334" t="s">
        <v>8470</v>
      </c>
      <c r="C1199" s="335" t="s">
        <v>8471</v>
      </c>
      <c r="D1199" s="336">
        <v>5000</v>
      </c>
      <c r="E1199" s="534">
        <v>0.35</v>
      </c>
      <c r="F1199" s="337">
        <f t="shared" si="18"/>
        <v>3250</v>
      </c>
    </row>
    <row r="1200" spans="2:6">
      <c r="B1200" s="334" t="s">
        <v>8472</v>
      </c>
      <c r="C1200" s="335" t="s">
        <v>8473</v>
      </c>
      <c r="D1200" s="336">
        <v>5000</v>
      </c>
      <c r="E1200" s="534">
        <v>0.35</v>
      </c>
      <c r="F1200" s="337">
        <f t="shared" si="18"/>
        <v>3250</v>
      </c>
    </row>
    <row r="1201" spans="2:6">
      <c r="B1201" s="334" t="s">
        <v>8474</v>
      </c>
      <c r="C1201" s="335" t="s">
        <v>8475</v>
      </c>
      <c r="D1201" s="336">
        <v>5000</v>
      </c>
      <c r="E1201" s="534">
        <v>0.35</v>
      </c>
      <c r="F1201" s="337">
        <f t="shared" si="18"/>
        <v>3250</v>
      </c>
    </row>
    <row r="1202" spans="2:6">
      <c r="B1202" s="334" t="s">
        <v>8476</v>
      </c>
      <c r="C1202" s="335" t="s">
        <v>8477</v>
      </c>
      <c r="D1202" s="336">
        <v>5000</v>
      </c>
      <c r="E1202" s="534">
        <v>0.35</v>
      </c>
      <c r="F1202" s="337">
        <f t="shared" si="18"/>
        <v>3250</v>
      </c>
    </row>
    <row r="1203" spans="2:6">
      <c r="B1203" s="334" t="s">
        <v>8478</v>
      </c>
      <c r="C1203" s="335" t="s">
        <v>8479</v>
      </c>
      <c r="D1203" s="336">
        <v>5000</v>
      </c>
      <c r="E1203" s="534">
        <v>0.35</v>
      </c>
      <c r="F1203" s="337">
        <f t="shared" si="18"/>
        <v>3250</v>
      </c>
    </row>
    <row r="1204" spans="2:6">
      <c r="B1204" s="334" t="s">
        <v>8480</v>
      </c>
      <c r="C1204" s="335" t="s">
        <v>8481</v>
      </c>
      <c r="D1204" s="336">
        <v>5000</v>
      </c>
      <c r="E1204" s="534">
        <v>0.35</v>
      </c>
      <c r="F1204" s="337">
        <f t="shared" si="18"/>
        <v>3250</v>
      </c>
    </row>
    <row r="1205" spans="2:6">
      <c r="B1205" s="334" t="s">
        <v>8482</v>
      </c>
      <c r="C1205" s="335" t="s">
        <v>8483</v>
      </c>
      <c r="D1205" s="336">
        <v>5000</v>
      </c>
      <c r="E1205" s="534">
        <v>0.35</v>
      </c>
      <c r="F1205" s="337">
        <f t="shared" si="18"/>
        <v>3250</v>
      </c>
    </row>
    <row r="1206" spans="2:6">
      <c r="B1206" s="334" t="s">
        <v>8484</v>
      </c>
      <c r="C1206" s="335" t="s">
        <v>8485</v>
      </c>
      <c r="D1206" s="336">
        <v>5000</v>
      </c>
      <c r="E1206" s="534">
        <v>0.35</v>
      </c>
      <c r="F1206" s="337">
        <f t="shared" si="18"/>
        <v>3250</v>
      </c>
    </row>
    <row r="1207" spans="2:6">
      <c r="B1207" s="334" t="s">
        <v>8486</v>
      </c>
      <c r="C1207" s="335" t="s">
        <v>8487</v>
      </c>
      <c r="D1207" s="336">
        <v>5000</v>
      </c>
      <c r="E1207" s="534">
        <v>0.35</v>
      </c>
      <c r="F1207" s="337">
        <f t="shared" si="18"/>
        <v>3250</v>
      </c>
    </row>
    <row r="1208" spans="2:6">
      <c r="B1208" s="334" t="s">
        <v>8488</v>
      </c>
      <c r="C1208" s="335" t="s">
        <v>8489</v>
      </c>
      <c r="D1208" s="336">
        <v>5000</v>
      </c>
      <c r="E1208" s="534">
        <v>0.35</v>
      </c>
      <c r="F1208" s="337">
        <f t="shared" si="18"/>
        <v>3250</v>
      </c>
    </row>
    <row r="1209" spans="2:6">
      <c r="B1209" s="334" t="s">
        <v>8490</v>
      </c>
      <c r="C1209" s="335" t="s">
        <v>8491</v>
      </c>
      <c r="D1209" s="336">
        <v>5000</v>
      </c>
      <c r="E1209" s="534">
        <v>0.35</v>
      </c>
      <c r="F1209" s="337">
        <f t="shared" si="18"/>
        <v>3250</v>
      </c>
    </row>
    <row r="1210" spans="2:6">
      <c r="B1210" s="334" t="s">
        <v>8492</v>
      </c>
      <c r="C1210" s="335" t="s">
        <v>8493</v>
      </c>
      <c r="D1210" s="336">
        <v>5000</v>
      </c>
      <c r="E1210" s="534">
        <v>0.35</v>
      </c>
      <c r="F1210" s="337">
        <f t="shared" si="18"/>
        <v>3250</v>
      </c>
    </row>
    <row r="1211" spans="2:6">
      <c r="B1211" s="334" t="s">
        <v>8494</v>
      </c>
      <c r="C1211" s="335" t="s">
        <v>8495</v>
      </c>
      <c r="D1211" s="336">
        <v>5000</v>
      </c>
      <c r="E1211" s="534">
        <v>0.35</v>
      </c>
      <c r="F1211" s="337">
        <f t="shared" si="18"/>
        <v>3250</v>
      </c>
    </row>
    <row r="1212" spans="2:6">
      <c r="B1212" s="334" t="s">
        <v>8496</v>
      </c>
      <c r="C1212" s="335" t="s">
        <v>8497</v>
      </c>
      <c r="D1212" s="336">
        <v>5000</v>
      </c>
      <c r="E1212" s="534">
        <v>0.35</v>
      </c>
      <c r="F1212" s="337">
        <f t="shared" si="18"/>
        <v>3250</v>
      </c>
    </row>
    <row r="1213" spans="2:6">
      <c r="B1213" s="334" t="s">
        <v>8498</v>
      </c>
      <c r="C1213" s="335" t="s">
        <v>8499</v>
      </c>
      <c r="D1213" s="336">
        <v>5000</v>
      </c>
      <c r="E1213" s="534">
        <v>0.35</v>
      </c>
      <c r="F1213" s="337">
        <f t="shared" si="18"/>
        <v>3250</v>
      </c>
    </row>
    <row r="1214" spans="2:6">
      <c r="B1214" s="334" t="s">
        <v>8500</v>
      </c>
      <c r="C1214" s="335" t="s">
        <v>8501</v>
      </c>
      <c r="D1214" s="336">
        <v>5000</v>
      </c>
      <c r="E1214" s="534">
        <v>0.35</v>
      </c>
      <c r="F1214" s="337">
        <f t="shared" si="18"/>
        <v>3250</v>
      </c>
    </row>
    <row r="1215" spans="2:6">
      <c r="B1215" s="334" t="s">
        <v>8502</v>
      </c>
      <c r="C1215" s="335" t="s">
        <v>8503</v>
      </c>
      <c r="D1215" s="336">
        <v>5000</v>
      </c>
      <c r="E1215" s="534">
        <v>0.35</v>
      </c>
      <c r="F1215" s="337">
        <f t="shared" si="18"/>
        <v>3250</v>
      </c>
    </row>
    <row r="1216" spans="2:6">
      <c r="B1216" s="334" t="s">
        <v>8504</v>
      </c>
      <c r="C1216" s="335" t="s">
        <v>8505</v>
      </c>
      <c r="D1216" s="336">
        <v>5000</v>
      </c>
      <c r="E1216" s="534">
        <v>0.35</v>
      </c>
      <c r="F1216" s="337">
        <f t="shared" si="18"/>
        <v>3250</v>
      </c>
    </row>
    <row r="1217" spans="2:6">
      <c r="B1217" s="334" t="s">
        <v>8506</v>
      </c>
      <c r="C1217" s="335" t="s">
        <v>8507</v>
      </c>
      <c r="D1217" s="336">
        <v>5000</v>
      </c>
      <c r="E1217" s="534">
        <v>0.35</v>
      </c>
      <c r="F1217" s="337">
        <f t="shared" si="18"/>
        <v>3250</v>
      </c>
    </row>
    <row r="1218" spans="2:6">
      <c r="B1218" s="334" t="s">
        <v>8508</v>
      </c>
      <c r="C1218" s="335" t="s">
        <v>8509</v>
      </c>
      <c r="D1218" s="336">
        <v>5000</v>
      </c>
      <c r="E1218" s="534">
        <v>0.35</v>
      </c>
      <c r="F1218" s="337">
        <f t="shared" si="18"/>
        <v>3250</v>
      </c>
    </row>
    <row r="1219" spans="2:6">
      <c r="B1219" s="334" t="s">
        <v>8510</v>
      </c>
      <c r="C1219" s="335" t="s">
        <v>8511</v>
      </c>
      <c r="D1219" s="336">
        <v>5000</v>
      </c>
      <c r="E1219" s="534">
        <v>0.35</v>
      </c>
      <c r="F1219" s="337">
        <f t="shared" si="18"/>
        <v>3250</v>
      </c>
    </row>
    <row r="1220" spans="2:6">
      <c r="B1220" s="334" t="s">
        <v>8512</v>
      </c>
      <c r="C1220" s="335" t="s">
        <v>8513</v>
      </c>
      <c r="D1220" s="336">
        <v>5000</v>
      </c>
      <c r="E1220" s="534">
        <v>0.35</v>
      </c>
      <c r="F1220" s="337">
        <f t="shared" si="18"/>
        <v>3250</v>
      </c>
    </row>
    <row r="1221" spans="2:6">
      <c r="B1221" s="334" t="s">
        <v>8514</v>
      </c>
      <c r="C1221" s="335" t="s">
        <v>8515</v>
      </c>
      <c r="D1221" s="336">
        <v>5000</v>
      </c>
      <c r="E1221" s="534">
        <v>0.35</v>
      </c>
      <c r="F1221" s="337">
        <f t="shared" si="18"/>
        <v>3250</v>
      </c>
    </row>
    <row r="1222" spans="2:6">
      <c r="B1222" s="334" t="s">
        <v>8516</v>
      </c>
      <c r="C1222" s="335" t="s">
        <v>8517</v>
      </c>
      <c r="D1222" s="336">
        <v>5000</v>
      </c>
      <c r="E1222" s="534">
        <v>0.35</v>
      </c>
      <c r="F1222" s="337">
        <f t="shared" si="18"/>
        <v>3250</v>
      </c>
    </row>
    <row r="1223" spans="2:6">
      <c r="B1223" s="334" t="s">
        <v>8518</v>
      </c>
      <c r="C1223" s="335" t="s">
        <v>8519</v>
      </c>
      <c r="D1223" s="336">
        <v>5000</v>
      </c>
      <c r="E1223" s="534">
        <v>0.35</v>
      </c>
      <c r="F1223" s="337">
        <f t="shared" si="18"/>
        <v>3250</v>
      </c>
    </row>
    <row r="1224" spans="2:6">
      <c r="B1224" s="334" t="s">
        <v>8520</v>
      </c>
      <c r="C1224" s="335" t="s">
        <v>8521</v>
      </c>
      <c r="D1224" s="336">
        <v>5000</v>
      </c>
      <c r="E1224" s="534">
        <v>0.35</v>
      </c>
      <c r="F1224" s="337">
        <f t="shared" si="18"/>
        <v>3250</v>
      </c>
    </row>
    <row r="1225" spans="2:6">
      <c r="B1225" s="334" t="s">
        <v>8522</v>
      </c>
      <c r="C1225" s="335" t="s">
        <v>8523</v>
      </c>
      <c r="D1225" s="336">
        <v>5000</v>
      </c>
      <c r="E1225" s="534">
        <v>0.35</v>
      </c>
      <c r="F1225" s="337">
        <f t="shared" ref="F1225:F1288" si="19">D1225*(1-E1225)</f>
        <v>3250</v>
      </c>
    </row>
    <row r="1226" spans="2:6">
      <c r="B1226" s="334" t="s">
        <v>8524</v>
      </c>
      <c r="C1226" s="335" t="s">
        <v>8525</v>
      </c>
      <c r="D1226" s="336">
        <v>5000</v>
      </c>
      <c r="E1226" s="534">
        <v>0.35</v>
      </c>
      <c r="F1226" s="337">
        <f t="shared" si="19"/>
        <v>3250</v>
      </c>
    </row>
    <row r="1227" spans="2:6">
      <c r="B1227" s="334" t="s">
        <v>8526</v>
      </c>
      <c r="C1227" s="335" t="s">
        <v>8527</v>
      </c>
      <c r="D1227" s="336">
        <v>5000</v>
      </c>
      <c r="E1227" s="534">
        <v>0.35</v>
      </c>
      <c r="F1227" s="337">
        <f t="shared" si="19"/>
        <v>3250</v>
      </c>
    </row>
    <row r="1228" spans="2:6">
      <c r="B1228" s="334" t="s">
        <v>8528</v>
      </c>
      <c r="C1228" s="335" t="s">
        <v>8529</v>
      </c>
      <c r="D1228" s="336">
        <v>5000</v>
      </c>
      <c r="E1228" s="534">
        <v>0.35</v>
      </c>
      <c r="F1228" s="337">
        <f t="shared" si="19"/>
        <v>3250</v>
      </c>
    </row>
    <row r="1229" spans="2:6">
      <c r="B1229" s="334" t="s">
        <v>8530</v>
      </c>
      <c r="C1229" s="335" t="s">
        <v>8531</v>
      </c>
      <c r="D1229" s="336">
        <v>5000</v>
      </c>
      <c r="E1229" s="534">
        <v>0.35</v>
      </c>
      <c r="F1229" s="337">
        <f t="shared" si="19"/>
        <v>3250</v>
      </c>
    </row>
    <row r="1230" spans="2:6">
      <c r="B1230" s="334" t="s">
        <v>8532</v>
      </c>
      <c r="C1230" s="335" t="s">
        <v>8533</v>
      </c>
      <c r="D1230" s="336">
        <v>5000</v>
      </c>
      <c r="E1230" s="534">
        <v>0.35</v>
      </c>
      <c r="F1230" s="337">
        <f t="shared" si="19"/>
        <v>3250</v>
      </c>
    </row>
    <row r="1231" spans="2:6">
      <c r="B1231" s="334" t="s">
        <v>8534</v>
      </c>
      <c r="C1231" s="335" t="s">
        <v>8535</v>
      </c>
      <c r="D1231" s="336">
        <v>5000</v>
      </c>
      <c r="E1231" s="534">
        <v>0.35</v>
      </c>
      <c r="F1231" s="337">
        <f t="shared" si="19"/>
        <v>3250</v>
      </c>
    </row>
    <row r="1232" spans="2:6">
      <c r="B1232" s="334" t="s">
        <v>8536</v>
      </c>
      <c r="C1232" s="335" t="s">
        <v>8537</v>
      </c>
      <c r="D1232" s="336">
        <v>5000</v>
      </c>
      <c r="E1232" s="534">
        <v>0.35</v>
      </c>
      <c r="F1232" s="337">
        <f t="shared" si="19"/>
        <v>3250</v>
      </c>
    </row>
    <row r="1233" spans="2:6">
      <c r="B1233" s="334" t="s">
        <v>8538</v>
      </c>
      <c r="C1233" s="335" t="s">
        <v>8539</v>
      </c>
      <c r="D1233" s="336">
        <v>5000</v>
      </c>
      <c r="E1233" s="534">
        <v>0.35</v>
      </c>
      <c r="F1233" s="337">
        <f t="shared" si="19"/>
        <v>3250</v>
      </c>
    </row>
    <row r="1234" spans="2:6">
      <c r="B1234" s="334" t="s">
        <v>8540</v>
      </c>
      <c r="C1234" s="335" t="s">
        <v>8541</v>
      </c>
      <c r="D1234" s="336">
        <v>5000</v>
      </c>
      <c r="E1234" s="534">
        <v>0.35</v>
      </c>
      <c r="F1234" s="337">
        <f t="shared" si="19"/>
        <v>3250</v>
      </c>
    </row>
    <row r="1235" spans="2:6">
      <c r="B1235" s="334" t="s">
        <v>8542</v>
      </c>
      <c r="C1235" s="335" t="s">
        <v>8543</v>
      </c>
      <c r="D1235" s="336">
        <v>5000</v>
      </c>
      <c r="E1235" s="534">
        <v>0.35</v>
      </c>
      <c r="F1235" s="337">
        <f t="shared" si="19"/>
        <v>3250</v>
      </c>
    </row>
    <row r="1236" spans="2:6">
      <c r="B1236" s="334" t="s">
        <v>8544</v>
      </c>
      <c r="C1236" s="335" t="s">
        <v>8545</v>
      </c>
      <c r="D1236" s="336">
        <v>5000</v>
      </c>
      <c r="E1236" s="534">
        <v>0.35</v>
      </c>
      <c r="F1236" s="337">
        <f t="shared" si="19"/>
        <v>3250</v>
      </c>
    </row>
    <row r="1237" spans="2:6">
      <c r="B1237" s="334" t="s">
        <v>8546</v>
      </c>
      <c r="C1237" s="335" t="s">
        <v>8546</v>
      </c>
      <c r="D1237" s="336">
        <v>5000</v>
      </c>
      <c r="E1237" s="534">
        <v>0.35</v>
      </c>
      <c r="F1237" s="337">
        <f t="shared" si="19"/>
        <v>3250</v>
      </c>
    </row>
    <row r="1238" spans="2:6">
      <c r="B1238" s="334" t="s">
        <v>8547</v>
      </c>
      <c r="C1238" s="335" t="s">
        <v>8548</v>
      </c>
      <c r="D1238" s="336">
        <v>5001</v>
      </c>
      <c r="E1238" s="534">
        <v>0.35</v>
      </c>
      <c r="F1238" s="337">
        <f t="shared" si="19"/>
        <v>3250.65</v>
      </c>
    </row>
    <row r="1239" spans="2:6">
      <c r="B1239" s="334" t="s">
        <v>8549</v>
      </c>
      <c r="C1239" s="335" t="s">
        <v>8550</v>
      </c>
      <c r="D1239" s="336">
        <v>5100</v>
      </c>
      <c r="E1239" s="534">
        <v>0.35</v>
      </c>
      <c r="F1239" s="337">
        <f t="shared" si="19"/>
        <v>3315</v>
      </c>
    </row>
    <row r="1240" spans="2:6">
      <c r="B1240" s="334" t="s">
        <v>8551</v>
      </c>
      <c r="C1240" s="335" t="s">
        <v>8552</v>
      </c>
      <c r="D1240" s="336">
        <v>5148</v>
      </c>
      <c r="E1240" s="534">
        <v>0.35</v>
      </c>
      <c r="F1240" s="337">
        <f t="shared" si="19"/>
        <v>3346.2000000000003</v>
      </c>
    </row>
    <row r="1241" spans="2:6">
      <c r="B1241" s="334" t="s">
        <v>8553</v>
      </c>
      <c r="C1241" s="335" t="s">
        <v>8554</v>
      </c>
      <c r="D1241" s="336">
        <v>5200</v>
      </c>
      <c r="E1241" s="534">
        <v>0.35</v>
      </c>
      <c r="F1241" s="337">
        <f t="shared" si="19"/>
        <v>3380</v>
      </c>
    </row>
    <row r="1242" spans="2:6">
      <c r="B1242" s="334" t="s">
        <v>8555</v>
      </c>
      <c r="C1242" s="335" t="s">
        <v>8556</v>
      </c>
      <c r="D1242" s="336">
        <v>5200</v>
      </c>
      <c r="E1242" s="534">
        <v>0.35</v>
      </c>
      <c r="F1242" s="337">
        <f t="shared" si="19"/>
        <v>3380</v>
      </c>
    </row>
    <row r="1243" spans="2:6">
      <c r="B1243" s="334" t="s">
        <v>8557</v>
      </c>
      <c r="C1243" s="335" t="s">
        <v>8557</v>
      </c>
      <c r="D1243" s="336">
        <v>5200</v>
      </c>
      <c r="E1243" s="534">
        <v>0.35</v>
      </c>
      <c r="F1243" s="337">
        <f t="shared" si="19"/>
        <v>3380</v>
      </c>
    </row>
    <row r="1244" spans="2:6">
      <c r="B1244" s="334" t="s">
        <v>8558</v>
      </c>
      <c r="C1244" s="335" t="s">
        <v>8559</v>
      </c>
      <c r="D1244" s="336">
        <v>5400</v>
      </c>
      <c r="E1244" s="534">
        <v>0.35</v>
      </c>
      <c r="F1244" s="337">
        <f t="shared" si="19"/>
        <v>3510</v>
      </c>
    </row>
    <row r="1245" spans="2:6">
      <c r="B1245" s="334" t="s">
        <v>8560</v>
      </c>
      <c r="C1245" s="335" t="s">
        <v>8561</v>
      </c>
      <c r="D1245" s="336">
        <v>5400</v>
      </c>
      <c r="E1245" s="534">
        <v>0.35</v>
      </c>
      <c r="F1245" s="337">
        <f t="shared" si="19"/>
        <v>3510</v>
      </c>
    </row>
    <row r="1246" spans="2:6">
      <c r="B1246" s="334" t="s">
        <v>8562</v>
      </c>
      <c r="C1246" s="335" t="s">
        <v>8561</v>
      </c>
      <c r="D1246" s="336">
        <v>5400</v>
      </c>
      <c r="E1246" s="534">
        <v>0.35</v>
      </c>
      <c r="F1246" s="337">
        <f t="shared" si="19"/>
        <v>3510</v>
      </c>
    </row>
    <row r="1247" spans="2:6">
      <c r="B1247" s="334" t="s">
        <v>8563</v>
      </c>
      <c r="C1247" s="335" t="s">
        <v>8564</v>
      </c>
      <c r="D1247" s="336">
        <v>5400</v>
      </c>
      <c r="E1247" s="534">
        <v>0.35</v>
      </c>
      <c r="F1247" s="337">
        <f t="shared" si="19"/>
        <v>3510</v>
      </c>
    </row>
    <row r="1248" spans="2:6">
      <c r="B1248" s="334" t="s">
        <v>8565</v>
      </c>
      <c r="C1248" s="335" t="s">
        <v>8564</v>
      </c>
      <c r="D1248" s="336">
        <v>5400</v>
      </c>
      <c r="E1248" s="534">
        <v>0.35</v>
      </c>
      <c r="F1248" s="337">
        <f t="shared" si="19"/>
        <v>3510</v>
      </c>
    </row>
    <row r="1249" spans="2:6">
      <c r="B1249" s="334" t="s">
        <v>8566</v>
      </c>
      <c r="C1249" s="335" t="s">
        <v>8567</v>
      </c>
      <c r="D1249" s="336">
        <v>5500</v>
      </c>
      <c r="E1249" s="534">
        <v>0.35</v>
      </c>
      <c r="F1249" s="337">
        <f t="shared" si="19"/>
        <v>3575</v>
      </c>
    </row>
    <row r="1250" spans="2:6">
      <c r="B1250" s="334" t="s">
        <v>8568</v>
      </c>
      <c r="C1250" s="335" t="s">
        <v>8569</v>
      </c>
      <c r="D1250" s="336">
        <v>5500</v>
      </c>
      <c r="E1250" s="534">
        <v>0.35</v>
      </c>
      <c r="F1250" s="337">
        <f t="shared" si="19"/>
        <v>3575</v>
      </c>
    </row>
    <row r="1251" spans="2:6">
      <c r="B1251" s="334" t="s">
        <v>8570</v>
      </c>
      <c r="C1251" s="335" t="s">
        <v>8571</v>
      </c>
      <c r="D1251" s="336">
        <v>5500</v>
      </c>
      <c r="E1251" s="534">
        <v>0.35</v>
      </c>
      <c r="F1251" s="337">
        <f t="shared" si="19"/>
        <v>3575</v>
      </c>
    </row>
    <row r="1252" spans="2:6">
      <c r="B1252" s="334" t="s">
        <v>8572</v>
      </c>
      <c r="C1252" s="335" t="s">
        <v>8573</v>
      </c>
      <c r="D1252" s="336">
        <v>5500</v>
      </c>
      <c r="E1252" s="534">
        <v>0.35</v>
      </c>
      <c r="F1252" s="337">
        <f t="shared" si="19"/>
        <v>3575</v>
      </c>
    </row>
    <row r="1253" spans="2:6">
      <c r="B1253" s="334" t="s">
        <v>8574</v>
      </c>
      <c r="C1253" s="335" t="s">
        <v>8574</v>
      </c>
      <c r="D1253" s="336">
        <v>5500</v>
      </c>
      <c r="E1253" s="534">
        <v>0.35</v>
      </c>
      <c r="F1253" s="337">
        <f t="shared" si="19"/>
        <v>3575</v>
      </c>
    </row>
    <row r="1254" spans="2:6">
      <c r="B1254" s="334" t="s">
        <v>8575</v>
      </c>
      <c r="C1254" s="335" t="s">
        <v>8576</v>
      </c>
      <c r="D1254" s="336">
        <v>5555</v>
      </c>
      <c r="E1254" s="534">
        <v>0.35</v>
      </c>
      <c r="F1254" s="337">
        <f t="shared" si="19"/>
        <v>3610.75</v>
      </c>
    </row>
    <row r="1255" spans="2:6">
      <c r="B1255" s="334" t="s">
        <v>8577</v>
      </c>
      <c r="C1255" s="335" t="s">
        <v>8578</v>
      </c>
      <c r="D1255" s="336">
        <v>5600</v>
      </c>
      <c r="E1255" s="534">
        <v>0.35</v>
      </c>
      <c r="F1255" s="337">
        <f t="shared" si="19"/>
        <v>3640</v>
      </c>
    </row>
    <row r="1256" spans="2:6">
      <c r="B1256" s="334" t="s">
        <v>8579</v>
      </c>
      <c r="C1256" s="335" t="s">
        <v>8580</v>
      </c>
      <c r="D1256" s="336">
        <v>5600</v>
      </c>
      <c r="E1256" s="534">
        <v>0.35</v>
      </c>
      <c r="F1256" s="337">
        <f t="shared" si="19"/>
        <v>3640</v>
      </c>
    </row>
    <row r="1257" spans="2:6">
      <c r="B1257" s="334" t="s">
        <v>8581</v>
      </c>
      <c r="C1257" s="335" t="s">
        <v>8582</v>
      </c>
      <c r="D1257" s="336">
        <v>5709.14</v>
      </c>
      <c r="E1257" s="534">
        <v>0.35</v>
      </c>
      <c r="F1257" s="337">
        <f t="shared" si="19"/>
        <v>3710.9410000000003</v>
      </c>
    </row>
    <row r="1258" spans="2:6">
      <c r="B1258" s="334" t="s">
        <v>8583</v>
      </c>
      <c r="C1258" s="335" t="s">
        <v>8584</v>
      </c>
      <c r="D1258" s="336">
        <v>5824</v>
      </c>
      <c r="E1258" s="534">
        <v>0.35</v>
      </c>
      <c r="F1258" s="337">
        <f t="shared" si="19"/>
        <v>3785.6</v>
      </c>
    </row>
    <row r="1259" spans="2:6">
      <c r="B1259" s="334" t="s">
        <v>8585</v>
      </c>
      <c r="C1259" s="335" t="s">
        <v>8586</v>
      </c>
      <c r="D1259" s="336">
        <v>5940</v>
      </c>
      <c r="E1259" s="534">
        <v>0.35</v>
      </c>
      <c r="F1259" s="337">
        <f t="shared" si="19"/>
        <v>3861</v>
      </c>
    </row>
    <row r="1260" spans="2:6">
      <c r="B1260" s="334" t="s">
        <v>8587</v>
      </c>
      <c r="C1260" s="335" t="s">
        <v>8586</v>
      </c>
      <c r="D1260" s="336">
        <v>5940</v>
      </c>
      <c r="E1260" s="534">
        <v>0.35</v>
      </c>
      <c r="F1260" s="337">
        <f t="shared" si="19"/>
        <v>3861</v>
      </c>
    </row>
    <row r="1261" spans="2:6">
      <c r="B1261" s="334" t="s">
        <v>8588</v>
      </c>
      <c r="C1261" s="335" t="s">
        <v>8589</v>
      </c>
      <c r="D1261" s="336">
        <v>5940</v>
      </c>
      <c r="E1261" s="534">
        <v>0.35</v>
      </c>
      <c r="F1261" s="337">
        <f t="shared" si="19"/>
        <v>3861</v>
      </c>
    </row>
    <row r="1262" spans="2:6">
      <c r="B1262" s="334" t="s">
        <v>8590</v>
      </c>
      <c r="C1262" s="335" t="s">
        <v>8589</v>
      </c>
      <c r="D1262" s="336">
        <v>5940</v>
      </c>
      <c r="E1262" s="534">
        <v>0.35</v>
      </c>
      <c r="F1262" s="337">
        <f t="shared" si="19"/>
        <v>3861</v>
      </c>
    </row>
    <row r="1263" spans="2:6">
      <c r="B1263" s="334" t="s">
        <v>8591</v>
      </c>
      <c r="C1263" s="335" t="s">
        <v>8592</v>
      </c>
      <c r="D1263" s="336">
        <v>5995</v>
      </c>
      <c r="E1263" s="534">
        <v>0.35</v>
      </c>
      <c r="F1263" s="337">
        <f t="shared" si="19"/>
        <v>3896.75</v>
      </c>
    </row>
    <row r="1264" spans="2:6">
      <c r="B1264" s="334" t="s">
        <v>8593</v>
      </c>
      <c r="C1264" s="335" t="s">
        <v>8594</v>
      </c>
      <c r="D1264" s="336">
        <v>5995</v>
      </c>
      <c r="E1264" s="534">
        <v>0.35</v>
      </c>
      <c r="F1264" s="337">
        <f t="shared" si="19"/>
        <v>3896.75</v>
      </c>
    </row>
    <row r="1265" spans="2:6">
      <c r="B1265" s="334" t="s">
        <v>8595</v>
      </c>
      <c r="C1265" s="335" t="s">
        <v>8595</v>
      </c>
      <c r="D1265" s="336">
        <v>5995</v>
      </c>
      <c r="E1265" s="534">
        <v>0.35</v>
      </c>
      <c r="F1265" s="337">
        <f t="shared" si="19"/>
        <v>3896.75</v>
      </c>
    </row>
    <row r="1266" spans="2:6">
      <c r="B1266" s="334" t="s">
        <v>8596</v>
      </c>
      <c r="C1266" s="335" t="s">
        <v>8597</v>
      </c>
      <c r="D1266" s="336">
        <v>6000</v>
      </c>
      <c r="E1266" s="534">
        <v>0.35</v>
      </c>
      <c r="F1266" s="337">
        <f t="shared" si="19"/>
        <v>3900</v>
      </c>
    </row>
    <row r="1267" spans="2:6">
      <c r="B1267" s="334" t="s">
        <v>8598</v>
      </c>
      <c r="C1267" s="335" t="s">
        <v>8599</v>
      </c>
      <c r="D1267" s="336">
        <v>6000</v>
      </c>
      <c r="E1267" s="534">
        <v>0.35</v>
      </c>
      <c r="F1267" s="337">
        <f t="shared" si="19"/>
        <v>3900</v>
      </c>
    </row>
    <row r="1268" spans="2:6">
      <c r="B1268" s="334" t="s">
        <v>8600</v>
      </c>
      <c r="C1268" s="335" t="s">
        <v>8601</v>
      </c>
      <c r="D1268" s="336">
        <v>6000</v>
      </c>
      <c r="E1268" s="534">
        <v>0.35</v>
      </c>
      <c r="F1268" s="337">
        <f t="shared" si="19"/>
        <v>3900</v>
      </c>
    </row>
    <row r="1269" spans="2:6">
      <c r="B1269" s="334" t="s">
        <v>8602</v>
      </c>
      <c r="C1269" s="335" t="s">
        <v>8603</v>
      </c>
      <c r="D1269" s="336">
        <v>6000</v>
      </c>
      <c r="E1269" s="534">
        <v>0.35</v>
      </c>
      <c r="F1269" s="337">
        <f t="shared" si="19"/>
        <v>3900</v>
      </c>
    </row>
    <row r="1270" spans="2:6">
      <c r="B1270" s="334" t="s">
        <v>8604</v>
      </c>
      <c r="C1270" s="335" t="s">
        <v>8605</v>
      </c>
      <c r="D1270" s="336">
        <v>6000</v>
      </c>
      <c r="E1270" s="534">
        <v>0.35</v>
      </c>
      <c r="F1270" s="337">
        <f t="shared" si="19"/>
        <v>3900</v>
      </c>
    </row>
    <row r="1271" spans="2:6">
      <c r="B1271" s="334" t="s">
        <v>8606</v>
      </c>
      <c r="C1271" s="335" t="s">
        <v>8607</v>
      </c>
      <c r="D1271" s="336">
        <v>6000</v>
      </c>
      <c r="E1271" s="534">
        <v>0.35</v>
      </c>
      <c r="F1271" s="337">
        <f t="shared" si="19"/>
        <v>3900</v>
      </c>
    </row>
    <row r="1272" spans="2:6">
      <c r="B1272" s="334" t="s">
        <v>8608</v>
      </c>
      <c r="C1272" s="335" t="s">
        <v>8609</v>
      </c>
      <c r="D1272" s="336">
        <v>6000</v>
      </c>
      <c r="E1272" s="534">
        <v>0.35</v>
      </c>
      <c r="F1272" s="337">
        <f t="shared" si="19"/>
        <v>3900</v>
      </c>
    </row>
    <row r="1273" spans="2:6">
      <c r="B1273" s="334" t="s">
        <v>8610</v>
      </c>
      <c r="C1273" s="335" t="s">
        <v>8611</v>
      </c>
      <c r="D1273" s="336">
        <v>6000</v>
      </c>
      <c r="E1273" s="534">
        <v>0.35</v>
      </c>
      <c r="F1273" s="337">
        <f t="shared" si="19"/>
        <v>3900</v>
      </c>
    </row>
    <row r="1274" spans="2:6">
      <c r="B1274" s="334" t="s">
        <v>8612</v>
      </c>
      <c r="C1274" s="335" t="s">
        <v>8613</v>
      </c>
      <c r="D1274" s="336">
        <v>6000</v>
      </c>
      <c r="E1274" s="534">
        <v>0.35</v>
      </c>
      <c r="F1274" s="337">
        <f t="shared" si="19"/>
        <v>3900</v>
      </c>
    </row>
    <row r="1275" spans="2:6">
      <c r="B1275" s="334" t="s">
        <v>8614</v>
      </c>
      <c r="C1275" s="335" t="s">
        <v>8615</v>
      </c>
      <c r="D1275" s="336">
        <v>6000</v>
      </c>
      <c r="E1275" s="534">
        <v>0.35</v>
      </c>
      <c r="F1275" s="337">
        <f t="shared" si="19"/>
        <v>3900</v>
      </c>
    </row>
    <row r="1276" spans="2:6">
      <c r="B1276" s="334" t="s">
        <v>8616</v>
      </c>
      <c r="C1276" s="335" t="s">
        <v>8617</v>
      </c>
      <c r="D1276" s="336">
        <v>6000</v>
      </c>
      <c r="E1276" s="534">
        <v>0.35</v>
      </c>
      <c r="F1276" s="337">
        <f t="shared" si="19"/>
        <v>3900</v>
      </c>
    </row>
    <row r="1277" spans="2:6">
      <c r="B1277" s="334" t="s">
        <v>8618</v>
      </c>
      <c r="C1277" s="335" t="s">
        <v>8619</v>
      </c>
      <c r="D1277" s="336">
        <v>6000</v>
      </c>
      <c r="E1277" s="534">
        <v>0.35</v>
      </c>
      <c r="F1277" s="337">
        <f t="shared" si="19"/>
        <v>3900</v>
      </c>
    </row>
    <row r="1278" spans="2:6">
      <c r="B1278" s="334" t="s">
        <v>8620</v>
      </c>
      <c r="C1278" s="335" t="s">
        <v>8621</v>
      </c>
      <c r="D1278" s="336">
        <v>6000</v>
      </c>
      <c r="E1278" s="534">
        <v>0.35</v>
      </c>
      <c r="F1278" s="337">
        <f t="shared" si="19"/>
        <v>3900</v>
      </c>
    </row>
    <row r="1279" spans="2:6">
      <c r="B1279" s="334" t="s">
        <v>8622</v>
      </c>
      <c r="C1279" s="335" t="s">
        <v>8621</v>
      </c>
      <c r="D1279" s="336">
        <v>6000</v>
      </c>
      <c r="E1279" s="534">
        <v>0.35</v>
      </c>
      <c r="F1279" s="337">
        <f t="shared" si="19"/>
        <v>3900</v>
      </c>
    </row>
    <row r="1280" spans="2:6">
      <c r="B1280" s="334" t="s">
        <v>8623</v>
      </c>
      <c r="C1280" s="335" t="s">
        <v>8624</v>
      </c>
      <c r="D1280" s="336">
        <v>6000</v>
      </c>
      <c r="E1280" s="534">
        <v>0.35</v>
      </c>
      <c r="F1280" s="337">
        <f t="shared" si="19"/>
        <v>3900</v>
      </c>
    </row>
    <row r="1281" spans="2:6">
      <c r="B1281" s="334" t="s">
        <v>8625</v>
      </c>
      <c r="C1281" s="335" t="s">
        <v>8624</v>
      </c>
      <c r="D1281" s="336">
        <v>6000</v>
      </c>
      <c r="E1281" s="534">
        <v>0.35</v>
      </c>
      <c r="F1281" s="337">
        <f t="shared" si="19"/>
        <v>3900</v>
      </c>
    </row>
    <row r="1282" spans="2:6">
      <c r="B1282" s="334" t="s">
        <v>8626</v>
      </c>
      <c r="C1282" s="335" t="s">
        <v>8627</v>
      </c>
      <c r="D1282" s="336">
        <v>6000</v>
      </c>
      <c r="E1282" s="534">
        <v>0.35</v>
      </c>
      <c r="F1282" s="337">
        <f t="shared" si="19"/>
        <v>3900</v>
      </c>
    </row>
    <row r="1283" spans="2:6">
      <c r="B1283" s="334" t="s">
        <v>8628</v>
      </c>
      <c r="C1283" s="335" t="s">
        <v>8629</v>
      </c>
      <c r="D1283" s="336">
        <v>6000</v>
      </c>
      <c r="E1283" s="534">
        <v>0.35</v>
      </c>
      <c r="F1283" s="337">
        <f t="shared" si="19"/>
        <v>3900</v>
      </c>
    </row>
    <row r="1284" spans="2:6">
      <c r="B1284" s="334" t="s">
        <v>8630</v>
      </c>
      <c r="C1284" s="335" t="s">
        <v>8631</v>
      </c>
      <c r="D1284" s="336">
        <v>6000</v>
      </c>
      <c r="E1284" s="534">
        <v>0.35</v>
      </c>
      <c r="F1284" s="337">
        <f t="shared" si="19"/>
        <v>3900</v>
      </c>
    </row>
    <row r="1285" spans="2:6">
      <c r="B1285" s="334" t="s">
        <v>8632</v>
      </c>
      <c r="C1285" s="335" t="s">
        <v>8633</v>
      </c>
      <c r="D1285" s="336">
        <v>6084</v>
      </c>
      <c r="E1285" s="534">
        <v>0.35</v>
      </c>
      <c r="F1285" s="337">
        <f t="shared" si="19"/>
        <v>3954.6</v>
      </c>
    </row>
    <row r="1286" spans="2:6">
      <c r="B1286" s="334" t="s">
        <v>8634</v>
      </c>
      <c r="C1286" s="335" t="s">
        <v>8635</v>
      </c>
      <c r="D1286" s="336">
        <v>6200</v>
      </c>
      <c r="E1286" s="534">
        <v>0.35</v>
      </c>
      <c r="F1286" s="337">
        <f t="shared" si="19"/>
        <v>4030</v>
      </c>
    </row>
    <row r="1287" spans="2:6">
      <c r="B1287" s="334" t="s">
        <v>8636</v>
      </c>
      <c r="C1287" s="335" t="s">
        <v>8637</v>
      </c>
      <c r="D1287" s="336">
        <v>6200</v>
      </c>
      <c r="E1287" s="534">
        <v>0.35</v>
      </c>
      <c r="F1287" s="337">
        <f t="shared" si="19"/>
        <v>4030</v>
      </c>
    </row>
    <row r="1288" spans="2:6">
      <c r="B1288" s="334" t="s">
        <v>8638</v>
      </c>
      <c r="C1288" s="335" t="s">
        <v>8639</v>
      </c>
      <c r="D1288" s="336">
        <v>6200</v>
      </c>
      <c r="E1288" s="534">
        <v>0.35</v>
      </c>
      <c r="F1288" s="337">
        <f t="shared" si="19"/>
        <v>4030</v>
      </c>
    </row>
    <row r="1289" spans="2:6">
      <c r="B1289" s="334" t="s">
        <v>8640</v>
      </c>
      <c r="C1289" s="335" t="s">
        <v>8641</v>
      </c>
      <c r="D1289" s="336">
        <v>6250</v>
      </c>
      <c r="E1289" s="534">
        <v>0.35</v>
      </c>
      <c r="F1289" s="337">
        <f t="shared" ref="F1289:F1352" si="20">D1289*(1-E1289)</f>
        <v>4062.5</v>
      </c>
    </row>
    <row r="1290" spans="2:6">
      <c r="B1290" s="334" t="s">
        <v>8642</v>
      </c>
      <c r="C1290" s="335" t="s">
        <v>8643</v>
      </c>
      <c r="D1290" s="336">
        <v>6250</v>
      </c>
      <c r="E1290" s="534">
        <v>0.35</v>
      </c>
      <c r="F1290" s="337">
        <f t="shared" si="20"/>
        <v>4062.5</v>
      </c>
    </row>
    <row r="1291" spans="2:6">
      <c r="B1291" s="334" t="s">
        <v>8644</v>
      </c>
      <c r="C1291" s="335" t="s">
        <v>8645</v>
      </c>
      <c r="D1291" s="336">
        <v>6250</v>
      </c>
      <c r="E1291" s="534">
        <v>0.35</v>
      </c>
      <c r="F1291" s="337">
        <f t="shared" si="20"/>
        <v>4062.5</v>
      </c>
    </row>
    <row r="1292" spans="2:6">
      <c r="B1292" s="334" t="s">
        <v>8646</v>
      </c>
      <c r="C1292" s="335" t="s">
        <v>8647</v>
      </c>
      <c r="D1292" s="336">
        <v>6250</v>
      </c>
      <c r="E1292" s="534">
        <v>0.35</v>
      </c>
      <c r="F1292" s="337">
        <f t="shared" si="20"/>
        <v>4062.5</v>
      </c>
    </row>
    <row r="1293" spans="2:6">
      <c r="B1293" s="334" t="s">
        <v>8648</v>
      </c>
      <c r="C1293" s="335" t="s">
        <v>8649</v>
      </c>
      <c r="D1293" s="336">
        <v>6250</v>
      </c>
      <c r="E1293" s="534">
        <v>0.35</v>
      </c>
      <c r="F1293" s="337">
        <f t="shared" si="20"/>
        <v>4062.5</v>
      </c>
    </row>
    <row r="1294" spans="2:6">
      <c r="B1294" s="334" t="s">
        <v>8650</v>
      </c>
      <c r="C1294" s="335" t="s">
        <v>8651</v>
      </c>
      <c r="D1294" s="336">
        <v>6250</v>
      </c>
      <c r="E1294" s="534">
        <v>0.35</v>
      </c>
      <c r="F1294" s="337">
        <f t="shared" si="20"/>
        <v>4062.5</v>
      </c>
    </row>
    <row r="1295" spans="2:6">
      <c r="B1295" s="334" t="s">
        <v>8652</v>
      </c>
      <c r="C1295" s="335" t="s">
        <v>8653</v>
      </c>
      <c r="D1295" s="336">
        <v>6250</v>
      </c>
      <c r="E1295" s="534">
        <v>0.35</v>
      </c>
      <c r="F1295" s="337">
        <f t="shared" si="20"/>
        <v>4062.5</v>
      </c>
    </row>
    <row r="1296" spans="2:6">
      <c r="B1296" s="334" t="s">
        <v>8654</v>
      </c>
      <c r="C1296" s="335" t="s">
        <v>8655</v>
      </c>
      <c r="D1296" s="336">
        <v>6250</v>
      </c>
      <c r="E1296" s="534">
        <v>0.35</v>
      </c>
      <c r="F1296" s="337">
        <f t="shared" si="20"/>
        <v>4062.5</v>
      </c>
    </row>
    <row r="1297" spans="2:6">
      <c r="B1297" s="334" t="s">
        <v>8656</v>
      </c>
      <c r="C1297" s="335" t="s">
        <v>8657</v>
      </c>
      <c r="D1297" s="336">
        <v>6250</v>
      </c>
      <c r="E1297" s="534">
        <v>0.35</v>
      </c>
      <c r="F1297" s="337">
        <f t="shared" si="20"/>
        <v>4062.5</v>
      </c>
    </row>
    <row r="1298" spans="2:6">
      <c r="B1298" s="334" t="s">
        <v>8658</v>
      </c>
      <c r="C1298" s="335" t="s">
        <v>8659</v>
      </c>
      <c r="D1298" s="336">
        <v>6250</v>
      </c>
      <c r="E1298" s="534">
        <v>0.35</v>
      </c>
      <c r="F1298" s="337">
        <f t="shared" si="20"/>
        <v>4062.5</v>
      </c>
    </row>
    <row r="1299" spans="2:6">
      <c r="B1299" s="334" t="s">
        <v>8660</v>
      </c>
      <c r="C1299" s="335" t="s">
        <v>8661</v>
      </c>
      <c r="D1299" s="336">
        <v>6250</v>
      </c>
      <c r="E1299" s="534">
        <v>0.35</v>
      </c>
      <c r="F1299" s="337">
        <f t="shared" si="20"/>
        <v>4062.5</v>
      </c>
    </row>
    <row r="1300" spans="2:6">
      <c r="B1300" s="334" t="s">
        <v>8662</v>
      </c>
      <c r="C1300" s="335" t="s">
        <v>8663</v>
      </c>
      <c r="D1300" s="336">
        <v>6250</v>
      </c>
      <c r="E1300" s="534">
        <v>0.35</v>
      </c>
      <c r="F1300" s="337">
        <f t="shared" si="20"/>
        <v>4062.5</v>
      </c>
    </row>
    <row r="1301" spans="2:6">
      <c r="B1301" s="334" t="s">
        <v>8664</v>
      </c>
      <c r="C1301" s="335" t="s">
        <v>8665</v>
      </c>
      <c r="D1301" s="336">
        <v>6250</v>
      </c>
      <c r="E1301" s="534">
        <v>0.35</v>
      </c>
      <c r="F1301" s="337">
        <f t="shared" si="20"/>
        <v>4062.5</v>
      </c>
    </row>
    <row r="1302" spans="2:6">
      <c r="B1302" s="334" t="s">
        <v>8666</v>
      </c>
      <c r="C1302" s="335" t="s">
        <v>8667</v>
      </c>
      <c r="D1302" s="336">
        <v>6325</v>
      </c>
      <c r="E1302" s="534">
        <v>0.35</v>
      </c>
      <c r="F1302" s="337">
        <f t="shared" si="20"/>
        <v>4111.25</v>
      </c>
    </row>
    <row r="1303" spans="2:6">
      <c r="B1303" s="334" t="s">
        <v>8668</v>
      </c>
      <c r="C1303" s="335" t="s">
        <v>8669</v>
      </c>
      <c r="D1303" s="336">
        <v>6325</v>
      </c>
      <c r="E1303" s="534">
        <v>0.35</v>
      </c>
      <c r="F1303" s="337">
        <f t="shared" si="20"/>
        <v>4111.25</v>
      </c>
    </row>
    <row r="1304" spans="2:6">
      <c r="B1304" s="334" t="s">
        <v>8670</v>
      </c>
      <c r="C1304" s="335" t="s">
        <v>8671</v>
      </c>
      <c r="D1304" s="336">
        <v>6450</v>
      </c>
      <c r="E1304" s="534">
        <v>0.35</v>
      </c>
      <c r="F1304" s="337">
        <f t="shared" si="20"/>
        <v>4192.5</v>
      </c>
    </row>
    <row r="1305" spans="2:6">
      <c r="B1305" s="334" t="s">
        <v>8672</v>
      </c>
      <c r="C1305" s="335" t="s">
        <v>8673</v>
      </c>
      <c r="D1305" s="336">
        <v>6450</v>
      </c>
      <c r="E1305" s="534">
        <v>0.35</v>
      </c>
      <c r="F1305" s="337">
        <f t="shared" si="20"/>
        <v>4192.5</v>
      </c>
    </row>
    <row r="1306" spans="2:6">
      <c r="B1306" s="334" t="s">
        <v>8674</v>
      </c>
      <c r="C1306" s="335" t="s">
        <v>8675</v>
      </c>
      <c r="D1306" s="336">
        <v>6500</v>
      </c>
      <c r="E1306" s="534">
        <v>0.35</v>
      </c>
      <c r="F1306" s="337">
        <f t="shared" si="20"/>
        <v>4225</v>
      </c>
    </row>
    <row r="1307" spans="2:6">
      <c r="B1307" s="334" t="s">
        <v>8676</v>
      </c>
      <c r="C1307" s="335" t="s">
        <v>8677</v>
      </c>
      <c r="D1307" s="336">
        <v>6500</v>
      </c>
      <c r="E1307" s="534">
        <v>0.35</v>
      </c>
      <c r="F1307" s="337">
        <f t="shared" si="20"/>
        <v>4225</v>
      </c>
    </row>
    <row r="1308" spans="2:6">
      <c r="B1308" s="334" t="s">
        <v>8678</v>
      </c>
      <c r="C1308" s="335" t="s">
        <v>8679</v>
      </c>
      <c r="D1308" s="336">
        <v>6500</v>
      </c>
      <c r="E1308" s="534">
        <v>0.35</v>
      </c>
      <c r="F1308" s="337">
        <f t="shared" si="20"/>
        <v>4225</v>
      </c>
    </row>
    <row r="1309" spans="2:6">
      <c r="B1309" s="334" t="s">
        <v>8680</v>
      </c>
      <c r="C1309" s="335" t="s">
        <v>8681</v>
      </c>
      <c r="D1309" s="336">
        <v>6500</v>
      </c>
      <c r="E1309" s="534">
        <v>0.35</v>
      </c>
      <c r="F1309" s="337">
        <f t="shared" si="20"/>
        <v>4225</v>
      </c>
    </row>
    <row r="1310" spans="2:6">
      <c r="B1310" s="334" t="s">
        <v>8682</v>
      </c>
      <c r="C1310" s="335" t="s">
        <v>8683</v>
      </c>
      <c r="D1310" s="336">
        <v>6500</v>
      </c>
      <c r="E1310" s="534">
        <v>0.35</v>
      </c>
      <c r="F1310" s="337">
        <f t="shared" si="20"/>
        <v>4225</v>
      </c>
    </row>
    <row r="1311" spans="2:6">
      <c r="B1311" s="334" t="s">
        <v>8684</v>
      </c>
      <c r="C1311" s="335" t="s">
        <v>8685</v>
      </c>
      <c r="D1311" s="336">
        <v>6500</v>
      </c>
      <c r="E1311" s="534">
        <v>0.35</v>
      </c>
      <c r="F1311" s="337">
        <f t="shared" si="20"/>
        <v>4225</v>
      </c>
    </row>
    <row r="1312" spans="2:6">
      <c r="B1312" s="334" t="s">
        <v>8686</v>
      </c>
      <c r="C1312" s="335" t="s">
        <v>8687</v>
      </c>
      <c r="D1312" s="336">
        <v>6500</v>
      </c>
      <c r="E1312" s="534">
        <v>0.35</v>
      </c>
      <c r="F1312" s="337">
        <f t="shared" si="20"/>
        <v>4225</v>
      </c>
    </row>
    <row r="1313" spans="2:6">
      <c r="B1313" s="334" t="s">
        <v>8688</v>
      </c>
      <c r="C1313" s="335" t="s">
        <v>8689</v>
      </c>
      <c r="D1313" s="336">
        <v>6500</v>
      </c>
      <c r="E1313" s="534">
        <v>0.35</v>
      </c>
      <c r="F1313" s="337">
        <f t="shared" si="20"/>
        <v>4225</v>
      </c>
    </row>
    <row r="1314" spans="2:6">
      <c r="B1314" s="334" t="s">
        <v>8690</v>
      </c>
      <c r="C1314" s="335" t="s">
        <v>8691</v>
      </c>
      <c r="D1314" s="336">
        <v>6710</v>
      </c>
      <c r="E1314" s="534">
        <v>0.35</v>
      </c>
      <c r="F1314" s="337">
        <f t="shared" si="20"/>
        <v>4361.5</v>
      </c>
    </row>
    <row r="1315" spans="2:6">
      <c r="B1315" s="334" t="s">
        <v>8692</v>
      </c>
      <c r="C1315" s="335" t="s">
        <v>8691</v>
      </c>
      <c r="D1315" s="336">
        <v>6710</v>
      </c>
      <c r="E1315" s="534">
        <v>0.35</v>
      </c>
      <c r="F1315" s="337">
        <f t="shared" si="20"/>
        <v>4361.5</v>
      </c>
    </row>
    <row r="1316" spans="2:6">
      <c r="B1316" s="334" t="s">
        <v>8693</v>
      </c>
      <c r="C1316" s="335" t="s">
        <v>8694</v>
      </c>
      <c r="D1316" s="336">
        <v>6710</v>
      </c>
      <c r="E1316" s="534">
        <v>0.35</v>
      </c>
      <c r="F1316" s="337">
        <f t="shared" si="20"/>
        <v>4361.5</v>
      </c>
    </row>
    <row r="1317" spans="2:6">
      <c r="B1317" s="334" t="s">
        <v>8695</v>
      </c>
      <c r="C1317" s="335" t="s">
        <v>8694</v>
      </c>
      <c r="D1317" s="336">
        <v>6710</v>
      </c>
      <c r="E1317" s="534">
        <v>0.35</v>
      </c>
      <c r="F1317" s="337">
        <f t="shared" si="20"/>
        <v>4361.5</v>
      </c>
    </row>
    <row r="1318" spans="2:6">
      <c r="B1318" s="334" t="s">
        <v>8696</v>
      </c>
      <c r="C1318" s="335" t="s">
        <v>8697</v>
      </c>
      <c r="D1318" s="336">
        <v>6750</v>
      </c>
      <c r="E1318" s="534">
        <v>0.35</v>
      </c>
      <c r="F1318" s="337">
        <f t="shared" si="20"/>
        <v>4387.5</v>
      </c>
    </row>
    <row r="1319" spans="2:6">
      <c r="B1319" s="334" t="s">
        <v>8698</v>
      </c>
      <c r="C1319" s="335" t="s">
        <v>8699</v>
      </c>
      <c r="D1319" s="336">
        <v>6750</v>
      </c>
      <c r="E1319" s="534">
        <v>0.35</v>
      </c>
      <c r="F1319" s="337">
        <f t="shared" si="20"/>
        <v>4387.5</v>
      </c>
    </row>
    <row r="1320" spans="2:6">
      <c r="B1320" s="334" t="s">
        <v>8700</v>
      </c>
      <c r="C1320" s="335" t="s">
        <v>8701</v>
      </c>
      <c r="D1320" s="336">
        <v>6800</v>
      </c>
      <c r="E1320" s="534">
        <v>0.35</v>
      </c>
      <c r="F1320" s="337">
        <f t="shared" si="20"/>
        <v>4420</v>
      </c>
    </row>
    <row r="1321" spans="2:6">
      <c r="B1321" s="334" t="s">
        <v>8702</v>
      </c>
      <c r="C1321" s="335" t="s">
        <v>8703</v>
      </c>
      <c r="D1321" s="336">
        <v>6830</v>
      </c>
      <c r="E1321" s="534">
        <v>0.35</v>
      </c>
      <c r="F1321" s="337">
        <f t="shared" si="20"/>
        <v>4439.5</v>
      </c>
    </row>
    <row r="1322" spans="2:6">
      <c r="B1322" s="334" t="s">
        <v>8704</v>
      </c>
      <c r="C1322" s="335" t="s">
        <v>8705</v>
      </c>
      <c r="D1322" s="336">
        <v>6880</v>
      </c>
      <c r="E1322" s="534">
        <v>0.35</v>
      </c>
      <c r="F1322" s="337">
        <f t="shared" si="20"/>
        <v>4472</v>
      </c>
    </row>
    <row r="1323" spans="2:6">
      <c r="B1323" s="334" t="s">
        <v>8706</v>
      </c>
      <c r="C1323" s="335" t="s">
        <v>8707</v>
      </c>
      <c r="D1323" s="336">
        <v>6884</v>
      </c>
      <c r="E1323" s="534">
        <v>0.35</v>
      </c>
      <c r="F1323" s="337">
        <f t="shared" si="20"/>
        <v>4474.6000000000004</v>
      </c>
    </row>
    <row r="1324" spans="2:6">
      <c r="B1324" s="334" t="s">
        <v>8708</v>
      </c>
      <c r="C1324" s="335" t="s">
        <v>8709</v>
      </c>
      <c r="D1324" s="336">
        <v>6950</v>
      </c>
      <c r="E1324" s="534">
        <v>0.35</v>
      </c>
      <c r="F1324" s="337">
        <f t="shared" si="20"/>
        <v>4517.5</v>
      </c>
    </row>
    <row r="1325" spans="2:6">
      <c r="B1325" s="334" t="s">
        <v>8710</v>
      </c>
      <c r="C1325" s="335" t="s">
        <v>8711</v>
      </c>
      <c r="D1325" s="336">
        <v>7000</v>
      </c>
      <c r="E1325" s="534">
        <v>0.35</v>
      </c>
      <c r="F1325" s="337">
        <f t="shared" si="20"/>
        <v>4550</v>
      </c>
    </row>
    <row r="1326" spans="2:6">
      <c r="B1326" s="334" t="s">
        <v>8712</v>
      </c>
      <c r="C1326" s="335" t="s">
        <v>8713</v>
      </c>
      <c r="D1326" s="336">
        <v>7000</v>
      </c>
      <c r="E1326" s="534">
        <v>0.35</v>
      </c>
      <c r="F1326" s="337">
        <f t="shared" si="20"/>
        <v>4550</v>
      </c>
    </row>
    <row r="1327" spans="2:6">
      <c r="B1327" s="334" t="s">
        <v>8714</v>
      </c>
      <c r="C1327" s="335" t="s">
        <v>8715</v>
      </c>
      <c r="D1327" s="336">
        <v>7000</v>
      </c>
      <c r="E1327" s="534">
        <v>0.35</v>
      </c>
      <c r="F1327" s="337">
        <f t="shared" si="20"/>
        <v>4550</v>
      </c>
    </row>
    <row r="1328" spans="2:6">
      <c r="B1328" s="334" t="s">
        <v>8716</v>
      </c>
      <c r="C1328" s="335" t="s">
        <v>8717</v>
      </c>
      <c r="D1328" s="336">
        <v>7000</v>
      </c>
      <c r="E1328" s="534">
        <v>0.35</v>
      </c>
      <c r="F1328" s="337">
        <f t="shared" si="20"/>
        <v>4550</v>
      </c>
    </row>
    <row r="1329" spans="2:6">
      <c r="B1329" s="334" t="s">
        <v>8718</v>
      </c>
      <c r="C1329" s="335" t="s">
        <v>8719</v>
      </c>
      <c r="D1329" s="336">
        <v>7000</v>
      </c>
      <c r="E1329" s="534">
        <v>0.35</v>
      </c>
      <c r="F1329" s="337">
        <f t="shared" si="20"/>
        <v>4550</v>
      </c>
    </row>
    <row r="1330" spans="2:6">
      <c r="B1330" s="334" t="s">
        <v>8720</v>
      </c>
      <c r="C1330" s="335" t="s">
        <v>8721</v>
      </c>
      <c r="D1330" s="336">
        <v>7000</v>
      </c>
      <c r="E1330" s="534">
        <v>0.35</v>
      </c>
      <c r="F1330" s="337">
        <f t="shared" si="20"/>
        <v>4550</v>
      </c>
    </row>
    <row r="1331" spans="2:6">
      <c r="B1331" s="334" t="s">
        <v>8722</v>
      </c>
      <c r="C1331" s="335" t="s">
        <v>8723</v>
      </c>
      <c r="D1331" s="336">
        <v>7000</v>
      </c>
      <c r="E1331" s="534">
        <v>0.35</v>
      </c>
      <c r="F1331" s="337">
        <f t="shared" si="20"/>
        <v>4550</v>
      </c>
    </row>
    <row r="1332" spans="2:6">
      <c r="B1332" s="334" t="s">
        <v>8724</v>
      </c>
      <c r="C1332" s="335" t="s">
        <v>8725</v>
      </c>
      <c r="D1332" s="336">
        <v>7000</v>
      </c>
      <c r="E1332" s="534">
        <v>0.35</v>
      </c>
      <c r="F1332" s="337">
        <f t="shared" si="20"/>
        <v>4550</v>
      </c>
    </row>
    <row r="1333" spans="2:6">
      <c r="B1333" s="334" t="s">
        <v>8726</v>
      </c>
      <c r="C1333" s="335" t="s">
        <v>8727</v>
      </c>
      <c r="D1333" s="336">
        <v>7000</v>
      </c>
      <c r="E1333" s="534">
        <v>0.35</v>
      </c>
      <c r="F1333" s="337">
        <f t="shared" si="20"/>
        <v>4550</v>
      </c>
    </row>
    <row r="1334" spans="2:6">
      <c r="B1334" s="334" t="s">
        <v>8728</v>
      </c>
      <c r="C1334" s="335" t="s">
        <v>8729</v>
      </c>
      <c r="D1334" s="336">
        <v>7000</v>
      </c>
      <c r="E1334" s="534">
        <v>0.35</v>
      </c>
      <c r="F1334" s="337">
        <f t="shared" si="20"/>
        <v>4550</v>
      </c>
    </row>
    <row r="1335" spans="2:6">
      <c r="B1335" s="334" t="s">
        <v>8730</v>
      </c>
      <c r="C1335" s="335" t="s">
        <v>8731</v>
      </c>
      <c r="D1335" s="336">
        <v>7000</v>
      </c>
      <c r="E1335" s="534">
        <v>0.35</v>
      </c>
      <c r="F1335" s="337">
        <f t="shared" si="20"/>
        <v>4550</v>
      </c>
    </row>
    <row r="1336" spans="2:6">
      <c r="B1336" s="334" t="s">
        <v>8732</v>
      </c>
      <c r="C1336" s="335" t="s">
        <v>8733</v>
      </c>
      <c r="D1336" s="336">
        <v>7128.45</v>
      </c>
      <c r="E1336" s="534">
        <v>0.35</v>
      </c>
      <c r="F1336" s="337">
        <f t="shared" si="20"/>
        <v>4633.4925000000003</v>
      </c>
    </row>
    <row r="1337" spans="2:6">
      <c r="B1337" s="334" t="s">
        <v>8734</v>
      </c>
      <c r="C1337" s="335" t="s">
        <v>8735</v>
      </c>
      <c r="D1337" s="336">
        <v>7128.45</v>
      </c>
      <c r="E1337" s="534">
        <v>0.35</v>
      </c>
      <c r="F1337" s="337">
        <f t="shared" si="20"/>
        <v>4633.4925000000003</v>
      </c>
    </row>
    <row r="1338" spans="2:6">
      <c r="B1338" s="334" t="s">
        <v>8736</v>
      </c>
      <c r="C1338" s="335" t="s">
        <v>8737</v>
      </c>
      <c r="D1338" s="336">
        <v>7128.45</v>
      </c>
      <c r="E1338" s="534">
        <v>0.35</v>
      </c>
      <c r="F1338" s="337">
        <f t="shared" si="20"/>
        <v>4633.4925000000003</v>
      </c>
    </row>
    <row r="1339" spans="2:6">
      <c r="B1339" s="334" t="s">
        <v>8738</v>
      </c>
      <c r="C1339" s="335" t="s">
        <v>8739</v>
      </c>
      <c r="D1339" s="336">
        <v>7200</v>
      </c>
      <c r="E1339" s="534">
        <v>0.35</v>
      </c>
      <c r="F1339" s="337">
        <f t="shared" si="20"/>
        <v>4680</v>
      </c>
    </row>
    <row r="1340" spans="2:6">
      <c r="B1340" s="334" t="s">
        <v>8740</v>
      </c>
      <c r="C1340" s="335" t="s">
        <v>8741</v>
      </c>
      <c r="D1340" s="336">
        <v>7300</v>
      </c>
      <c r="E1340" s="534">
        <v>0.35</v>
      </c>
      <c r="F1340" s="337">
        <f t="shared" si="20"/>
        <v>4745</v>
      </c>
    </row>
    <row r="1341" spans="2:6">
      <c r="B1341" s="334" t="s">
        <v>8742</v>
      </c>
      <c r="C1341" s="335" t="s">
        <v>8743</v>
      </c>
      <c r="D1341" s="336">
        <v>7300</v>
      </c>
      <c r="E1341" s="534">
        <v>0.35</v>
      </c>
      <c r="F1341" s="337">
        <f t="shared" si="20"/>
        <v>4745</v>
      </c>
    </row>
    <row r="1342" spans="2:6">
      <c r="B1342" s="334" t="s">
        <v>8744</v>
      </c>
      <c r="C1342" s="335" t="s">
        <v>8745</v>
      </c>
      <c r="D1342" s="336">
        <v>7400</v>
      </c>
      <c r="E1342" s="534">
        <v>0.35</v>
      </c>
      <c r="F1342" s="337">
        <f t="shared" si="20"/>
        <v>4810</v>
      </c>
    </row>
    <row r="1343" spans="2:6">
      <c r="B1343" s="334" t="s">
        <v>8746</v>
      </c>
      <c r="C1343" s="335" t="s">
        <v>8747</v>
      </c>
      <c r="D1343" s="336">
        <v>7485</v>
      </c>
      <c r="E1343" s="534">
        <v>0.35</v>
      </c>
      <c r="F1343" s="337">
        <f t="shared" si="20"/>
        <v>4865.25</v>
      </c>
    </row>
    <row r="1344" spans="2:6">
      <c r="B1344" s="334" t="s">
        <v>8748</v>
      </c>
      <c r="C1344" s="335" t="s">
        <v>8749</v>
      </c>
      <c r="D1344" s="336">
        <v>7500</v>
      </c>
      <c r="E1344" s="534">
        <v>0.35</v>
      </c>
      <c r="F1344" s="337">
        <f t="shared" si="20"/>
        <v>4875</v>
      </c>
    </row>
    <row r="1345" spans="2:6">
      <c r="B1345" s="334" t="s">
        <v>8750</v>
      </c>
      <c r="C1345" s="335" t="s">
        <v>8751</v>
      </c>
      <c r="D1345" s="336">
        <v>7500</v>
      </c>
      <c r="E1345" s="534">
        <v>0.35</v>
      </c>
      <c r="F1345" s="337">
        <f t="shared" si="20"/>
        <v>4875</v>
      </c>
    </row>
    <row r="1346" spans="2:6">
      <c r="B1346" s="334" t="s">
        <v>8752</v>
      </c>
      <c r="C1346" s="335" t="s">
        <v>8753</v>
      </c>
      <c r="D1346" s="336">
        <v>7500</v>
      </c>
      <c r="E1346" s="534">
        <v>0.35</v>
      </c>
      <c r="F1346" s="337">
        <f t="shared" si="20"/>
        <v>4875</v>
      </c>
    </row>
    <row r="1347" spans="2:6">
      <c r="B1347" s="334" t="s">
        <v>8754</v>
      </c>
      <c r="C1347" s="335" t="s">
        <v>8755</v>
      </c>
      <c r="D1347" s="336">
        <v>7500</v>
      </c>
      <c r="E1347" s="534">
        <v>0.35</v>
      </c>
      <c r="F1347" s="337">
        <f t="shared" si="20"/>
        <v>4875</v>
      </c>
    </row>
    <row r="1348" spans="2:6">
      <c r="B1348" s="334" t="s">
        <v>8756</v>
      </c>
      <c r="C1348" s="335" t="s">
        <v>8757</v>
      </c>
      <c r="D1348" s="336">
        <v>7500</v>
      </c>
      <c r="E1348" s="534">
        <v>0.35</v>
      </c>
      <c r="F1348" s="337">
        <f t="shared" si="20"/>
        <v>4875</v>
      </c>
    </row>
    <row r="1349" spans="2:6">
      <c r="B1349" s="334" t="s">
        <v>8758</v>
      </c>
      <c r="C1349" s="335" t="s">
        <v>8759</v>
      </c>
      <c r="D1349" s="336">
        <v>7500</v>
      </c>
      <c r="E1349" s="534">
        <v>0.35</v>
      </c>
      <c r="F1349" s="337">
        <f t="shared" si="20"/>
        <v>4875</v>
      </c>
    </row>
    <row r="1350" spans="2:6">
      <c r="B1350" s="334" t="s">
        <v>8760</v>
      </c>
      <c r="C1350" s="335" t="s">
        <v>8761</v>
      </c>
      <c r="D1350" s="336">
        <v>7500</v>
      </c>
      <c r="E1350" s="534">
        <v>0.35</v>
      </c>
      <c r="F1350" s="337">
        <f t="shared" si="20"/>
        <v>4875</v>
      </c>
    </row>
    <row r="1351" spans="2:6">
      <c r="B1351" s="334" t="s">
        <v>8762</v>
      </c>
      <c r="C1351" s="335" t="s">
        <v>8763</v>
      </c>
      <c r="D1351" s="336">
        <v>7500</v>
      </c>
      <c r="E1351" s="534">
        <v>0.35</v>
      </c>
      <c r="F1351" s="337">
        <f t="shared" si="20"/>
        <v>4875</v>
      </c>
    </row>
    <row r="1352" spans="2:6">
      <c r="B1352" s="334" t="s">
        <v>8764</v>
      </c>
      <c r="C1352" s="335" t="s">
        <v>8765</v>
      </c>
      <c r="D1352" s="336">
        <v>7500</v>
      </c>
      <c r="E1352" s="534">
        <v>0.35</v>
      </c>
      <c r="F1352" s="337">
        <f t="shared" si="20"/>
        <v>4875</v>
      </c>
    </row>
    <row r="1353" spans="2:6">
      <c r="B1353" s="334" t="s">
        <v>8766</v>
      </c>
      <c r="C1353" s="335" t="s">
        <v>8767</v>
      </c>
      <c r="D1353" s="336">
        <v>7500</v>
      </c>
      <c r="E1353" s="534">
        <v>0.35</v>
      </c>
      <c r="F1353" s="337">
        <f t="shared" ref="F1353:F1416" si="21">D1353*(1-E1353)</f>
        <v>4875</v>
      </c>
    </row>
    <row r="1354" spans="2:6">
      <c r="B1354" s="334" t="s">
        <v>8768</v>
      </c>
      <c r="C1354" s="335" t="s">
        <v>8769</v>
      </c>
      <c r="D1354" s="336">
        <v>7500</v>
      </c>
      <c r="E1354" s="534">
        <v>0.35</v>
      </c>
      <c r="F1354" s="337">
        <f t="shared" si="21"/>
        <v>4875</v>
      </c>
    </row>
    <row r="1355" spans="2:6">
      <c r="B1355" s="334" t="s">
        <v>8770</v>
      </c>
      <c r="C1355" s="335" t="s">
        <v>8771</v>
      </c>
      <c r="D1355" s="336">
        <v>7500</v>
      </c>
      <c r="E1355" s="534">
        <v>0.35</v>
      </c>
      <c r="F1355" s="337">
        <f t="shared" si="21"/>
        <v>4875</v>
      </c>
    </row>
    <row r="1356" spans="2:6">
      <c r="B1356" s="334" t="s">
        <v>8772</v>
      </c>
      <c r="C1356" s="335" t="s">
        <v>8773</v>
      </c>
      <c r="D1356" s="336">
        <v>7500</v>
      </c>
      <c r="E1356" s="534">
        <v>0.35</v>
      </c>
      <c r="F1356" s="337">
        <f t="shared" si="21"/>
        <v>4875</v>
      </c>
    </row>
    <row r="1357" spans="2:6">
      <c r="B1357" s="334" t="s">
        <v>8774</v>
      </c>
      <c r="C1357" s="335" t="s">
        <v>8775</v>
      </c>
      <c r="D1357" s="336">
        <v>7500</v>
      </c>
      <c r="E1357" s="534">
        <v>0.35</v>
      </c>
      <c r="F1357" s="337">
        <f t="shared" si="21"/>
        <v>4875</v>
      </c>
    </row>
    <row r="1358" spans="2:6">
      <c r="B1358" s="334" t="s">
        <v>8776</v>
      </c>
      <c r="C1358" s="335" t="s">
        <v>8777</v>
      </c>
      <c r="D1358" s="336">
        <v>7500</v>
      </c>
      <c r="E1358" s="534">
        <v>0.35</v>
      </c>
      <c r="F1358" s="337">
        <f t="shared" si="21"/>
        <v>4875</v>
      </c>
    </row>
    <row r="1359" spans="2:6">
      <c r="B1359" s="334" t="s">
        <v>8778</v>
      </c>
      <c r="C1359" s="335" t="s">
        <v>8779</v>
      </c>
      <c r="D1359" s="336">
        <v>7500</v>
      </c>
      <c r="E1359" s="534">
        <v>0.35</v>
      </c>
      <c r="F1359" s="337">
        <f t="shared" si="21"/>
        <v>4875</v>
      </c>
    </row>
    <row r="1360" spans="2:6">
      <c r="B1360" s="334" t="s">
        <v>8780</v>
      </c>
      <c r="C1360" s="335" t="s">
        <v>8781</v>
      </c>
      <c r="D1360" s="336">
        <v>7500</v>
      </c>
      <c r="E1360" s="534">
        <v>0.35</v>
      </c>
      <c r="F1360" s="337">
        <f t="shared" si="21"/>
        <v>4875</v>
      </c>
    </row>
    <row r="1361" spans="2:6">
      <c r="B1361" s="334" t="s">
        <v>8782</v>
      </c>
      <c r="C1361" s="335" t="s">
        <v>8783</v>
      </c>
      <c r="D1361" s="336">
        <v>7500</v>
      </c>
      <c r="E1361" s="534">
        <v>0.35</v>
      </c>
      <c r="F1361" s="337">
        <f t="shared" si="21"/>
        <v>4875</v>
      </c>
    </row>
    <row r="1362" spans="2:6">
      <c r="B1362" s="334" t="s">
        <v>8784</v>
      </c>
      <c r="C1362" s="335" t="s">
        <v>8785</v>
      </c>
      <c r="D1362" s="336">
        <v>7500</v>
      </c>
      <c r="E1362" s="534">
        <v>0.35</v>
      </c>
      <c r="F1362" s="337">
        <f t="shared" si="21"/>
        <v>4875</v>
      </c>
    </row>
    <row r="1363" spans="2:6">
      <c r="B1363" s="334" t="s">
        <v>8786</v>
      </c>
      <c r="C1363" s="335" t="s">
        <v>8787</v>
      </c>
      <c r="D1363" s="336">
        <v>7500</v>
      </c>
      <c r="E1363" s="534">
        <v>0.35</v>
      </c>
      <c r="F1363" s="337">
        <f t="shared" si="21"/>
        <v>4875</v>
      </c>
    </row>
    <row r="1364" spans="2:6">
      <c r="B1364" s="334" t="s">
        <v>8788</v>
      </c>
      <c r="C1364" s="335" t="s">
        <v>8789</v>
      </c>
      <c r="D1364" s="336">
        <v>7550</v>
      </c>
      <c r="E1364" s="534">
        <v>0.35</v>
      </c>
      <c r="F1364" s="337">
        <f t="shared" si="21"/>
        <v>4907.5</v>
      </c>
    </row>
    <row r="1365" spans="2:6">
      <c r="B1365" s="334" t="s">
        <v>8790</v>
      </c>
      <c r="C1365" s="335" t="s">
        <v>8791</v>
      </c>
      <c r="D1365" s="336">
        <v>7600</v>
      </c>
      <c r="E1365" s="534">
        <v>0.35</v>
      </c>
      <c r="F1365" s="337">
        <f t="shared" si="21"/>
        <v>4940</v>
      </c>
    </row>
    <row r="1366" spans="2:6">
      <c r="B1366" s="334" t="s">
        <v>8792</v>
      </c>
      <c r="C1366" s="335" t="s">
        <v>8793</v>
      </c>
      <c r="D1366" s="336">
        <v>7600</v>
      </c>
      <c r="E1366" s="534">
        <v>0.35</v>
      </c>
      <c r="F1366" s="337">
        <f t="shared" si="21"/>
        <v>4940</v>
      </c>
    </row>
    <row r="1367" spans="2:6">
      <c r="B1367" s="334" t="s">
        <v>8794</v>
      </c>
      <c r="C1367" s="335" t="s">
        <v>8795</v>
      </c>
      <c r="D1367" s="336">
        <v>7600</v>
      </c>
      <c r="E1367" s="534">
        <v>0.35</v>
      </c>
      <c r="F1367" s="337">
        <f t="shared" si="21"/>
        <v>4940</v>
      </c>
    </row>
    <row r="1368" spans="2:6">
      <c r="B1368" s="334" t="s">
        <v>8796</v>
      </c>
      <c r="C1368" s="335" t="s">
        <v>8797</v>
      </c>
      <c r="D1368" s="336">
        <v>7600</v>
      </c>
      <c r="E1368" s="534">
        <v>0.35</v>
      </c>
      <c r="F1368" s="337">
        <f t="shared" si="21"/>
        <v>4940</v>
      </c>
    </row>
    <row r="1369" spans="2:6">
      <c r="B1369" s="334" t="s">
        <v>8798</v>
      </c>
      <c r="C1369" s="335" t="s">
        <v>8798</v>
      </c>
      <c r="D1369" s="336">
        <v>7642</v>
      </c>
      <c r="E1369" s="534">
        <v>0.35</v>
      </c>
      <c r="F1369" s="337">
        <f t="shared" si="21"/>
        <v>4967.3</v>
      </c>
    </row>
    <row r="1370" spans="2:6">
      <c r="B1370" s="334" t="s">
        <v>8799</v>
      </c>
      <c r="C1370" s="335" t="s">
        <v>8800</v>
      </c>
      <c r="D1370" s="336">
        <v>7750</v>
      </c>
      <c r="E1370" s="534">
        <v>0.35</v>
      </c>
      <c r="F1370" s="337">
        <f t="shared" si="21"/>
        <v>5037.5</v>
      </c>
    </row>
    <row r="1371" spans="2:6">
      <c r="B1371" s="334" t="s">
        <v>8801</v>
      </c>
      <c r="C1371" s="335" t="s">
        <v>8802</v>
      </c>
      <c r="D1371" s="336">
        <v>7750</v>
      </c>
      <c r="E1371" s="534">
        <v>0.35</v>
      </c>
      <c r="F1371" s="337">
        <f t="shared" si="21"/>
        <v>5037.5</v>
      </c>
    </row>
    <row r="1372" spans="2:6">
      <c r="B1372" s="334" t="s">
        <v>8803</v>
      </c>
      <c r="C1372" s="335" t="s">
        <v>8804</v>
      </c>
      <c r="D1372" s="336">
        <v>8000</v>
      </c>
      <c r="E1372" s="534">
        <v>0.35</v>
      </c>
      <c r="F1372" s="337">
        <f t="shared" si="21"/>
        <v>5200</v>
      </c>
    </row>
    <row r="1373" spans="2:6">
      <c r="B1373" s="334" t="s">
        <v>8805</v>
      </c>
      <c r="C1373" s="335" t="s">
        <v>8806</v>
      </c>
      <c r="D1373" s="336">
        <v>8000</v>
      </c>
      <c r="E1373" s="534">
        <v>0.35</v>
      </c>
      <c r="F1373" s="337">
        <f t="shared" si="21"/>
        <v>5200</v>
      </c>
    </row>
    <row r="1374" spans="2:6">
      <c r="B1374" s="334" t="s">
        <v>8807</v>
      </c>
      <c r="C1374" s="335" t="s">
        <v>8808</v>
      </c>
      <c r="D1374" s="336">
        <v>8000</v>
      </c>
      <c r="E1374" s="534">
        <v>0.35</v>
      </c>
      <c r="F1374" s="337">
        <f t="shared" si="21"/>
        <v>5200</v>
      </c>
    </row>
    <row r="1375" spans="2:6">
      <c r="B1375" s="334" t="s">
        <v>8809</v>
      </c>
      <c r="C1375" s="335" t="s">
        <v>8810</v>
      </c>
      <c r="D1375" s="336">
        <v>8000</v>
      </c>
      <c r="E1375" s="534">
        <v>0.35</v>
      </c>
      <c r="F1375" s="337">
        <f t="shared" si="21"/>
        <v>5200</v>
      </c>
    </row>
    <row r="1376" spans="2:6">
      <c r="B1376" s="334" t="s">
        <v>8811</v>
      </c>
      <c r="C1376" s="335" t="s">
        <v>8812</v>
      </c>
      <c r="D1376" s="336">
        <v>8000</v>
      </c>
      <c r="E1376" s="534">
        <v>0.35</v>
      </c>
      <c r="F1376" s="337">
        <f t="shared" si="21"/>
        <v>5200</v>
      </c>
    </row>
    <row r="1377" spans="2:6">
      <c r="B1377" s="334" t="s">
        <v>8813</v>
      </c>
      <c r="C1377" s="335" t="s">
        <v>8814</v>
      </c>
      <c r="D1377" s="336">
        <v>8000</v>
      </c>
      <c r="E1377" s="534">
        <v>0.35</v>
      </c>
      <c r="F1377" s="337">
        <f t="shared" si="21"/>
        <v>5200</v>
      </c>
    </row>
    <row r="1378" spans="2:6">
      <c r="B1378" s="334" t="s">
        <v>8815</v>
      </c>
      <c r="C1378" s="335" t="s">
        <v>8816</v>
      </c>
      <c r="D1378" s="336">
        <v>8000</v>
      </c>
      <c r="E1378" s="534">
        <v>0.35</v>
      </c>
      <c r="F1378" s="337">
        <f t="shared" si="21"/>
        <v>5200</v>
      </c>
    </row>
    <row r="1379" spans="2:6">
      <c r="B1379" s="334" t="s">
        <v>8817</v>
      </c>
      <c r="C1379" s="335" t="s">
        <v>8818</v>
      </c>
      <c r="D1379" s="336">
        <v>8000</v>
      </c>
      <c r="E1379" s="534">
        <v>0.35</v>
      </c>
      <c r="F1379" s="337">
        <f t="shared" si="21"/>
        <v>5200</v>
      </c>
    </row>
    <row r="1380" spans="2:6">
      <c r="B1380" s="334" t="s">
        <v>8819</v>
      </c>
      <c r="C1380" s="335" t="s">
        <v>8820</v>
      </c>
      <c r="D1380" s="336">
        <v>8000</v>
      </c>
      <c r="E1380" s="534">
        <v>0.35</v>
      </c>
      <c r="F1380" s="337">
        <f t="shared" si="21"/>
        <v>5200</v>
      </c>
    </row>
    <row r="1381" spans="2:6">
      <c r="B1381" s="334" t="s">
        <v>8821</v>
      </c>
      <c r="C1381" s="335" t="s">
        <v>8822</v>
      </c>
      <c r="D1381" s="336">
        <v>8000</v>
      </c>
      <c r="E1381" s="534">
        <v>0.35</v>
      </c>
      <c r="F1381" s="337">
        <f t="shared" si="21"/>
        <v>5200</v>
      </c>
    </row>
    <row r="1382" spans="2:6">
      <c r="B1382" s="334" t="s">
        <v>8823</v>
      </c>
      <c r="C1382" s="335" t="s">
        <v>8824</v>
      </c>
      <c r="D1382" s="336">
        <v>8000</v>
      </c>
      <c r="E1382" s="534">
        <v>0.35</v>
      </c>
      <c r="F1382" s="337">
        <f t="shared" si="21"/>
        <v>5200</v>
      </c>
    </row>
    <row r="1383" spans="2:6">
      <c r="B1383" s="334" t="s">
        <v>8825</v>
      </c>
      <c r="C1383" s="335" t="s">
        <v>8826</v>
      </c>
      <c r="D1383" s="336">
        <v>8000</v>
      </c>
      <c r="E1383" s="534">
        <v>0.35</v>
      </c>
      <c r="F1383" s="337">
        <f t="shared" si="21"/>
        <v>5200</v>
      </c>
    </row>
    <row r="1384" spans="2:6">
      <c r="B1384" s="334" t="s">
        <v>8827</v>
      </c>
      <c r="C1384" s="335" t="s">
        <v>8828</v>
      </c>
      <c r="D1384" s="336">
        <v>8000</v>
      </c>
      <c r="E1384" s="534">
        <v>0.35</v>
      </c>
      <c r="F1384" s="337">
        <f t="shared" si="21"/>
        <v>5200</v>
      </c>
    </row>
    <row r="1385" spans="2:6">
      <c r="B1385" s="334" t="s">
        <v>8829</v>
      </c>
      <c r="C1385" s="335" t="s">
        <v>8830</v>
      </c>
      <c r="D1385" s="336">
        <v>8000</v>
      </c>
      <c r="E1385" s="534">
        <v>0.35</v>
      </c>
      <c r="F1385" s="337">
        <f t="shared" si="21"/>
        <v>5200</v>
      </c>
    </row>
    <row r="1386" spans="2:6">
      <c r="B1386" s="334" t="s">
        <v>8831</v>
      </c>
      <c r="C1386" s="335" t="s">
        <v>8832</v>
      </c>
      <c r="D1386" s="336">
        <v>8000</v>
      </c>
      <c r="E1386" s="534">
        <v>0.35</v>
      </c>
      <c r="F1386" s="337">
        <f t="shared" si="21"/>
        <v>5200</v>
      </c>
    </row>
    <row r="1387" spans="2:6">
      <c r="B1387" s="334" t="s">
        <v>8833</v>
      </c>
      <c r="C1387" s="335" t="s">
        <v>8834</v>
      </c>
      <c r="D1387" s="336">
        <v>8000</v>
      </c>
      <c r="E1387" s="534">
        <v>0.35</v>
      </c>
      <c r="F1387" s="337">
        <f t="shared" si="21"/>
        <v>5200</v>
      </c>
    </row>
    <row r="1388" spans="2:6">
      <c r="B1388" s="334" t="s">
        <v>8835</v>
      </c>
      <c r="C1388" s="335" t="s">
        <v>8836</v>
      </c>
      <c r="D1388" s="336">
        <v>8000</v>
      </c>
      <c r="E1388" s="534">
        <v>0.35</v>
      </c>
      <c r="F1388" s="337">
        <f t="shared" si="21"/>
        <v>5200</v>
      </c>
    </row>
    <row r="1389" spans="2:6">
      <c r="B1389" s="334" t="s">
        <v>8837</v>
      </c>
      <c r="C1389" s="335" t="s">
        <v>8838</v>
      </c>
      <c r="D1389" s="336">
        <v>8000</v>
      </c>
      <c r="E1389" s="534">
        <v>0.35</v>
      </c>
      <c r="F1389" s="337">
        <f t="shared" si="21"/>
        <v>5200</v>
      </c>
    </row>
    <row r="1390" spans="2:6">
      <c r="B1390" s="334" t="s">
        <v>8839</v>
      </c>
      <c r="C1390" s="335" t="s">
        <v>8840</v>
      </c>
      <c r="D1390" s="336">
        <v>8000</v>
      </c>
      <c r="E1390" s="534">
        <v>0.35</v>
      </c>
      <c r="F1390" s="337">
        <f t="shared" si="21"/>
        <v>5200</v>
      </c>
    </row>
    <row r="1391" spans="2:6">
      <c r="B1391" s="334" t="s">
        <v>8841</v>
      </c>
      <c r="C1391" s="335" t="s">
        <v>8842</v>
      </c>
      <c r="D1391" s="336">
        <v>8000</v>
      </c>
      <c r="E1391" s="534">
        <v>0.35</v>
      </c>
      <c r="F1391" s="337">
        <f t="shared" si="21"/>
        <v>5200</v>
      </c>
    </row>
    <row r="1392" spans="2:6">
      <c r="B1392" s="334" t="s">
        <v>8843</v>
      </c>
      <c r="C1392" s="335" t="s">
        <v>8844</v>
      </c>
      <c r="D1392" s="336">
        <v>8000</v>
      </c>
      <c r="E1392" s="534">
        <v>0.35</v>
      </c>
      <c r="F1392" s="337">
        <f t="shared" si="21"/>
        <v>5200</v>
      </c>
    </row>
    <row r="1393" spans="2:6">
      <c r="B1393" s="334" t="s">
        <v>8845</v>
      </c>
      <c r="C1393" s="335" t="s">
        <v>8846</v>
      </c>
      <c r="D1393" s="336">
        <v>8000</v>
      </c>
      <c r="E1393" s="534">
        <v>0.35</v>
      </c>
      <c r="F1393" s="337">
        <f t="shared" si="21"/>
        <v>5200</v>
      </c>
    </row>
    <row r="1394" spans="2:6">
      <c r="B1394" s="334" t="s">
        <v>8847</v>
      </c>
      <c r="C1394" s="335" t="s">
        <v>8848</v>
      </c>
      <c r="D1394" s="336">
        <v>8000</v>
      </c>
      <c r="E1394" s="534">
        <v>0.35</v>
      </c>
      <c r="F1394" s="337">
        <f t="shared" si="21"/>
        <v>5200</v>
      </c>
    </row>
    <row r="1395" spans="2:6">
      <c r="B1395" s="334" t="s">
        <v>8849</v>
      </c>
      <c r="C1395" s="335" t="s">
        <v>8849</v>
      </c>
      <c r="D1395" s="336">
        <v>8000</v>
      </c>
      <c r="E1395" s="534">
        <v>0.35</v>
      </c>
      <c r="F1395" s="337">
        <f t="shared" si="21"/>
        <v>5200</v>
      </c>
    </row>
    <row r="1396" spans="2:6">
      <c r="B1396" s="334" t="s">
        <v>8850</v>
      </c>
      <c r="C1396" s="335" t="s">
        <v>8850</v>
      </c>
      <c r="D1396" s="336">
        <v>8000</v>
      </c>
      <c r="E1396" s="534">
        <v>0.35</v>
      </c>
      <c r="F1396" s="337">
        <f t="shared" si="21"/>
        <v>5200</v>
      </c>
    </row>
    <row r="1397" spans="2:6">
      <c r="B1397" s="334" t="s">
        <v>8851</v>
      </c>
      <c r="C1397" s="335" t="s">
        <v>8851</v>
      </c>
      <c r="D1397" s="336">
        <v>8000</v>
      </c>
      <c r="E1397" s="534">
        <v>0.35</v>
      </c>
      <c r="F1397" s="337">
        <f t="shared" si="21"/>
        <v>5200</v>
      </c>
    </row>
    <row r="1398" spans="2:6">
      <c r="B1398" s="334" t="s">
        <v>8852</v>
      </c>
      <c r="C1398" s="335" t="s">
        <v>8853</v>
      </c>
      <c r="D1398" s="336">
        <v>8134</v>
      </c>
      <c r="E1398" s="534">
        <v>0.35</v>
      </c>
      <c r="F1398" s="337">
        <f t="shared" si="21"/>
        <v>5287.1</v>
      </c>
    </row>
    <row r="1399" spans="2:6">
      <c r="B1399" s="334" t="s">
        <v>8854</v>
      </c>
      <c r="C1399" s="335" t="s">
        <v>8855</v>
      </c>
      <c r="D1399" s="336">
        <v>8209.2199999999993</v>
      </c>
      <c r="E1399" s="534">
        <v>0.35</v>
      </c>
      <c r="F1399" s="337">
        <f t="shared" si="21"/>
        <v>5335.9929999999995</v>
      </c>
    </row>
    <row r="1400" spans="2:6">
      <c r="B1400" s="334" t="s">
        <v>8856</v>
      </c>
      <c r="C1400" s="335" t="s">
        <v>8857</v>
      </c>
      <c r="D1400" s="336">
        <v>8350</v>
      </c>
      <c r="E1400" s="534">
        <v>0.35</v>
      </c>
      <c r="F1400" s="337">
        <f t="shared" si="21"/>
        <v>5427.5</v>
      </c>
    </row>
    <row r="1401" spans="2:6">
      <c r="B1401" s="334" t="s">
        <v>8858</v>
      </c>
      <c r="C1401" s="335" t="s">
        <v>8859</v>
      </c>
      <c r="D1401" s="336">
        <v>8400</v>
      </c>
      <c r="E1401" s="534">
        <v>0.35</v>
      </c>
      <c r="F1401" s="337">
        <f t="shared" si="21"/>
        <v>5460</v>
      </c>
    </row>
    <row r="1402" spans="2:6">
      <c r="B1402" s="334" t="s">
        <v>8860</v>
      </c>
      <c r="C1402" s="335" t="s">
        <v>8861</v>
      </c>
      <c r="D1402" s="336">
        <v>8500</v>
      </c>
      <c r="E1402" s="534">
        <v>0.35</v>
      </c>
      <c r="F1402" s="337">
        <f t="shared" si="21"/>
        <v>5525</v>
      </c>
    </row>
    <row r="1403" spans="2:6">
      <c r="B1403" s="334" t="s">
        <v>8862</v>
      </c>
      <c r="C1403" s="335" t="s">
        <v>8863</v>
      </c>
      <c r="D1403" s="336">
        <v>8500</v>
      </c>
      <c r="E1403" s="534">
        <v>0.35</v>
      </c>
      <c r="F1403" s="337">
        <f t="shared" si="21"/>
        <v>5525</v>
      </c>
    </row>
    <row r="1404" spans="2:6">
      <c r="B1404" s="334" t="s">
        <v>8864</v>
      </c>
      <c r="C1404" s="335" t="s">
        <v>8865</v>
      </c>
      <c r="D1404" s="336">
        <v>8500</v>
      </c>
      <c r="E1404" s="534">
        <v>0.35</v>
      </c>
      <c r="F1404" s="337">
        <f t="shared" si="21"/>
        <v>5525</v>
      </c>
    </row>
    <row r="1405" spans="2:6">
      <c r="B1405" s="334" t="s">
        <v>8866</v>
      </c>
      <c r="C1405" s="335" t="s">
        <v>8867</v>
      </c>
      <c r="D1405" s="336">
        <v>8593</v>
      </c>
      <c r="E1405" s="534">
        <v>0.35</v>
      </c>
      <c r="F1405" s="337">
        <f t="shared" si="21"/>
        <v>5585.45</v>
      </c>
    </row>
    <row r="1406" spans="2:6">
      <c r="B1406" s="334" t="s">
        <v>8868</v>
      </c>
      <c r="C1406" s="335" t="s">
        <v>8869</v>
      </c>
      <c r="D1406" s="336">
        <v>8650</v>
      </c>
      <c r="E1406" s="534">
        <v>0.35</v>
      </c>
      <c r="F1406" s="337">
        <f t="shared" si="21"/>
        <v>5622.5</v>
      </c>
    </row>
    <row r="1407" spans="2:6">
      <c r="B1407" s="334" t="s">
        <v>8870</v>
      </c>
      <c r="C1407" s="335" t="s">
        <v>8870</v>
      </c>
      <c r="D1407" s="336">
        <v>8669</v>
      </c>
      <c r="E1407" s="534">
        <v>0.35</v>
      </c>
      <c r="F1407" s="337">
        <f t="shared" si="21"/>
        <v>5634.85</v>
      </c>
    </row>
    <row r="1408" spans="2:6">
      <c r="B1408" s="334" t="s">
        <v>8871</v>
      </c>
      <c r="C1408" s="335" t="s">
        <v>8872</v>
      </c>
      <c r="D1408" s="336">
        <v>8750</v>
      </c>
      <c r="E1408" s="534">
        <v>0.35</v>
      </c>
      <c r="F1408" s="337">
        <f t="shared" si="21"/>
        <v>5687.5</v>
      </c>
    </row>
    <row r="1409" spans="2:6">
      <c r="B1409" s="334" t="s">
        <v>8873</v>
      </c>
      <c r="C1409" s="335" t="s">
        <v>8874</v>
      </c>
      <c r="D1409" s="336">
        <v>8750</v>
      </c>
      <c r="E1409" s="534">
        <v>0.35</v>
      </c>
      <c r="F1409" s="337">
        <f t="shared" si="21"/>
        <v>5687.5</v>
      </c>
    </row>
    <row r="1410" spans="2:6">
      <c r="B1410" s="334" t="s">
        <v>8875</v>
      </c>
      <c r="C1410" s="335" t="s">
        <v>8876</v>
      </c>
      <c r="D1410" s="336">
        <v>8750</v>
      </c>
      <c r="E1410" s="534">
        <v>0.35</v>
      </c>
      <c r="F1410" s="337">
        <f t="shared" si="21"/>
        <v>5687.5</v>
      </c>
    </row>
    <row r="1411" spans="2:6">
      <c r="B1411" s="334" t="s">
        <v>8877</v>
      </c>
      <c r="C1411" s="335" t="s">
        <v>8878</v>
      </c>
      <c r="D1411" s="336">
        <v>8750</v>
      </c>
      <c r="E1411" s="534">
        <v>0.35</v>
      </c>
      <c r="F1411" s="337">
        <f t="shared" si="21"/>
        <v>5687.5</v>
      </c>
    </row>
    <row r="1412" spans="2:6">
      <c r="B1412" s="334" t="s">
        <v>8879</v>
      </c>
      <c r="C1412" s="335" t="s">
        <v>8880</v>
      </c>
      <c r="D1412" s="336">
        <v>8750</v>
      </c>
      <c r="E1412" s="534">
        <v>0.35</v>
      </c>
      <c r="F1412" s="337">
        <f t="shared" si="21"/>
        <v>5687.5</v>
      </c>
    </row>
    <row r="1413" spans="2:6">
      <c r="B1413" s="334" t="s">
        <v>8881</v>
      </c>
      <c r="C1413" s="335" t="s">
        <v>8882</v>
      </c>
      <c r="D1413" s="336">
        <v>8800</v>
      </c>
      <c r="E1413" s="534">
        <v>0.35</v>
      </c>
      <c r="F1413" s="337">
        <f t="shared" si="21"/>
        <v>5720</v>
      </c>
    </row>
    <row r="1414" spans="2:6">
      <c r="B1414" s="334" t="s">
        <v>8883</v>
      </c>
      <c r="C1414" s="335" t="s">
        <v>8884</v>
      </c>
      <c r="D1414" s="336">
        <v>9000</v>
      </c>
      <c r="E1414" s="534">
        <v>0.35</v>
      </c>
      <c r="F1414" s="337">
        <f t="shared" si="21"/>
        <v>5850</v>
      </c>
    </row>
    <row r="1415" spans="2:6">
      <c r="B1415" s="334" t="s">
        <v>8885</v>
      </c>
      <c r="C1415" s="335" t="s">
        <v>8886</v>
      </c>
      <c r="D1415" s="336">
        <v>9000</v>
      </c>
      <c r="E1415" s="534">
        <v>0.35</v>
      </c>
      <c r="F1415" s="337">
        <f t="shared" si="21"/>
        <v>5850</v>
      </c>
    </row>
    <row r="1416" spans="2:6">
      <c r="B1416" s="334" t="s">
        <v>8887</v>
      </c>
      <c r="C1416" s="335" t="s">
        <v>8888</v>
      </c>
      <c r="D1416" s="336">
        <v>9000</v>
      </c>
      <c r="E1416" s="534">
        <v>0.35</v>
      </c>
      <c r="F1416" s="337">
        <f t="shared" si="21"/>
        <v>5850</v>
      </c>
    </row>
    <row r="1417" spans="2:6">
      <c r="B1417" s="334" t="s">
        <v>8889</v>
      </c>
      <c r="C1417" s="335" t="s">
        <v>8889</v>
      </c>
      <c r="D1417" s="336">
        <v>9000</v>
      </c>
      <c r="E1417" s="534">
        <v>0.35</v>
      </c>
      <c r="F1417" s="337">
        <f t="shared" ref="F1417:F1480" si="22">D1417*(1-E1417)</f>
        <v>5850</v>
      </c>
    </row>
    <row r="1418" spans="2:6">
      <c r="B1418" s="334" t="s">
        <v>8890</v>
      </c>
      <c r="C1418" s="335" t="s">
        <v>8891</v>
      </c>
      <c r="D1418" s="336">
        <v>9100</v>
      </c>
      <c r="E1418" s="534">
        <v>0.35</v>
      </c>
      <c r="F1418" s="337">
        <f t="shared" si="22"/>
        <v>5915</v>
      </c>
    </row>
    <row r="1419" spans="2:6">
      <c r="B1419" s="334" t="s">
        <v>8892</v>
      </c>
      <c r="C1419" s="335" t="s">
        <v>8892</v>
      </c>
      <c r="D1419" s="336">
        <v>9221</v>
      </c>
      <c r="E1419" s="534">
        <v>0.35</v>
      </c>
      <c r="F1419" s="337">
        <f t="shared" si="22"/>
        <v>5993.6500000000005</v>
      </c>
    </row>
    <row r="1420" spans="2:6">
      <c r="B1420" s="334" t="s">
        <v>8893</v>
      </c>
      <c r="C1420" s="335" t="s">
        <v>8893</v>
      </c>
      <c r="D1420" s="336">
        <v>9225</v>
      </c>
      <c r="E1420" s="534">
        <v>0.35</v>
      </c>
      <c r="F1420" s="337">
        <f t="shared" si="22"/>
        <v>5996.25</v>
      </c>
    </row>
    <row r="1421" spans="2:6">
      <c r="B1421" s="334" t="s">
        <v>8894</v>
      </c>
      <c r="C1421" s="335" t="s">
        <v>8895</v>
      </c>
      <c r="D1421" s="336">
        <v>9300</v>
      </c>
      <c r="E1421" s="534">
        <v>0.35</v>
      </c>
      <c r="F1421" s="337">
        <f t="shared" si="22"/>
        <v>6045</v>
      </c>
    </row>
    <row r="1422" spans="2:6">
      <c r="B1422" s="334" t="s">
        <v>8896</v>
      </c>
      <c r="C1422" s="335" t="s">
        <v>8897</v>
      </c>
      <c r="D1422" s="336">
        <v>9430.2000000000007</v>
      </c>
      <c r="E1422" s="534">
        <v>0.35</v>
      </c>
      <c r="F1422" s="337">
        <f t="shared" si="22"/>
        <v>6129.630000000001</v>
      </c>
    </row>
    <row r="1423" spans="2:6">
      <c r="B1423" s="334" t="s">
        <v>8898</v>
      </c>
      <c r="C1423" s="335" t="s">
        <v>8899</v>
      </c>
      <c r="D1423" s="336">
        <v>9430.2000000000007</v>
      </c>
      <c r="E1423" s="534">
        <v>0.35</v>
      </c>
      <c r="F1423" s="337">
        <f t="shared" si="22"/>
        <v>6129.630000000001</v>
      </c>
    </row>
    <row r="1424" spans="2:6">
      <c r="B1424" s="334" t="s">
        <v>8900</v>
      </c>
      <c r="C1424" s="335" t="s">
        <v>8901</v>
      </c>
      <c r="D1424" s="336">
        <v>9430.2000000000007</v>
      </c>
      <c r="E1424" s="534">
        <v>0.35</v>
      </c>
      <c r="F1424" s="337">
        <f t="shared" si="22"/>
        <v>6129.630000000001</v>
      </c>
    </row>
    <row r="1425" spans="2:6">
      <c r="B1425" s="334" t="s">
        <v>8902</v>
      </c>
      <c r="C1425" s="335" t="s">
        <v>8903</v>
      </c>
      <c r="D1425" s="336">
        <v>9500</v>
      </c>
      <c r="E1425" s="534">
        <v>0.35</v>
      </c>
      <c r="F1425" s="337">
        <f t="shared" si="22"/>
        <v>6175</v>
      </c>
    </row>
    <row r="1426" spans="2:6">
      <c r="B1426" s="334" t="s">
        <v>8904</v>
      </c>
      <c r="C1426" s="335" t="s">
        <v>8905</v>
      </c>
      <c r="D1426" s="336">
        <v>9500</v>
      </c>
      <c r="E1426" s="534">
        <v>0.35</v>
      </c>
      <c r="F1426" s="337">
        <f t="shared" si="22"/>
        <v>6175</v>
      </c>
    </row>
    <row r="1427" spans="2:6">
      <c r="B1427" s="334" t="s">
        <v>8906</v>
      </c>
      <c r="C1427" s="335" t="s">
        <v>8907</v>
      </c>
      <c r="D1427" s="336">
        <v>9500</v>
      </c>
      <c r="E1427" s="534">
        <v>0.35</v>
      </c>
      <c r="F1427" s="337">
        <f t="shared" si="22"/>
        <v>6175</v>
      </c>
    </row>
    <row r="1428" spans="2:6">
      <c r="B1428" s="334" t="s">
        <v>8908</v>
      </c>
      <c r="C1428" s="335" t="s">
        <v>8909</v>
      </c>
      <c r="D1428" s="336">
        <v>9500</v>
      </c>
      <c r="E1428" s="534">
        <v>0.35</v>
      </c>
      <c r="F1428" s="337">
        <f t="shared" si="22"/>
        <v>6175</v>
      </c>
    </row>
    <row r="1429" spans="2:6">
      <c r="B1429" s="334" t="s">
        <v>8910</v>
      </c>
      <c r="C1429" s="335" t="s">
        <v>8911</v>
      </c>
      <c r="D1429" s="336">
        <v>9500</v>
      </c>
      <c r="E1429" s="534">
        <v>0.35</v>
      </c>
      <c r="F1429" s="337">
        <f t="shared" si="22"/>
        <v>6175</v>
      </c>
    </row>
    <row r="1430" spans="2:6">
      <c r="B1430" s="334" t="s">
        <v>8912</v>
      </c>
      <c r="C1430" s="335" t="s">
        <v>8913</v>
      </c>
      <c r="D1430" s="336">
        <v>9500</v>
      </c>
      <c r="E1430" s="534">
        <v>0.35</v>
      </c>
      <c r="F1430" s="337">
        <f t="shared" si="22"/>
        <v>6175</v>
      </c>
    </row>
    <row r="1431" spans="2:6">
      <c r="B1431" s="334" t="s">
        <v>8914</v>
      </c>
      <c r="C1431" s="335" t="s">
        <v>8915</v>
      </c>
      <c r="D1431" s="336">
        <v>9500</v>
      </c>
      <c r="E1431" s="534">
        <v>0.35</v>
      </c>
      <c r="F1431" s="337">
        <f t="shared" si="22"/>
        <v>6175</v>
      </c>
    </row>
    <row r="1432" spans="2:6">
      <c r="B1432" s="334" t="s">
        <v>8916</v>
      </c>
      <c r="C1432" s="335" t="s">
        <v>8917</v>
      </c>
      <c r="D1432" s="336">
        <v>9575</v>
      </c>
      <c r="E1432" s="534">
        <v>0.35</v>
      </c>
      <c r="F1432" s="337">
        <f t="shared" si="22"/>
        <v>6223.75</v>
      </c>
    </row>
    <row r="1433" spans="2:6">
      <c r="B1433" s="334" t="s">
        <v>8918</v>
      </c>
      <c r="C1433" s="335" t="s">
        <v>8919</v>
      </c>
      <c r="D1433" s="336">
        <v>9750</v>
      </c>
      <c r="E1433" s="534">
        <v>0.35</v>
      </c>
      <c r="F1433" s="337">
        <f t="shared" si="22"/>
        <v>6337.5</v>
      </c>
    </row>
    <row r="1434" spans="2:6">
      <c r="B1434" s="334" t="s">
        <v>8920</v>
      </c>
      <c r="C1434" s="335" t="s">
        <v>8921</v>
      </c>
      <c r="D1434" s="336">
        <v>9750</v>
      </c>
      <c r="E1434" s="534">
        <v>0.35</v>
      </c>
      <c r="F1434" s="337">
        <f t="shared" si="22"/>
        <v>6337.5</v>
      </c>
    </row>
    <row r="1435" spans="2:6">
      <c r="B1435" s="334" t="s">
        <v>8922</v>
      </c>
      <c r="C1435" s="335" t="s">
        <v>8923</v>
      </c>
      <c r="D1435" s="336">
        <v>9863.91</v>
      </c>
      <c r="E1435" s="534">
        <v>0.35</v>
      </c>
      <c r="F1435" s="337">
        <f t="shared" si="22"/>
        <v>6411.5415000000003</v>
      </c>
    </row>
    <row r="1436" spans="2:6">
      <c r="B1436" s="334" t="s">
        <v>8924</v>
      </c>
      <c r="C1436" s="335" t="s">
        <v>8925</v>
      </c>
      <c r="D1436" s="336">
        <v>9900</v>
      </c>
      <c r="E1436" s="534">
        <v>0.35</v>
      </c>
      <c r="F1436" s="337">
        <f t="shared" si="22"/>
        <v>6435</v>
      </c>
    </row>
    <row r="1437" spans="2:6">
      <c r="B1437" s="334" t="s">
        <v>8926</v>
      </c>
      <c r="C1437" s="335" t="s">
        <v>8927</v>
      </c>
      <c r="D1437" s="336">
        <v>10000</v>
      </c>
      <c r="E1437" s="534">
        <v>0.35</v>
      </c>
      <c r="F1437" s="337">
        <f t="shared" si="22"/>
        <v>6500</v>
      </c>
    </row>
    <row r="1438" spans="2:6">
      <c r="B1438" s="334" t="s">
        <v>8928</v>
      </c>
      <c r="C1438" s="335" t="s">
        <v>8929</v>
      </c>
      <c r="D1438" s="336">
        <v>10000</v>
      </c>
      <c r="E1438" s="534">
        <v>0.35</v>
      </c>
      <c r="F1438" s="337">
        <f t="shared" si="22"/>
        <v>6500</v>
      </c>
    </row>
    <row r="1439" spans="2:6">
      <c r="B1439" s="334" t="s">
        <v>8930</v>
      </c>
      <c r="C1439" s="335" t="s">
        <v>8931</v>
      </c>
      <c r="D1439" s="336">
        <v>10000</v>
      </c>
      <c r="E1439" s="534">
        <v>0.35</v>
      </c>
      <c r="F1439" s="337">
        <f t="shared" si="22"/>
        <v>6500</v>
      </c>
    </row>
    <row r="1440" spans="2:6">
      <c r="B1440" s="334" t="s">
        <v>8932</v>
      </c>
      <c r="C1440" s="335" t="s">
        <v>8933</v>
      </c>
      <c r="D1440" s="336">
        <v>10000</v>
      </c>
      <c r="E1440" s="534">
        <v>0.35</v>
      </c>
      <c r="F1440" s="337">
        <f t="shared" si="22"/>
        <v>6500</v>
      </c>
    </row>
    <row r="1441" spans="2:6">
      <c r="B1441" s="334" t="s">
        <v>8934</v>
      </c>
      <c r="C1441" s="335" t="s">
        <v>8935</v>
      </c>
      <c r="D1441" s="336">
        <v>10000</v>
      </c>
      <c r="E1441" s="534">
        <v>0.35</v>
      </c>
      <c r="F1441" s="337">
        <f t="shared" si="22"/>
        <v>6500</v>
      </c>
    </row>
    <row r="1442" spans="2:6">
      <c r="B1442" s="334" t="s">
        <v>8936</v>
      </c>
      <c r="C1442" s="335" t="s">
        <v>8937</v>
      </c>
      <c r="D1442" s="336">
        <v>10000</v>
      </c>
      <c r="E1442" s="534">
        <v>0.35</v>
      </c>
      <c r="F1442" s="337">
        <f t="shared" si="22"/>
        <v>6500</v>
      </c>
    </row>
    <row r="1443" spans="2:6">
      <c r="B1443" s="334" t="s">
        <v>8938</v>
      </c>
      <c r="C1443" s="335" t="s">
        <v>8939</v>
      </c>
      <c r="D1443" s="336">
        <v>10000</v>
      </c>
      <c r="E1443" s="534">
        <v>0.35</v>
      </c>
      <c r="F1443" s="337">
        <f t="shared" si="22"/>
        <v>6500</v>
      </c>
    </row>
    <row r="1444" spans="2:6">
      <c r="B1444" s="334" t="s">
        <v>8940</v>
      </c>
      <c r="C1444" s="335" t="s">
        <v>8941</v>
      </c>
      <c r="D1444" s="336">
        <v>10000</v>
      </c>
      <c r="E1444" s="534">
        <v>0.35</v>
      </c>
      <c r="F1444" s="337">
        <f t="shared" si="22"/>
        <v>6500</v>
      </c>
    </row>
    <row r="1445" spans="2:6">
      <c r="B1445" s="334" t="s">
        <v>8942</v>
      </c>
      <c r="C1445" s="335" t="s">
        <v>8943</v>
      </c>
      <c r="D1445" s="336">
        <v>10000</v>
      </c>
      <c r="E1445" s="534">
        <v>0.35</v>
      </c>
      <c r="F1445" s="337">
        <f t="shared" si="22"/>
        <v>6500</v>
      </c>
    </row>
    <row r="1446" spans="2:6">
      <c r="B1446" s="334" t="s">
        <v>8944</v>
      </c>
      <c r="C1446" s="335" t="s">
        <v>8945</v>
      </c>
      <c r="D1446" s="336">
        <v>10000</v>
      </c>
      <c r="E1446" s="534">
        <v>0.35</v>
      </c>
      <c r="F1446" s="337">
        <f t="shared" si="22"/>
        <v>6500</v>
      </c>
    </row>
    <row r="1447" spans="2:6">
      <c r="B1447" s="334" t="s">
        <v>8946</v>
      </c>
      <c r="C1447" s="335" t="s">
        <v>8947</v>
      </c>
      <c r="D1447" s="336">
        <v>10000</v>
      </c>
      <c r="E1447" s="534">
        <v>0.35</v>
      </c>
      <c r="F1447" s="337">
        <f t="shared" si="22"/>
        <v>6500</v>
      </c>
    </row>
    <row r="1448" spans="2:6">
      <c r="B1448" s="334" t="s">
        <v>8948</v>
      </c>
      <c r="C1448" s="335" t="s">
        <v>8949</v>
      </c>
      <c r="D1448" s="336">
        <v>10000</v>
      </c>
      <c r="E1448" s="534">
        <v>0.35</v>
      </c>
      <c r="F1448" s="337">
        <f t="shared" si="22"/>
        <v>6500</v>
      </c>
    </row>
    <row r="1449" spans="2:6">
      <c r="B1449" s="334" t="s">
        <v>8950</v>
      </c>
      <c r="C1449" s="335" t="s">
        <v>8951</v>
      </c>
      <c r="D1449" s="336">
        <v>10000</v>
      </c>
      <c r="E1449" s="534">
        <v>0.35</v>
      </c>
      <c r="F1449" s="337">
        <f t="shared" si="22"/>
        <v>6500</v>
      </c>
    </row>
    <row r="1450" spans="2:6">
      <c r="B1450" s="334" t="s">
        <v>8952</v>
      </c>
      <c r="C1450" s="335" t="s">
        <v>8953</v>
      </c>
      <c r="D1450" s="336">
        <v>10000</v>
      </c>
      <c r="E1450" s="534">
        <v>0.35</v>
      </c>
      <c r="F1450" s="337">
        <f t="shared" si="22"/>
        <v>6500</v>
      </c>
    </row>
    <row r="1451" spans="2:6">
      <c r="B1451" s="334" t="s">
        <v>8954</v>
      </c>
      <c r="C1451" s="335" t="s">
        <v>8955</v>
      </c>
      <c r="D1451" s="336">
        <v>10000</v>
      </c>
      <c r="E1451" s="534">
        <v>0.35</v>
      </c>
      <c r="F1451" s="337">
        <f t="shared" si="22"/>
        <v>6500</v>
      </c>
    </row>
    <row r="1452" spans="2:6">
      <c r="B1452" s="334" t="s">
        <v>8956</v>
      </c>
      <c r="C1452" s="335" t="s">
        <v>8957</v>
      </c>
      <c r="D1452" s="336">
        <v>10000</v>
      </c>
      <c r="E1452" s="534">
        <v>0.35</v>
      </c>
      <c r="F1452" s="337">
        <f t="shared" si="22"/>
        <v>6500</v>
      </c>
    </row>
    <row r="1453" spans="2:6">
      <c r="B1453" s="334" t="s">
        <v>8958</v>
      </c>
      <c r="C1453" s="335" t="s">
        <v>8959</v>
      </c>
      <c r="D1453" s="336">
        <v>10000</v>
      </c>
      <c r="E1453" s="534">
        <v>0.35</v>
      </c>
      <c r="F1453" s="337">
        <f t="shared" si="22"/>
        <v>6500</v>
      </c>
    </row>
    <row r="1454" spans="2:6">
      <c r="B1454" s="334" t="s">
        <v>8960</v>
      </c>
      <c r="C1454" s="335" t="s">
        <v>8961</v>
      </c>
      <c r="D1454" s="336">
        <v>10000</v>
      </c>
      <c r="E1454" s="534">
        <v>0.35</v>
      </c>
      <c r="F1454" s="337">
        <f t="shared" si="22"/>
        <v>6500</v>
      </c>
    </row>
    <row r="1455" spans="2:6">
      <c r="B1455" s="334" t="s">
        <v>8962</v>
      </c>
      <c r="C1455" s="335" t="s">
        <v>8963</v>
      </c>
      <c r="D1455" s="336">
        <v>10000</v>
      </c>
      <c r="E1455" s="534">
        <v>0.35</v>
      </c>
      <c r="F1455" s="337">
        <f t="shared" si="22"/>
        <v>6500</v>
      </c>
    </row>
    <row r="1456" spans="2:6">
      <c r="B1456" s="334" t="s">
        <v>8964</v>
      </c>
      <c r="C1456" s="335" t="s">
        <v>8965</v>
      </c>
      <c r="D1456" s="336">
        <v>10000</v>
      </c>
      <c r="E1456" s="534">
        <v>0.35</v>
      </c>
      <c r="F1456" s="337">
        <f t="shared" si="22"/>
        <v>6500</v>
      </c>
    </row>
    <row r="1457" spans="2:6">
      <c r="B1457" s="334" t="s">
        <v>8966</v>
      </c>
      <c r="C1457" s="335" t="s">
        <v>8967</v>
      </c>
      <c r="D1457" s="336">
        <v>10000</v>
      </c>
      <c r="E1457" s="534">
        <v>0.35</v>
      </c>
      <c r="F1457" s="337">
        <f t="shared" si="22"/>
        <v>6500</v>
      </c>
    </row>
    <row r="1458" spans="2:6">
      <c r="B1458" s="334" t="s">
        <v>8968</v>
      </c>
      <c r="C1458" s="335" t="s">
        <v>8969</v>
      </c>
      <c r="D1458" s="336">
        <v>10000</v>
      </c>
      <c r="E1458" s="534">
        <v>0.35</v>
      </c>
      <c r="F1458" s="337">
        <f t="shared" si="22"/>
        <v>6500</v>
      </c>
    </row>
    <row r="1459" spans="2:6">
      <c r="B1459" s="334" t="s">
        <v>8970</v>
      </c>
      <c r="C1459" s="335" t="s">
        <v>8971</v>
      </c>
      <c r="D1459" s="336">
        <v>10000</v>
      </c>
      <c r="E1459" s="534">
        <v>0.35</v>
      </c>
      <c r="F1459" s="337">
        <f t="shared" si="22"/>
        <v>6500</v>
      </c>
    </row>
    <row r="1460" spans="2:6">
      <c r="B1460" s="334" t="s">
        <v>8972</v>
      </c>
      <c r="C1460" s="335" t="s">
        <v>8973</v>
      </c>
      <c r="D1460" s="336">
        <v>10000</v>
      </c>
      <c r="E1460" s="534">
        <v>0.35</v>
      </c>
      <c r="F1460" s="337">
        <f t="shared" si="22"/>
        <v>6500</v>
      </c>
    </row>
    <row r="1461" spans="2:6">
      <c r="B1461" s="334" t="s">
        <v>8974</v>
      </c>
      <c r="C1461" s="335" t="s">
        <v>8975</v>
      </c>
      <c r="D1461" s="336">
        <v>10000</v>
      </c>
      <c r="E1461" s="534">
        <v>0.35</v>
      </c>
      <c r="F1461" s="337">
        <f t="shared" si="22"/>
        <v>6500</v>
      </c>
    </row>
    <row r="1462" spans="2:6">
      <c r="B1462" s="334" t="s">
        <v>8976</v>
      </c>
      <c r="C1462" s="335" t="s">
        <v>8977</v>
      </c>
      <c r="D1462" s="336">
        <v>10000</v>
      </c>
      <c r="E1462" s="534">
        <v>0.35</v>
      </c>
      <c r="F1462" s="337">
        <f t="shared" si="22"/>
        <v>6500</v>
      </c>
    </row>
    <row r="1463" spans="2:6">
      <c r="B1463" s="334" t="s">
        <v>8978</v>
      </c>
      <c r="C1463" s="335" t="s">
        <v>8979</v>
      </c>
      <c r="D1463" s="336">
        <v>10000</v>
      </c>
      <c r="E1463" s="534">
        <v>0.35</v>
      </c>
      <c r="F1463" s="337">
        <f t="shared" si="22"/>
        <v>6500</v>
      </c>
    </row>
    <row r="1464" spans="2:6">
      <c r="B1464" s="334" t="s">
        <v>8980</v>
      </c>
      <c r="C1464" s="335" t="s">
        <v>8981</v>
      </c>
      <c r="D1464" s="336">
        <v>10000</v>
      </c>
      <c r="E1464" s="534">
        <v>0.35</v>
      </c>
      <c r="F1464" s="337">
        <f t="shared" si="22"/>
        <v>6500</v>
      </c>
    </row>
    <row r="1465" spans="2:6">
      <c r="B1465" s="334" t="s">
        <v>8982</v>
      </c>
      <c r="C1465" s="335" t="s">
        <v>8983</v>
      </c>
      <c r="D1465" s="336">
        <v>10000</v>
      </c>
      <c r="E1465" s="534">
        <v>0.35</v>
      </c>
      <c r="F1465" s="337">
        <f t="shared" si="22"/>
        <v>6500</v>
      </c>
    </row>
    <row r="1466" spans="2:6">
      <c r="B1466" s="334" t="s">
        <v>8984</v>
      </c>
      <c r="C1466" s="335" t="s">
        <v>8985</v>
      </c>
      <c r="D1466" s="336">
        <v>10000</v>
      </c>
      <c r="E1466" s="534">
        <v>0.35</v>
      </c>
      <c r="F1466" s="337">
        <f t="shared" si="22"/>
        <v>6500</v>
      </c>
    </row>
    <row r="1467" spans="2:6">
      <c r="B1467" s="334" t="s">
        <v>8986</v>
      </c>
      <c r="C1467" s="335" t="s">
        <v>8987</v>
      </c>
      <c r="D1467" s="336">
        <v>10000</v>
      </c>
      <c r="E1467" s="534">
        <v>0.35</v>
      </c>
      <c r="F1467" s="337">
        <f t="shared" si="22"/>
        <v>6500</v>
      </c>
    </row>
    <row r="1468" spans="2:6">
      <c r="B1468" s="334" t="s">
        <v>8988</v>
      </c>
      <c r="C1468" s="335" t="s">
        <v>8989</v>
      </c>
      <c r="D1468" s="336">
        <v>10000</v>
      </c>
      <c r="E1468" s="534">
        <v>0.35</v>
      </c>
      <c r="F1468" s="337">
        <f t="shared" si="22"/>
        <v>6500</v>
      </c>
    </row>
    <row r="1469" spans="2:6">
      <c r="B1469" s="334" t="s">
        <v>8990</v>
      </c>
      <c r="C1469" s="335" t="s">
        <v>8991</v>
      </c>
      <c r="D1469" s="336">
        <v>10000</v>
      </c>
      <c r="E1469" s="534">
        <v>0.35</v>
      </c>
      <c r="F1469" s="337">
        <f t="shared" si="22"/>
        <v>6500</v>
      </c>
    </row>
    <row r="1470" spans="2:6">
      <c r="B1470" s="334" t="s">
        <v>8992</v>
      </c>
      <c r="C1470" s="335" t="s">
        <v>8993</v>
      </c>
      <c r="D1470" s="336">
        <v>10000</v>
      </c>
      <c r="E1470" s="534">
        <v>0.35</v>
      </c>
      <c r="F1470" s="337">
        <f t="shared" si="22"/>
        <v>6500</v>
      </c>
    </row>
    <row r="1471" spans="2:6">
      <c r="B1471" s="334" t="s">
        <v>8994</v>
      </c>
      <c r="C1471" s="335" t="s">
        <v>8995</v>
      </c>
      <c r="D1471" s="336">
        <v>10000</v>
      </c>
      <c r="E1471" s="534">
        <v>0.35</v>
      </c>
      <c r="F1471" s="337">
        <f t="shared" si="22"/>
        <v>6500</v>
      </c>
    </row>
    <row r="1472" spans="2:6">
      <c r="B1472" s="334" t="s">
        <v>8996</v>
      </c>
      <c r="C1472" s="335" t="s">
        <v>8997</v>
      </c>
      <c r="D1472" s="336">
        <v>10000</v>
      </c>
      <c r="E1472" s="534">
        <v>0.35</v>
      </c>
      <c r="F1472" s="337">
        <f t="shared" si="22"/>
        <v>6500</v>
      </c>
    </row>
    <row r="1473" spans="2:6">
      <c r="B1473" s="334" t="s">
        <v>8998</v>
      </c>
      <c r="C1473" s="335" t="s">
        <v>8999</v>
      </c>
      <c r="D1473" s="336">
        <v>10000</v>
      </c>
      <c r="E1473" s="534">
        <v>0.35</v>
      </c>
      <c r="F1473" s="337">
        <f t="shared" si="22"/>
        <v>6500</v>
      </c>
    </row>
    <row r="1474" spans="2:6">
      <c r="B1474" s="334" t="s">
        <v>9000</v>
      </c>
      <c r="C1474" s="335" t="s">
        <v>9001</v>
      </c>
      <c r="D1474" s="336">
        <v>10000</v>
      </c>
      <c r="E1474" s="534">
        <v>0.35</v>
      </c>
      <c r="F1474" s="337">
        <f t="shared" si="22"/>
        <v>6500</v>
      </c>
    </row>
    <row r="1475" spans="2:6">
      <c r="B1475" s="334" t="s">
        <v>9002</v>
      </c>
      <c r="C1475" s="335" t="s">
        <v>9003</v>
      </c>
      <c r="D1475" s="336">
        <v>10000</v>
      </c>
      <c r="E1475" s="534">
        <v>0.35</v>
      </c>
      <c r="F1475" s="337">
        <f t="shared" si="22"/>
        <v>6500</v>
      </c>
    </row>
    <row r="1476" spans="2:6">
      <c r="B1476" s="334" t="s">
        <v>9004</v>
      </c>
      <c r="C1476" s="335" t="s">
        <v>9005</v>
      </c>
      <c r="D1476" s="336">
        <v>10000</v>
      </c>
      <c r="E1476" s="534">
        <v>0.35</v>
      </c>
      <c r="F1476" s="337">
        <f t="shared" si="22"/>
        <v>6500</v>
      </c>
    </row>
    <row r="1477" spans="2:6">
      <c r="B1477" s="334" t="s">
        <v>9006</v>
      </c>
      <c r="C1477" s="335" t="s">
        <v>9007</v>
      </c>
      <c r="D1477" s="336">
        <v>10000</v>
      </c>
      <c r="E1477" s="534">
        <v>0.35</v>
      </c>
      <c r="F1477" s="337">
        <f t="shared" si="22"/>
        <v>6500</v>
      </c>
    </row>
    <row r="1478" spans="2:6">
      <c r="B1478" s="334" t="s">
        <v>9008</v>
      </c>
      <c r="C1478" s="335" t="s">
        <v>9009</v>
      </c>
      <c r="D1478" s="336">
        <v>10000</v>
      </c>
      <c r="E1478" s="534">
        <v>0.35</v>
      </c>
      <c r="F1478" s="337">
        <f t="shared" si="22"/>
        <v>6500</v>
      </c>
    </row>
    <row r="1479" spans="2:6">
      <c r="B1479" s="334" t="s">
        <v>9010</v>
      </c>
      <c r="C1479" s="335" t="s">
        <v>9011</v>
      </c>
      <c r="D1479" s="336">
        <v>10000</v>
      </c>
      <c r="E1479" s="534">
        <v>0.35</v>
      </c>
      <c r="F1479" s="337">
        <f t="shared" si="22"/>
        <v>6500</v>
      </c>
    </row>
    <row r="1480" spans="2:6">
      <c r="B1480" s="334" t="s">
        <v>9012</v>
      </c>
      <c r="C1480" s="335" t="s">
        <v>9013</v>
      </c>
      <c r="D1480" s="336">
        <v>10000</v>
      </c>
      <c r="E1480" s="534">
        <v>0.35</v>
      </c>
      <c r="F1480" s="337">
        <f t="shared" si="22"/>
        <v>6500</v>
      </c>
    </row>
    <row r="1481" spans="2:6">
      <c r="B1481" s="334" t="s">
        <v>9014</v>
      </c>
      <c r="C1481" s="335" t="s">
        <v>9015</v>
      </c>
      <c r="D1481" s="336">
        <v>10000</v>
      </c>
      <c r="E1481" s="534">
        <v>0.35</v>
      </c>
      <c r="F1481" s="337">
        <f t="shared" ref="F1481:F1544" si="23">D1481*(1-E1481)</f>
        <v>6500</v>
      </c>
    </row>
    <row r="1482" spans="2:6">
      <c r="B1482" s="334" t="s">
        <v>9016</v>
      </c>
      <c r="C1482" s="335" t="s">
        <v>9017</v>
      </c>
      <c r="D1482" s="336">
        <v>10000</v>
      </c>
      <c r="E1482" s="534">
        <v>0.35</v>
      </c>
      <c r="F1482" s="337">
        <f t="shared" si="23"/>
        <v>6500</v>
      </c>
    </row>
    <row r="1483" spans="2:6">
      <c r="B1483" s="334" t="s">
        <v>9018</v>
      </c>
      <c r="C1483" s="335" t="s">
        <v>9019</v>
      </c>
      <c r="D1483" s="336">
        <v>10000</v>
      </c>
      <c r="E1483" s="534">
        <v>0.35</v>
      </c>
      <c r="F1483" s="337">
        <f t="shared" si="23"/>
        <v>6500</v>
      </c>
    </row>
    <row r="1484" spans="2:6">
      <c r="B1484" s="334" t="s">
        <v>9020</v>
      </c>
      <c r="C1484" s="335" t="s">
        <v>9021</v>
      </c>
      <c r="D1484" s="336">
        <v>10000</v>
      </c>
      <c r="E1484" s="534">
        <v>0.35</v>
      </c>
      <c r="F1484" s="337">
        <f t="shared" si="23"/>
        <v>6500</v>
      </c>
    </row>
    <row r="1485" spans="2:6">
      <c r="B1485" s="334" t="s">
        <v>9022</v>
      </c>
      <c r="C1485" s="335" t="s">
        <v>9023</v>
      </c>
      <c r="D1485" s="336">
        <v>10000</v>
      </c>
      <c r="E1485" s="534">
        <v>0.35</v>
      </c>
      <c r="F1485" s="337">
        <f t="shared" si="23"/>
        <v>6500</v>
      </c>
    </row>
    <row r="1486" spans="2:6">
      <c r="B1486" s="334" t="s">
        <v>9024</v>
      </c>
      <c r="C1486" s="335" t="s">
        <v>9025</v>
      </c>
      <c r="D1486" s="336">
        <v>10000</v>
      </c>
      <c r="E1486" s="534">
        <v>0.35</v>
      </c>
      <c r="F1486" s="337">
        <f t="shared" si="23"/>
        <v>6500</v>
      </c>
    </row>
    <row r="1487" spans="2:6">
      <c r="B1487" s="334" t="s">
        <v>9026</v>
      </c>
      <c r="C1487" s="335" t="s">
        <v>9027</v>
      </c>
      <c r="D1487" s="336">
        <v>10000</v>
      </c>
      <c r="E1487" s="534">
        <v>0.35</v>
      </c>
      <c r="F1487" s="337">
        <f t="shared" si="23"/>
        <v>6500</v>
      </c>
    </row>
    <row r="1488" spans="2:6">
      <c r="B1488" s="334" t="s">
        <v>9028</v>
      </c>
      <c r="C1488" s="335" t="s">
        <v>9029</v>
      </c>
      <c r="D1488" s="336">
        <v>10000</v>
      </c>
      <c r="E1488" s="534">
        <v>0.35</v>
      </c>
      <c r="F1488" s="337">
        <f t="shared" si="23"/>
        <v>6500</v>
      </c>
    </row>
    <row r="1489" spans="2:6">
      <c r="B1489" s="338" t="s">
        <v>9030</v>
      </c>
      <c r="C1489" s="340" t="s">
        <v>9031</v>
      </c>
      <c r="D1489" s="336">
        <v>10000</v>
      </c>
      <c r="E1489" s="534">
        <v>0.35</v>
      </c>
      <c r="F1489" s="337">
        <f t="shared" si="23"/>
        <v>6500</v>
      </c>
    </row>
    <row r="1490" spans="2:6">
      <c r="B1490" s="334" t="s">
        <v>9032</v>
      </c>
      <c r="C1490" s="335" t="s">
        <v>9033</v>
      </c>
      <c r="D1490" s="336">
        <v>10000</v>
      </c>
      <c r="E1490" s="534">
        <v>0.35</v>
      </c>
      <c r="F1490" s="337">
        <f t="shared" si="23"/>
        <v>6500</v>
      </c>
    </row>
    <row r="1491" spans="2:6">
      <c r="B1491" s="334" t="s">
        <v>9034</v>
      </c>
      <c r="C1491" s="335" t="s">
        <v>9035</v>
      </c>
      <c r="D1491" s="336">
        <v>10000</v>
      </c>
      <c r="E1491" s="534">
        <v>0.35</v>
      </c>
      <c r="F1491" s="337">
        <f t="shared" si="23"/>
        <v>6500</v>
      </c>
    </row>
    <row r="1492" spans="2:6">
      <c r="B1492" s="334" t="s">
        <v>9036</v>
      </c>
      <c r="C1492" s="335" t="s">
        <v>9037</v>
      </c>
      <c r="D1492" s="336">
        <v>10000</v>
      </c>
      <c r="E1492" s="534">
        <v>0.35</v>
      </c>
      <c r="F1492" s="337">
        <f t="shared" si="23"/>
        <v>6500</v>
      </c>
    </row>
    <row r="1493" spans="2:6">
      <c r="B1493" s="334" t="s">
        <v>9038</v>
      </c>
      <c r="C1493" s="335" t="s">
        <v>9039</v>
      </c>
      <c r="D1493" s="336">
        <v>10000</v>
      </c>
      <c r="E1493" s="534">
        <v>0.35</v>
      </c>
      <c r="F1493" s="337">
        <f t="shared" si="23"/>
        <v>6500</v>
      </c>
    </row>
    <row r="1494" spans="2:6">
      <c r="B1494" s="334" t="s">
        <v>9040</v>
      </c>
      <c r="C1494" s="335" t="s">
        <v>9041</v>
      </c>
      <c r="D1494" s="336">
        <v>10000</v>
      </c>
      <c r="E1494" s="534">
        <v>0.35</v>
      </c>
      <c r="F1494" s="337">
        <f t="shared" si="23"/>
        <v>6500</v>
      </c>
    </row>
    <row r="1495" spans="2:6">
      <c r="B1495" s="334" t="s">
        <v>9042</v>
      </c>
      <c r="C1495" s="335" t="s">
        <v>9043</v>
      </c>
      <c r="D1495" s="336">
        <v>10000</v>
      </c>
      <c r="E1495" s="534">
        <v>0.35</v>
      </c>
      <c r="F1495" s="337">
        <f t="shared" si="23"/>
        <v>6500</v>
      </c>
    </row>
    <row r="1496" spans="2:6">
      <c r="B1496" s="334" t="s">
        <v>9044</v>
      </c>
      <c r="C1496" s="335" t="s">
        <v>9045</v>
      </c>
      <c r="D1496" s="336">
        <v>10000</v>
      </c>
      <c r="E1496" s="534">
        <v>0.35</v>
      </c>
      <c r="F1496" s="337">
        <f t="shared" si="23"/>
        <v>6500</v>
      </c>
    </row>
    <row r="1497" spans="2:6">
      <c r="B1497" s="334" t="s">
        <v>9046</v>
      </c>
      <c r="C1497" s="335" t="s">
        <v>9047</v>
      </c>
      <c r="D1497" s="336">
        <v>10000</v>
      </c>
      <c r="E1497" s="534">
        <v>0.35</v>
      </c>
      <c r="F1497" s="337">
        <f t="shared" si="23"/>
        <v>6500</v>
      </c>
    </row>
    <row r="1498" spans="2:6">
      <c r="B1498" s="334" t="s">
        <v>9048</v>
      </c>
      <c r="C1498" s="335" t="s">
        <v>9049</v>
      </c>
      <c r="D1498" s="336">
        <v>10000</v>
      </c>
      <c r="E1498" s="534">
        <v>0.35</v>
      </c>
      <c r="F1498" s="337">
        <f t="shared" si="23"/>
        <v>6500</v>
      </c>
    </row>
    <row r="1499" spans="2:6">
      <c r="B1499" s="334" t="s">
        <v>9050</v>
      </c>
      <c r="C1499" s="335" t="s">
        <v>9051</v>
      </c>
      <c r="D1499" s="336">
        <v>10000</v>
      </c>
      <c r="E1499" s="534">
        <v>0.35</v>
      </c>
      <c r="F1499" s="337">
        <f t="shared" si="23"/>
        <v>6500</v>
      </c>
    </row>
    <row r="1500" spans="2:6">
      <c r="B1500" s="334" t="s">
        <v>9052</v>
      </c>
      <c r="C1500" s="335" t="s">
        <v>9053</v>
      </c>
      <c r="D1500" s="336">
        <v>10000</v>
      </c>
      <c r="E1500" s="534">
        <v>0.35</v>
      </c>
      <c r="F1500" s="337">
        <f t="shared" si="23"/>
        <v>6500</v>
      </c>
    </row>
    <row r="1501" spans="2:6">
      <c r="B1501" s="334" t="s">
        <v>9054</v>
      </c>
      <c r="C1501" s="335" t="s">
        <v>9055</v>
      </c>
      <c r="D1501" s="336">
        <v>10000</v>
      </c>
      <c r="E1501" s="534">
        <v>0.35</v>
      </c>
      <c r="F1501" s="337">
        <f t="shared" si="23"/>
        <v>6500</v>
      </c>
    </row>
    <row r="1502" spans="2:6">
      <c r="B1502" s="334" t="s">
        <v>9056</v>
      </c>
      <c r="C1502" s="335" t="s">
        <v>9057</v>
      </c>
      <c r="D1502" s="336">
        <v>10000</v>
      </c>
      <c r="E1502" s="534">
        <v>0.35</v>
      </c>
      <c r="F1502" s="337">
        <f t="shared" si="23"/>
        <v>6500</v>
      </c>
    </row>
    <row r="1503" spans="2:6">
      <c r="B1503" s="334" t="s">
        <v>9058</v>
      </c>
      <c r="C1503" s="335" t="s">
        <v>9059</v>
      </c>
      <c r="D1503" s="336">
        <v>10000</v>
      </c>
      <c r="E1503" s="534">
        <v>0.35</v>
      </c>
      <c r="F1503" s="337">
        <f t="shared" si="23"/>
        <v>6500</v>
      </c>
    </row>
    <row r="1504" spans="2:6">
      <c r="B1504" s="334" t="s">
        <v>9060</v>
      </c>
      <c r="C1504" s="335" t="s">
        <v>9061</v>
      </c>
      <c r="D1504" s="336">
        <v>10000</v>
      </c>
      <c r="E1504" s="534">
        <v>0.35</v>
      </c>
      <c r="F1504" s="337">
        <f t="shared" si="23"/>
        <v>6500</v>
      </c>
    </row>
    <row r="1505" spans="2:6">
      <c r="B1505" s="334" t="s">
        <v>9062</v>
      </c>
      <c r="C1505" s="335" t="s">
        <v>9063</v>
      </c>
      <c r="D1505" s="336">
        <v>10000</v>
      </c>
      <c r="E1505" s="534">
        <v>0.35</v>
      </c>
      <c r="F1505" s="337">
        <f t="shared" si="23"/>
        <v>6500</v>
      </c>
    </row>
    <row r="1506" spans="2:6">
      <c r="B1506" s="334" t="s">
        <v>9064</v>
      </c>
      <c r="C1506" s="335" t="s">
        <v>9065</v>
      </c>
      <c r="D1506" s="336">
        <v>10000</v>
      </c>
      <c r="E1506" s="534">
        <v>0.35</v>
      </c>
      <c r="F1506" s="337">
        <f t="shared" si="23"/>
        <v>6500</v>
      </c>
    </row>
    <row r="1507" spans="2:6">
      <c r="B1507" s="334" t="s">
        <v>9066</v>
      </c>
      <c r="C1507" s="335" t="s">
        <v>9067</v>
      </c>
      <c r="D1507" s="336">
        <v>10000</v>
      </c>
      <c r="E1507" s="534">
        <v>0.35</v>
      </c>
      <c r="F1507" s="337">
        <f t="shared" si="23"/>
        <v>6500</v>
      </c>
    </row>
    <row r="1508" spans="2:6">
      <c r="B1508" s="334" t="s">
        <v>9068</v>
      </c>
      <c r="C1508" s="335" t="s">
        <v>9069</v>
      </c>
      <c r="D1508" s="336">
        <v>10000</v>
      </c>
      <c r="E1508" s="534">
        <v>0.35</v>
      </c>
      <c r="F1508" s="337">
        <f t="shared" si="23"/>
        <v>6500</v>
      </c>
    </row>
    <row r="1509" spans="2:6">
      <c r="B1509" s="334" t="s">
        <v>9070</v>
      </c>
      <c r="C1509" s="335" t="s">
        <v>9071</v>
      </c>
      <c r="D1509" s="336">
        <v>10000</v>
      </c>
      <c r="E1509" s="534">
        <v>0.35</v>
      </c>
      <c r="F1509" s="337">
        <f t="shared" si="23"/>
        <v>6500</v>
      </c>
    </row>
    <row r="1510" spans="2:6">
      <c r="B1510" s="334" t="s">
        <v>9072</v>
      </c>
      <c r="C1510" s="335" t="s">
        <v>9073</v>
      </c>
      <c r="D1510" s="336">
        <v>10000</v>
      </c>
      <c r="E1510" s="534">
        <v>0.35</v>
      </c>
      <c r="F1510" s="337">
        <f t="shared" si="23"/>
        <v>6500</v>
      </c>
    </row>
    <row r="1511" spans="2:6">
      <c r="B1511" s="334" t="s">
        <v>9074</v>
      </c>
      <c r="C1511" s="335" t="s">
        <v>9074</v>
      </c>
      <c r="D1511" s="336">
        <v>10395</v>
      </c>
      <c r="E1511" s="534">
        <v>0.35</v>
      </c>
      <c r="F1511" s="337">
        <f t="shared" si="23"/>
        <v>6756.75</v>
      </c>
    </row>
    <row r="1512" spans="2:6">
      <c r="B1512" s="334" t="s">
        <v>9075</v>
      </c>
      <c r="C1512" s="335" t="s">
        <v>9076</v>
      </c>
      <c r="D1512" s="336">
        <v>10500</v>
      </c>
      <c r="E1512" s="534">
        <v>0.35</v>
      </c>
      <c r="F1512" s="337">
        <f t="shared" si="23"/>
        <v>6825</v>
      </c>
    </row>
    <row r="1513" spans="2:6">
      <c r="B1513" s="334" t="s">
        <v>9077</v>
      </c>
      <c r="C1513" s="335" t="s">
        <v>9078</v>
      </c>
      <c r="D1513" s="336">
        <v>10500</v>
      </c>
      <c r="E1513" s="534">
        <v>0.35</v>
      </c>
      <c r="F1513" s="337">
        <f t="shared" si="23"/>
        <v>6825</v>
      </c>
    </row>
    <row r="1514" spans="2:6">
      <c r="B1514" s="334" t="s">
        <v>9079</v>
      </c>
      <c r="C1514" s="335" t="s">
        <v>9079</v>
      </c>
      <c r="D1514" s="336">
        <v>10600</v>
      </c>
      <c r="E1514" s="534">
        <v>0.35</v>
      </c>
      <c r="F1514" s="337">
        <f t="shared" si="23"/>
        <v>6890</v>
      </c>
    </row>
    <row r="1515" spans="2:6">
      <c r="B1515" s="334" t="s">
        <v>9080</v>
      </c>
      <c r="C1515" s="335" t="s">
        <v>9081</v>
      </c>
      <c r="D1515" s="336">
        <v>10800</v>
      </c>
      <c r="E1515" s="534">
        <v>0.35</v>
      </c>
      <c r="F1515" s="337">
        <f t="shared" si="23"/>
        <v>7020</v>
      </c>
    </row>
    <row r="1516" spans="2:6">
      <c r="B1516" s="334" t="s">
        <v>9082</v>
      </c>
      <c r="C1516" s="335" t="s">
        <v>9083</v>
      </c>
      <c r="D1516" s="336">
        <v>10800</v>
      </c>
      <c r="E1516" s="534">
        <v>0.35</v>
      </c>
      <c r="F1516" s="337">
        <f t="shared" si="23"/>
        <v>7020</v>
      </c>
    </row>
    <row r="1517" spans="2:6">
      <c r="B1517" s="334" t="s">
        <v>9084</v>
      </c>
      <c r="C1517" s="335" t="s">
        <v>9085</v>
      </c>
      <c r="D1517" s="336">
        <v>11000</v>
      </c>
      <c r="E1517" s="534">
        <v>0.35</v>
      </c>
      <c r="F1517" s="337">
        <f t="shared" si="23"/>
        <v>7150</v>
      </c>
    </row>
    <row r="1518" spans="2:6">
      <c r="B1518" s="334" t="s">
        <v>9086</v>
      </c>
      <c r="C1518" s="335" t="s">
        <v>9087</v>
      </c>
      <c r="D1518" s="336">
        <v>11000</v>
      </c>
      <c r="E1518" s="534">
        <v>0.35</v>
      </c>
      <c r="F1518" s="337">
        <f t="shared" si="23"/>
        <v>7150</v>
      </c>
    </row>
    <row r="1519" spans="2:6">
      <c r="B1519" s="334" t="s">
        <v>9088</v>
      </c>
      <c r="C1519" s="335" t="s">
        <v>9089</v>
      </c>
      <c r="D1519" s="336">
        <v>11000</v>
      </c>
      <c r="E1519" s="534">
        <v>0.35</v>
      </c>
      <c r="F1519" s="337">
        <f t="shared" si="23"/>
        <v>7150</v>
      </c>
    </row>
    <row r="1520" spans="2:6">
      <c r="B1520" s="334" t="s">
        <v>9090</v>
      </c>
      <c r="C1520" s="335" t="s">
        <v>9091</v>
      </c>
      <c r="D1520" s="336">
        <v>11000</v>
      </c>
      <c r="E1520" s="534">
        <v>0.35</v>
      </c>
      <c r="F1520" s="337">
        <f t="shared" si="23"/>
        <v>7150</v>
      </c>
    </row>
    <row r="1521" spans="2:6">
      <c r="B1521" s="334" t="s">
        <v>9092</v>
      </c>
      <c r="C1521" s="335" t="s">
        <v>9093</v>
      </c>
      <c r="D1521" s="336">
        <v>11000</v>
      </c>
      <c r="E1521" s="534">
        <v>0.35</v>
      </c>
      <c r="F1521" s="337">
        <f t="shared" si="23"/>
        <v>7150</v>
      </c>
    </row>
    <row r="1522" spans="2:6">
      <c r="B1522" s="334" t="s">
        <v>9094</v>
      </c>
      <c r="C1522" s="335" t="s">
        <v>9095</v>
      </c>
      <c r="D1522" s="336">
        <v>11129</v>
      </c>
      <c r="E1522" s="534">
        <v>0.35</v>
      </c>
      <c r="F1522" s="337">
        <f t="shared" si="23"/>
        <v>7233.85</v>
      </c>
    </row>
    <row r="1523" spans="2:6">
      <c r="B1523" s="334" t="s">
        <v>9096</v>
      </c>
      <c r="C1523" s="335" t="s">
        <v>9097</v>
      </c>
      <c r="D1523" s="336">
        <v>11129</v>
      </c>
      <c r="E1523" s="534">
        <v>0.35</v>
      </c>
      <c r="F1523" s="337">
        <f t="shared" si="23"/>
        <v>7233.85</v>
      </c>
    </row>
    <row r="1524" spans="2:6">
      <c r="B1524" s="334" t="s">
        <v>9098</v>
      </c>
      <c r="C1524" s="335" t="s">
        <v>9099</v>
      </c>
      <c r="D1524" s="336">
        <v>11129</v>
      </c>
      <c r="E1524" s="534">
        <v>0.35</v>
      </c>
      <c r="F1524" s="337">
        <f t="shared" si="23"/>
        <v>7233.85</v>
      </c>
    </row>
    <row r="1525" spans="2:6">
      <c r="B1525" s="334" t="s">
        <v>9100</v>
      </c>
      <c r="C1525" s="335" t="s">
        <v>9101</v>
      </c>
      <c r="D1525" s="336">
        <v>11250</v>
      </c>
      <c r="E1525" s="534">
        <v>0.35</v>
      </c>
      <c r="F1525" s="337">
        <f t="shared" si="23"/>
        <v>7312.5</v>
      </c>
    </row>
    <row r="1526" spans="2:6">
      <c r="B1526" s="334" t="s">
        <v>9102</v>
      </c>
      <c r="C1526" s="335" t="s">
        <v>9103</v>
      </c>
      <c r="D1526" s="336">
        <v>11250</v>
      </c>
      <c r="E1526" s="534">
        <v>0.35</v>
      </c>
      <c r="F1526" s="337">
        <f t="shared" si="23"/>
        <v>7312.5</v>
      </c>
    </row>
    <row r="1527" spans="2:6">
      <c r="B1527" s="334" t="s">
        <v>9104</v>
      </c>
      <c r="C1527" s="335" t="s">
        <v>9105</v>
      </c>
      <c r="D1527" s="336">
        <v>11500</v>
      </c>
      <c r="E1527" s="534">
        <v>0.35</v>
      </c>
      <c r="F1527" s="337">
        <f t="shared" si="23"/>
        <v>7475</v>
      </c>
    </row>
    <row r="1528" spans="2:6">
      <c r="B1528" s="334" t="s">
        <v>9106</v>
      </c>
      <c r="C1528" s="335" t="s">
        <v>9107</v>
      </c>
      <c r="D1528" s="336">
        <v>11500</v>
      </c>
      <c r="E1528" s="534">
        <v>0.35</v>
      </c>
      <c r="F1528" s="337">
        <f t="shared" si="23"/>
        <v>7475</v>
      </c>
    </row>
    <row r="1529" spans="2:6">
      <c r="B1529" s="334" t="s">
        <v>9108</v>
      </c>
      <c r="C1529" s="335" t="s">
        <v>9109</v>
      </c>
      <c r="D1529" s="336">
        <v>11500</v>
      </c>
      <c r="E1529" s="534">
        <v>0.35</v>
      </c>
      <c r="F1529" s="337">
        <f t="shared" si="23"/>
        <v>7475</v>
      </c>
    </row>
    <row r="1530" spans="2:6">
      <c r="B1530" s="334" t="s">
        <v>9110</v>
      </c>
      <c r="C1530" s="335" t="s">
        <v>9111</v>
      </c>
      <c r="D1530" s="336">
        <v>11500</v>
      </c>
      <c r="E1530" s="534">
        <v>0.35</v>
      </c>
      <c r="F1530" s="337">
        <f t="shared" si="23"/>
        <v>7475</v>
      </c>
    </row>
    <row r="1531" spans="2:6">
      <c r="B1531" s="334" t="s">
        <v>9112</v>
      </c>
      <c r="C1531" s="335" t="s">
        <v>9113</v>
      </c>
      <c r="D1531" s="336">
        <v>11500</v>
      </c>
      <c r="E1531" s="534">
        <v>0.35</v>
      </c>
      <c r="F1531" s="337">
        <f t="shared" si="23"/>
        <v>7475</v>
      </c>
    </row>
    <row r="1532" spans="2:6">
      <c r="B1532" s="334" t="s">
        <v>9114</v>
      </c>
      <c r="C1532" s="335" t="s">
        <v>9115</v>
      </c>
      <c r="D1532" s="336">
        <v>11500</v>
      </c>
      <c r="E1532" s="534">
        <v>0.35</v>
      </c>
      <c r="F1532" s="337">
        <f t="shared" si="23"/>
        <v>7475</v>
      </c>
    </row>
    <row r="1533" spans="2:6">
      <c r="B1533" s="334" t="s">
        <v>9116</v>
      </c>
      <c r="C1533" s="335" t="s">
        <v>9117</v>
      </c>
      <c r="D1533" s="336">
        <v>11840</v>
      </c>
      <c r="E1533" s="534">
        <v>0.35</v>
      </c>
      <c r="F1533" s="337">
        <f t="shared" si="23"/>
        <v>7696</v>
      </c>
    </row>
    <row r="1534" spans="2:6">
      <c r="B1534" s="334" t="s">
        <v>9118</v>
      </c>
      <c r="C1534" s="335" t="s">
        <v>9119</v>
      </c>
      <c r="D1534" s="336">
        <v>11854</v>
      </c>
      <c r="E1534" s="534">
        <v>0.35</v>
      </c>
      <c r="F1534" s="337">
        <f t="shared" si="23"/>
        <v>7705.1</v>
      </c>
    </row>
    <row r="1535" spans="2:6">
      <c r="B1535" s="334" t="s">
        <v>9120</v>
      </c>
      <c r="C1535" s="335" t="s">
        <v>9121</v>
      </c>
      <c r="D1535" s="336">
        <v>11863</v>
      </c>
      <c r="E1535" s="534">
        <v>0.35</v>
      </c>
      <c r="F1535" s="337">
        <f t="shared" si="23"/>
        <v>7710.95</v>
      </c>
    </row>
    <row r="1536" spans="2:6">
      <c r="B1536" s="334" t="s">
        <v>9122</v>
      </c>
      <c r="C1536" s="335" t="s">
        <v>9123</v>
      </c>
      <c r="D1536" s="336">
        <v>11950</v>
      </c>
      <c r="E1536" s="534">
        <v>0.35</v>
      </c>
      <c r="F1536" s="337">
        <f t="shared" si="23"/>
        <v>7767.5</v>
      </c>
    </row>
    <row r="1537" spans="2:6">
      <c r="B1537" s="334" t="s">
        <v>9124</v>
      </c>
      <c r="C1537" s="335" t="s">
        <v>9125</v>
      </c>
      <c r="D1537" s="336">
        <v>11950</v>
      </c>
      <c r="E1537" s="534">
        <v>0.35</v>
      </c>
      <c r="F1537" s="337">
        <f t="shared" si="23"/>
        <v>7767.5</v>
      </c>
    </row>
    <row r="1538" spans="2:6">
      <c r="B1538" s="334" t="s">
        <v>9126</v>
      </c>
      <c r="C1538" s="335" t="s">
        <v>9127</v>
      </c>
      <c r="D1538" s="336">
        <v>11995</v>
      </c>
      <c r="E1538" s="534">
        <v>0.35</v>
      </c>
      <c r="F1538" s="337">
        <f t="shared" si="23"/>
        <v>7796.75</v>
      </c>
    </row>
    <row r="1539" spans="2:6">
      <c r="B1539" s="334" t="s">
        <v>9128</v>
      </c>
      <c r="C1539" s="335" t="s">
        <v>9129</v>
      </c>
      <c r="D1539" s="336">
        <v>11995</v>
      </c>
      <c r="E1539" s="534">
        <v>0.35</v>
      </c>
      <c r="F1539" s="337">
        <f t="shared" si="23"/>
        <v>7796.75</v>
      </c>
    </row>
    <row r="1540" spans="2:6">
      <c r="B1540" s="334" t="s">
        <v>9130</v>
      </c>
      <c r="C1540" s="335" t="s">
        <v>9131</v>
      </c>
      <c r="D1540" s="336">
        <v>11995</v>
      </c>
      <c r="E1540" s="534">
        <v>0.35</v>
      </c>
      <c r="F1540" s="337">
        <f t="shared" si="23"/>
        <v>7796.75</v>
      </c>
    </row>
    <row r="1541" spans="2:6">
      <c r="B1541" s="334" t="s">
        <v>9132</v>
      </c>
      <c r="C1541" s="335" t="s">
        <v>9133</v>
      </c>
      <c r="D1541" s="336">
        <v>11995</v>
      </c>
      <c r="E1541" s="534">
        <v>0.35</v>
      </c>
      <c r="F1541" s="337">
        <f t="shared" si="23"/>
        <v>7796.75</v>
      </c>
    </row>
    <row r="1542" spans="2:6">
      <c r="B1542" s="334" t="s">
        <v>9134</v>
      </c>
      <c r="C1542" s="335" t="s">
        <v>9135</v>
      </c>
      <c r="D1542" s="336">
        <v>11995</v>
      </c>
      <c r="E1542" s="534">
        <v>0.35</v>
      </c>
      <c r="F1542" s="337">
        <f t="shared" si="23"/>
        <v>7796.75</v>
      </c>
    </row>
    <row r="1543" spans="2:6">
      <c r="B1543" s="334" t="s">
        <v>9136</v>
      </c>
      <c r="C1543" s="335" t="s">
        <v>9137</v>
      </c>
      <c r="D1543" s="336">
        <v>11995</v>
      </c>
      <c r="E1543" s="534">
        <v>0.35</v>
      </c>
      <c r="F1543" s="337">
        <f t="shared" si="23"/>
        <v>7796.75</v>
      </c>
    </row>
    <row r="1544" spans="2:6">
      <c r="B1544" s="334" t="s">
        <v>9138</v>
      </c>
      <c r="C1544" s="335" t="s">
        <v>9139</v>
      </c>
      <c r="D1544" s="336">
        <v>11995</v>
      </c>
      <c r="E1544" s="534">
        <v>0.35</v>
      </c>
      <c r="F1544" s="337">
        <f t="shared" si="23"/>
        <v>7796.75</v>
      </c>
    </row>
    <row r="1545" spans="2:6">
      <c r="B1545" s="334" t="s">
        <v>9140</v>
      </c>
      <c r="C1545" s="335" t="s">
        <v>9141</v>
      </c>
      <c r="D1545" s="336">
        <v>11995</v>
      </c>
      <c r="E1545" s="534">
        <v>0.35</v>
      </c>
      <c r="F1545" s="337">
        <f t="shared" ref="F1545:F1608" si="24">D1545*(1-E1545)</f>
        <v>7796.75</v>
      </c>
    </row>
    <row r="1546" spans="2:6">
      <c r="B1546" s="334" t="s">
        <v>9142</v>
      </c>
      <c r="C1546" s="335" t="s">
        <v>9143</v>
      </c>
      <c r="D1546" s="336">
        <v>11995</v>
      </c>
      <c r="E1546" s="534">
        <v>0.35</v>
      </c>
      <c r="F1546" s="337">
        <f t="shared" si="24"/>
        <v>7796.75</v>
      </c>
    </row>
    <row r="1547" spans="2:6">
      <c r="B1547" s="334" t="s">
        <v>9144</v>
      </c>
      <c r="C1547" s="335" t="s">
        <v>9145</v>
      </c>
      <c r="D1547" s="336">
        <v>11995</v>
      </c>
      <c r="E1547" s="534">
        <v>0.35</v>
      </c>
      <c r="F1547" s="337">
        <f t="shared" si="24"/>
        <v>7796.75</v>
      </c>
    </row>
    <row r="1548" spans="2:6">
      <c r="B1548" s="334" t="s">
        <v>9146</v>
      </c>
      <c r="C1548" s="335" t="s">
        <v>9147</v>
      </c>
      <c r="D1548" s="336">
        <v>12000</v>
      </c>
      <c r="E1548" s="534">
        <v>0.35</v>
      </c>
      <c r="F1548" s="337">
        <f t="shared" si="24"/>
        <v>7800</v>
      </c>
    </row>
    <row r="1549" spans="2:6">
      <c r="B1549" s="334" t="s">
        <v>9148</v>
      </c>
      <c r="C1549" s="335" t="s">
        <v>9149</v>
      </c>
      <c r="D1549" s="336">
        <v>12000</v>
      </c>
      <c r="E1549" s="534">
        <v>0.35</v>
      </c>
      <c r="F1549" s="337">
        <f t="shared" si="24"/>
        <v>7800</v>
      </c>
    </row>
    <row r="1550" spans="2:6">
      <c r="B1550" s="334" t="s">
        <v>9150</v>
      </c>
      <c r="C1550" s="335" t="s">
        <v>9151</v>
      </c>
      <c r="D1550" s="336">
        <v>12000</v>
      </c>
      <c r="E1550" s="534">
        <v>0.35</v>
      </c>
      <c r="F1550" s="337">
        <f t="shared" si="24"/>
        <v>7800</v>
      </c>
    </row>
    <row r="1551" spans="2:6">
      <c r="B1551" s="334" t="s">
        <v>9152</v>
      </c>
      <c r="C1551" s="335" t="s">
        <v>9153</v>
      </c>
      <c r="D1551" s="336">
        <v>12000</v>
      </c>
      <c r="E1551" s="534">
        <v>0.35</v>
      </c>
      <c r="F1551" s="337">
        <f t="shared" si="24"/>
        <v>7800</v>
      </c>
    </row>
    <row r="1552" spans="2:6">
      <c r="B1552" s="334" t="s">
        <v>9154</v>
      </c>
      <c r="C1552" s="335" t="s">
        <v>9155</v>
      </c>
      <c r="D1552" s="336">
        <v>12000</v>
      </c>
      <c r="E1552" s="534">
        <v>0.35</v>
      </c>
      <c r="F1552" s="337">
        <f t="shared" si="24"/>
        <v>7800</v>
      </c>
    </row>
    <row r="1553" spans="2:6">
      <c r="B1553" s="334" t="s">
        <v>9156</v>
      </c>
      <c r="C1553" s="335" t="s">
        <v>9157</v>
      </c>
      <c r="D1553" s="336">
        <v>12000</v>
      </c>
      <c r="E1553" s="534">
        <v>0.35</v>
      </c>
      <c r="F1553" s="337">
        <f t="shared" si="24"/>
        <v>7800</v>
      </c>
    </row>
    <row r="1554" spans="2:6">
      <c r="B1554" s="334" t="s">
        <v>9158</v>
      </c>
      <c r="C1554" s="335" t="s">
        <v>9159</v>
      </c>
      <c r="D1554" s="336">
        <v>12000</v>
      </c>
      <c r="E1554" s="534">
        <v>0.35</v>
      </c>
      <c r="F1554" s="337">
        <f t="shared" si="24"/>
        <v>7800</v>
      </c>
    </row>
    <row r="1555" spans="2:6">
      <c r="B1555" s="334" t="s">
        <v>9160</v>
      </c>
      <c r="C1555" s="335" t="s">
        <v>9161</v>
      </c>
      <c r="D1555" s="336">
        <v>12000</v>
      </c>
      <c r="E1555" s="534">
        <v>0.35</v>
      </c>
      <c r="F1555" s="337">
        <f t="shared" si="24"/>
        <v>7800</v>
      </c>
    </row>
    <row r="1556" spans="2:6">
      <c r="B1556" s="334" t="s">
        <v>9162</v>
      </c>
      <c r="C1556" s="335" t="s">
        <v>9163</v>
      </c>
      <c r="D1556" s="336">
        <v>12052</v>
      </c>
      <c r="E1556" s="534">
        <v>0.35</v>
      </c>
      <c r="F1556" s="337">
        <f t="shared" si="24"/>
        <v>7833.8</v>
      </c>
    </row>
    <row r="1557" spans="2:6">
      <c r="B1557" s="334" t="s">
        <v>9164</v>
      </c>
      <c r="C1557" s="335" t="s">
        <v>9165</v>
      </c>
      <c r="D1557" s="336">
        <v>12500</v>
      </c>
      <c r="E1557" s="534">
        <v>0.35</v>
      </c>
      <c r="F1557" s="337">
        <f t="shared" si="24"/>
        <v>8125</v>
      </c>
    </row>
    <row r="1558" spans="2:6">
      <c r="B1558" s="334" t="s">
        <v>9166</v>
      </c>
      <c r="C1558" s="335" t="s">
        <v>9167</v>
      </c>
      <c r="D1558" s="336">
        <v>12500</v>
      </c>
      <c r="E1558" s="534">
        <v>0.35</v>
      </c>
      <c r="F1558" s="337">
        <f t="shared" si="24"/>
        <v>8125</v>
      </c>
    </row>
    <row r="1559" spans="2:6">
      <c r="B1559" s="334" t="s">
        <v>9168</v>
      </c>
      <c r="C1559" s="335" t="s">
        <v>9169</v>
      </c>
      <c r="D1559" s="336">
        <v>12500</v>
      </c>
      <c r="E1559" s="534">
        <v>0.35</v>
      </c>
      <c r="F1559" s="337">
        <f t="shared" si="24"/>
        <v>8125</v>
      </c>
    </row>
    <row r="1560" spans="2:6">
      <c r="B1560" s="334" t="s">
        <v>9170</v>
      </c>
      <c r="C1560" s="335" t="s">
        <v>9171</v>
      </c>
      <c r="D1560" s="336">
        <v>12500</v>
      </c>
      <c r="E1560" s="534">
        <v>0.35</v>
      </c>
      <c r="F1560" s="337">
        <f t="shared" si="24"/>
        <v>8125</v>
      </c>
    </row>
    <row r="1561" spans="2:6">
      <c r="B1561" s="334" t="s">
        <v>9172</v>
      </c>
      <c r="C1561" s="335" t="s">
        <v>9173</v>
      </c>
      <c r="D1561" s="336">
        <v>12500</v>
      </c>
      <c r="E1561" s="534">
        <v>0.35</v>
      </c>
      <c r="F1561" s="337">
        <f t="shared" si="24"/>
        <v>8125</v>
      </c>
    </row>
    <row r="1562" spans="2:6">
      <c r="B1562" s="334" t="s">
        <v>9174</v>
      </c>
      <c r="C1562" s="335" t="s">
        <v>9175</v>
      </c>
      <c r="D1562" s="336">
        <v>12500</v>
      </c>
      <c r="E1562" s="534">
        <v>0.35</v>
      </c>
      <c r="F1562" s="337">
        <f t="shared" si="24"/>
        <v>8125</v>
      </c>
    </row>
    <row r="1563" spans="2:6">
      <c r="B1563" s="334" t="s">
        <v>9176</v>
      </c>
      <c r="C1563" s="335" t="s">
        <v>9177</v>
      </c>
      <c r="D1563" s="336">
        <v>12500</v>
      </c>
      <c r="E1563" s="534">
        <v>0.35</v>
      </c>
      <c r="F1563" s="337">
        <f t="shared" si="24"/>
        <v>8125</v>
      </c>
    </row>
    <row r="1564" spans="2:6">
      <c r="B1564" s="334" t="s">
        <v>9178</v>
      </c>
      <c r="C1564" s="335" t="s">
        <v>9179</v>
      </c>
      <c r="D1564" s="336">
        <v>12500</v>
      </c>
      <c r="E1564" s="534">
        <v>0.35</v>
      </c>
      <c r="F1564" s="337">
        <f t="shared" si="24"/>
        <v>8125</v>
      </c>
    </row>
    <row r="1565" spans="2:6">
      <c r="B1565" s="334" t="s">
        <v>9180</v>
      </c>
      <c r="C1565" s="335" t="s">
        <v>9181</v>
      </c>
      <c r="D1565" s="336">
        <v>12500</v>
      </c>
      <c r="E1565" s="534">
        <v>0.35</v>
      </c>
      <c r="F1565" s="337">
        <f t="shared" si="24"/>
        <v>8125</v>
      </c>
    </row>
    <row r="1566" spans="2:6">
      <c r="B1566" s="334" t="s">
        <v>9182</v>
      </c>
      <c r="C1566" s="335" t="s">
        <v>9183</v>
      </c>
      <c r="D1566" s="336">
        <v>12500</v>
      </c>
      <c r="E1566" s="534">
        <v>0.35</v>
      </c>
      <c r="F1566" s="337">
        <f t="shared" si="24"/>
        <v>8125</v>
      </c>
    </row>
    <row r="1567" spans="2:6">
      <c r="B1567" s="334" t="s">
        <v>9184</v>
      </c>
      <c r="C1567" s="335" t="s">
        <v>9185</v>
      </c>
      <c r="D1567" s="336">
        <v>12797</v>
      </c>
      <c r="E1567" s="534">
        <v>0.35</v>
      </c>
      <c r="F1567" s="337">
        <f t="shared" si="24"/>
        <v>8318.0500000000011</v>
      </c>
    </row>
    <row r="1568" spans="2:6">
      <c r="B1568" s="334" t="s">
        <v>9186</v>
      </c>
      <c r="C1568" s="335" t="s">
        <v>9187</v>
      </c>
      <c r="D1568" s="336">
        <v>12800</v>
      </c>
      <c r="E1568" s="534">
        <v>0.35</v>
      </c>
      <c r="F1568" s="337">
        <f t="shared" si="24"/>
        <v>8320</v>
      </c>
    </row>
    <row r="1569" spans="2:6">
      <c r="B1569" s="334" t="s">
        <v>9188</v>
      </c>
      <c r="C1569" s="335" t="s">
        <v>9189</v>
      </c>
      <c r="D1569" s="336">
        <v>12900</v>
      </c>
      <c r="E1569" s="534">
        <v>0.35</v>
      </c>
      <c r="F1569" s="337">
        <f t="shared" si="24"/>
        <v>8385</v>
      </c>
    </row>
    <row r="1570" spans="2:6">
      <c r="B1570" s="334" t="s">
        <v>9190</v>
      </c>
      <c r="C1570" s="335" t="s">
        <v>9191</v>
      </c>
      <c r="D1570" s="336">
        <v>13000</v>
      </c>
      <c r="E1570" s="534">
        <v>0.35</v>
      </c>
      <c r="F1570" s="337">
        <f t="shared" si="24"/>
        <v>8450</v>
      </c>
    </row>
    <row r="1571" spans="2:6">
      <c r="B1571" s="334" t="s">
        <v>9192</v>
      </c>
      <c r="C1571" s="335" t="s">
        <v>9193</v>
      </c>
      <c r="D1571" s="336">
        <v>13000</v>
      </c>
      <c r="E1571" s="534">
        <v>0.35</v>
      </c>
      <c r="F1571" s="337">
        <f t="shared" si="24"/>
        <v>8450</v>
      </c>
    </row>
    <row r="1572" spans="2:6">
      <c r="B1572" s="334" t="s">
        <v>9194</v>
      </c>
      <c r="C1572" s="335" t="s">
        <v>9195</v>
      </c>
      <c r="D1572" s="336">
        <v>13000</v>
      </c>
      <c r="E1572" s="534">
        <v>0.35</v>
      </c>
      <c r="F1572" s="337">
        <f t="shared" si="24"/>
        <v>8450</v>
      </c>
    </row>
    <row r="1573" spans="2:6">
      <c r="B1573" s="334" t="s">
        <v>9196</v>
      </c>
      <c r="C1573" s="335" t="s">
        <v>9197</v>
      </c>
      <c r="D1573" s="336">
        <v>13350</v>
      </c>
      <c r="E1573" s="534">
        <v>0.35</v>
      </c>
      <c r="F1573" s="337">
        <f t="shared" si="24"/>
        <v>8677.5</v>
      </c>
    </row>
    <row r="1574" spans="2:6">
      <c r="B1574" s="334" t="s">
        <v>9198</v>
      </c>
      <c r="C1574" s="335" t="s">
        <v>9199</v>
      </c>
      <c r="D1574" s="336">
        <v>14000</v>
      </c>
      <c r="E1574" s="534">
        <v>0.35</v>
      </c>
      <c r="F1574" s="337">
        <f t="shared" si="24"/>
        <v>9100</v>
      </c>
    </row>
    <row r="1575" spans="2:6">
      <c r="B1575" s="334" t="s">
        <v>9200</v>
      </c>
      <c r="C1575" s="335" t="s">
        <v>9201</v>
      </c>
      <c r="D1575" s="336">
        <v>14000</v>
      </c>
      <c r="E1575" s="534">
        <v>0.35</v>
      </c>
      <c r="F1575" s="337">
        <f t="shared" si="24"/>
        <v>9100</v>
      </c>
    </row>
    <row r="1576" spans="2:6">
      <c r="B1576" s="334" t="s">
        <v>9202</v>
      </c>
      <c r="C1576" s="335" t="s">
        <v>9202</v>
      </c>
      <c r="D1576" s="336">
        <v>14000</v>
      </c>
      <c r="E1576" s="534">
        <v>0.35</v>
      </c>
      <c r="F1576" s="337">
        <f t="shared" si="24"/>
        <v>9100</v>
      </c>
    </row>
    <row r="1577" spans="2:6">
      <c r="B1577" s="334" t="s">
        <v>9203</v>
      </c>
      <c r="C1577" s="335" t="s">
        <v>9203</v>
      </c>
      <c r="D1577" s="336">
        <v>14000</v>
      </c>
      <c r="E1577" s="534">
        <v>0.35</v>
      </c>
      <c r="F1577" s="337">
        <f t="shared" si="24"/>
        <v>9100</v>
      </c>
    </row>
    <row r="1578" spans="2:6">
      <c r="B1578" s="334" t="s">
        <v>9204</v>
      </c>
      <c r="C1578" s="335" t="s">
        <v>9205</v>
      </c>
      <c r="D1578" s="336">
        <v>14153</v>
      </c>
      <c r="E1578" s="534">
        <v>0.35</v>
      </c>
      <c r="F1578" s="337">
        <f t="shared" si="24"/>
        <v>9199.4500000000007</v>
      </c>
    </row>
    <row r="1579" spans="2:6">
      <c r="B1579" s="334" t="s">
        <v>9206</v>
      </c>
      <c r="C1579" s="335" t="s">
        <v>9207</v>
      </c>
      <c r="D1579" s="336">
        <v>14153</v>
      </c>
      <c r="E1579" s="534">
        <v>0.35</v>
      </c>
      <c r="F1579" s="337">
        <f t="shared" si="24"/>
        <v>9199.4500000000007</v>
      </c>
    </row>
    <row r="1580" spans="2:6">
      <c r="B1580" s="334" t="s">
        <v>9208</v>
      </c>
      <c r="C1580" s="335" t="s">
        <v>9209</v>
      </c>
      <c r="D1580" s="336">
        <v>14256.9</v>
      </c>
      <c r="E1580" s="534">
        <v>0.35</v>
      </c>
      <c r="F1580" s="337">
        <f t="shared" si="24"/>
        <v>9266.9850000000006</v>
      </c>
    </row>
    <row r="1581" spans="2:6">
      <c r="B1581" s="334" t="s">
        <v>9210</v>
      </c>
      <c r="C1581" s="335" t="s">
        <v>9211</v>
      </c>
      <c r="D1581" s="336">
        <v>14256.9</v>
      </c>
      <c r="E1581" s="534">
        <v>0.35</v>
      </c>
      <c r="F1581" s="337">
        <f t="shared" si="24"/>
        <v>9266.9850000000006</v>
      </c>
    </row>
    <row r="1582" spans="2:6">
      <c r="B1582" s="334" t="s">
        <v>9212</v>
      </c>
      <c r="C1582" s="335" t="s">
        <v>9213</v>
      </c>
      <c r="D1582" s="336">
        <v>14256.9</v>
      </c>
      <c r="E1582" s="534">
        <v>0.35</v>
      </c>
      <c r="F1582" s="337">
        <f t="shared" si="24"/>
        <v>9266.9850000000006</v>
      </c>
    </row>
    <row r="1583" spans="2:6">
      <c r="B1583" s="334" t="s">
        <v>9214</v>
      </c>
      <c r="C1583" s="335" t="s">
        <v>9215</v>
      </c>
      <c r="D1583" s="336">
        <v>14386</v>
      </c>
      <c r="E1583" s="534">
        <v>0.35</v>
      </c>
      <c r="F1583" s="337">
        <f t="shared" si="24"/>
        <v>9350.9</v>
      </c>
    </row>
    <row r="1584" spans="2:6">
      <c r="B1584" s="334" t="s">
        <v>9216</v>
      </c>
      <c r="C1584" s="335" t="s">
        <v>9217</v>
      </c>
      <c r="D1584" s="336">
        <v>14500</v>
      </c>
      <c r="E1584" s="534">
        <v>0.35</v>
      </c>
      <c r="F1584" s="337">
        <f t="shared" si="24"/>
        <v>9425</v>
      </c>
    </row>
    <row r="1585" spans="2:6">
      <c r="B1585" s="334" t="s">
        <v>9218</v>
      </c>
      <c r="C1585" s="335" t="s">
        <v>9218</v>
      </c>
      <c r="D1585" s="336">
        <v>14669</v>
      </c>
      <c r="E1585" s="534">
        <v>0.35</v>
      </c>
      <c r="F1585" s="337">
        <f t="shared" si="24"/>
        <v>9534.85</v>
      </c>
    </row>
    <row r="1586" spans="2:6">
      <c r="B1586" s="334" t="s">
        <v>9219</v>
      </c>
      <c r="C1586" s="335" t="s">
        <v>9220</v>
      </c>
      <c r="D1586" s="336">
        <v>14700</v>
      </c>
      <c r="E1586" s="534">
        <v>0.35</v>
      </c>
      <c r="F1586" s="337">
        <f t="shared" si="24"/>
        <v>9555</v>
      </c>
    </row>
    <row r="1587" spans="2:6">
      <c r="B1587" s="334" t="s">
        <v>9221</v>
      </c>
      <c r="C1587" s="335" t="s">
        <v>9222</v>
      </c>
      <c r="D1587" s="336">
        <v>15000</v>
      </c>
      <c r="E1587" s="534">
        <v>0.35</v>
      </c>
      <c r="F1587" s="337">
        <f t="shared" si="24"/>
        <v>9750</v>
      </c>
    </row>
    <row r="1588" spans="2:6">
      <c r="B1588" s="334" t="s">
        <v>9223</v>
      </c>
      <c r="C1588" s="335" t="s">
        <v>9224</v>
      </c>
      <c r="D1588" s="336">
        <v>15000</v>
      </c>
      <c r="E1588" s="534">
        <v>0.35</v>
      </c>
      <c r="F1588" s="337">
        <f t="shared" si="24"/>
        <v>9750</v>
      </c>
    </row>
    <row r="1589" spans="2:6">
      <c r="B1589" s="334" t="s">
        <v>9225</v>
      </c>
      <c r="C1589" s="335" t="s">
        <v>9226</v>
      </c>
      <c r="D1589" s="336">
        <v>15000</v>
      </c>
      <c r="E1589" s="534">
        <v>0.35</v>
      </c>
      <c r="F1589" s="337">
        <f t="shared" si="24"/>
        <v>9750</v>
      </c>
    </row>
    <row r="1590" spans="2:6">
      <c r="B1590" s="334" t="s">
        <v>9227</v>
      </c>
      <c r="C1590" s="335" t="s">
        <v>9228</v>
      </c>
      <c r="D1590" s="336">
        <v>15000</v>
      </c>
      <c r="E1590" s="534">
        <v>0.35</v>
      </c>
      <c r="F1590" s="337">
        <f t="shared" si="24"/>
        <v>9750</v>
      </c>
    </row>
    <row r="1591" spans="2:6">
      <c r="B1591" s="334" t="s">
        <v>9229</v>
      </c>
      <c r="C1591" s="335" t="s">
        <v>9230</v>
      </c>
      <c r="D1591" s="336">
        <v>15000</v>
      </c>
      <c r="E1591" s="534">
        <v>0.35</v>
      </c>
      <c r="F1591" s="337">
        <f t="shared" si="24"/>
        <v>9750</v>
      </c>
    </row>
    <row r="1592" spans="2:6">
      <c r="B1592" s="334" t="s">
        <v>9231</v>
      </c>
      <c r="C1592" s="335" t="s">
        <v>9232</v>
      </c>
      <c r="D1592" s="336">
        <v>15000</v>
      </c>
      <c r="E1592" s="534">
        <v>0.35</v>
      </c>
      <c r="F1592" s="337">
        <f t="shared" si="24"/>
        <v>9750</v>
      </c>
    </row>
    <row r="1593" spans="2:6">
      <c r="B1593" s="334" t="s">
        <v>9233</v>
      </c>
      <c r="C1593" s="335" t="s">
        <v>9234</v>
      </c>
      <c r="D1593" s="336">
        <v>15000</v>
      </c>
      <c r="E1593" s="534">
        <v>0.35</v>
      </c>
      <c r="F1593" s="337">
        <f t="shared" si="24"/>
        <v>9750</v>
      </c>
    </row>
    <row r="1594" spans="2:6">
      <c r="B1594" s="334" t="s">
        <v>9235</v>
      </c>
      <c r="C1594" s="335" t="s">
        <v>9236</v>
      </c>
      <c r="D1594" s="336">
        <v>15000</v>
      </c>
      <c r="E1594" s="534">
        <v>0.35</v>
      </c>
      <c r="F1594" s="337">
        <f t="shared" si="24"/>
        <v>9750</v>
      </c>
    </row>
    <row r="1595" spans="2:6">
      <c r="B1595" s="334" t="s">
        <v>9237</v>
      </c>
      <c r="C1595" s="335" t="s">
        <v>9238</v>
      </c>
      <c r="D1595" s="336">
        <v>15000</v>
      </c>
      <c r="E1595" s="534">
        <v>0.35</v>
      </c>
      <c r="F1595" s="337">
        <f t="shared" si="24"/>
        <v>9750</v>
      </c>
    </row>
    <row r="1596" spans="2:6">
      <c r="B1596" s="334" t="s">
        <v>9239</v>
      </c>
      <c r="C1596" s="335" t="s">
        <v>9240</v>
      </c>
      <c r="D1596" s="336">
        <v>15000</v>
      </c>
      <c r="E1596" s="534">
        <v>0.35</v>
      </c>
      <c r="F1596" s="337">
        <f t="shared" si="24"/>
        <v>9750</v>
      </c>
    </row>
    <row r="1597" spans="2:6">
      <c r="B1597" s="334" t="s">
        <v>9241</v>
      </c>
      <c r="C1597" s="335" t="s">
        <v>9242</v>
      </c>
      <c r="D1597" s="336">
        <v>15000</v>
      </c>
      <c r="E1597" s="534">
        <v>0.35</v>
      </c>
      <c r="F1597" s="337">
        <f t="shared" si="24"/>
        <v>9750</v>
      </c>
    </row>
    <row r="1598" spans="2:6">
      <c r="B1598" s="334" t="s">
        <v>9243</v>
      </c>
      <c r="C1598" s="335" t="s">
        <v>9244</v>
      </c>
      <c r="D1598" s="336">
        <v>15000</v>
      </c>
      <c r="E1598" s="534">
        <v>0.35</v>
      </c>
      <c r="F1598" s="337">
        <f t="shared" si="24"/>
        <v>9750</v>
      </c>
    </row>
    <row r="1599" spans="2:6">
      <c r="B1599" s="334" t="s">
        <v>9245</v>
      </c>
      <c r="C1599" s="335" t="s">
        <v>9246</v>
      </c>
      <c r="D1599" s="336">
        <v>15000</v>
      </c>
      <c r="E1599" s="534">
        <v>0.35</v>
      </c>
      <c r="F1599" s="337">
        <f t="shared" si="24"/>
        <v>9750</v>
      </c>
    </row>
    <row r="1600" spans="2:6">
      <c r="B1600" s="334" t="s">
        <v>9247</v>
      </c>
      <c r="C1600" s="335" t="s">
        <v>9248</v>
      </c>
      <c r="D1600" s="336">
        <v>15000</v>
      </c>
      <c r="E1600" s="534">
        <v>0.35</v>
      </c>
      <c r="F1600" s="337">
        <f t="shared" si="24"/>
        <v>9750</v>
      </c>
    </row>
    <row r="1601" spans="2:6">
      <c r="B1601" s="334" t="s">
        <v>9249</v>
      </c>
      <c r="C1601" s="335" t="s">
        <v>9250</v>
      </c>
      <c r="D1601" s="336">
        <v>15000</v>
      </c>
      <c r="E1601" s="534">
        <v>0.35</v>
      </c>
      <c r="F1601" s="337">
        <f t="shared" si="24"/>
        <v>9750</v>
      </c>
    </row>
    <row r="1602" spans="2:6">
      <c r="B1602" s="334" t="s">
        <v>9251</v>
      </c>
      <c r="C1602" s="335" t="s">
        <v>9252</v>
      </c>
      <c r="D1602" s="336">
        <v>15000</v>
      </c>
      <c r="E1602" s="534">
        <v>0.35</v>
      </c>
      <c r="F1602" s="337">
        <f t="shared" si="24"/>
        <v>9750</v>
      </c>
    </row>
    <row r="1603" spans="2:6">
      <c r="B1603" s="334" t="s">
        <v>9253</v>
      </c>
      <c r="C1603" s="335" t="s">
        <v>9254</v>
      </c>
      <c r="D1603" s="336">
        <v>15000</v>
      </c>
      <c r="E1603" s="534">
        <v>0.35</v>
      </c>
      <c r="F1603" s="337">
        <f t="shared" si="24"/>
        <v>9750</v>
      </c>
    </row>
    <row r="1604" spans="2:6">
      <c r="B1604" s="334" t="s">
        <v>9255</v>
      </c>
      <c r="C1604" s="335" t="s">
        <v>9256</v>
      </c>
      <c r="D1604" s="336">
        <v>15000</v>
      </c>
      <c r="E1604" s="534">
        <v>0.35</v>
      </c>
      <c r="F1604" s="337">
        <f t="shared" si="24"/>
        <v>9750</v>
      </c>
    </row>
    <row r="1605" spans="2:6">
      <c r="B1605" s="334" t="s">
        <v>9257</v>
      </c>
      <c r="C1605" s="335" t="s">
        <v>9258</v>
      </c>
      <c r="D1605" s="336">
        <v>15000</v>
      </c>
      <c r="E1605" s="534">
        <v>0.35</v>
      </c>
      <c r="F1605" s="337">
        <f t="shared" si="24"/>
        <v>9750</v>
      </c>
    </row>
    <row r="1606" spans="2:6">
      <c r="B1606" s="334" t="s">
        <v>9259</v>
      </c>
      <c r="C1606" s="335" t="s">
        <v>9260</v>
      </c>
      <c r="D1606" s="336">
        <v>15000</v>
      </c>
      <c r="E1606" s="534">
        <v>0.35</v>
      </c>
      <c r="F1606" s="337">
        <f t="shared" si="24"/>
        <v>9750</v>
      </c>
    </row>
    <row r="1607" spans="2:6">
      <c r="B1607" s="334" t="s">
        <v>9261</v>
      </c>
      <c r="C1607" s="335" t="s">
        <v>9262</v>
      </c>
      <c r="D1607" s="336">
        <v>15000</v>
      </c>
      <c r="E1607" s="534">
        <v>0.35</v>
      </c>
      <c r="F1607" s="337">
        <f t="shared" si="24"/>
        <v>9750</v>
      </c>
    </row>
    <row r="1608" spans="2:6">
      <c r="B1608" s="334" t="s">
        <v>9263</v>
      </c>
      <c r="C1608" s="335" t="s">
        <v>9264</v>
      </c>
      <c r="D1608" s="336">
        <v>15000</v>
      </c>
      <c r="E1608" s="534">
        <v>0.35</v>
      </c>
      <c r="F1608" s="337">
        <f t="shared" si="24"/>
        <v>9750</v>
      </c>
    </row>
    <row r="1609" spans="2:6">
      <c r="B1609" s="334" t="s">
        <v>9265</v>
      </c>
      <c r="C1609" s="335" t="s">
        <v>9266</v>
      </c>
      <c r="D1609" s="336">
        <v>15000</v>
      </c>
      <c r="E1609" s="534">
        <v>0.35</v>
      </c>
      <c r="F1609" s="337">
        <f t="shared" ref="F1609:F1672" si="25">D1609*(1-E1609)</f>
        <v>9750</v>
      </c>
    </row>
    <row r="1610" spans="2:6">
      <c r="B1610" s="338" t="s">
        <v>9267</v>
      </c>
      <c r="C1610" s="339" t="s">
        <v>9268</v>
      </c>
      <c r="D1610" s="336">
        <v>15000</v>
      </c>
      <c r="E1610" s="534">
        <v>0.35</v>
      </c>
      <c r="F1610" s="337">
        <f t="shared" si="25"/>
        <v>9750</v>
      </c>
    </row>
    <row r="1611" spans="2:6">
      <c r="B1611" s="334" t="s">
        <v>9269</v>
      </c>
      <c r="C1611" s="335" t="s">
        <v>9270</v>
      </c>
      <c r="D1611" s="336">
        <v>15118</v>
      </c>
      <c r="E1611" s="534">
        <v>0.35</v>
      </c>
      <c r="F1611" s="337">
        <f t="shared" si="25"/>
        <v>9826.7000000000007</v>
      </c>
    </row>
    <row r="1612" spans="2:6">
      <c r="B1612" s="334" t="s">
        <v>9271</v>
      </c>
      <c r="C1612" s="335" t="s">
        <v>9272</v>
      </c>
      <c r="D1612" s="336">
        <v>15118</v>
      </c>
      <c r="E1612" s="534">
        <v>0.35</v>
      </c>
      <c r="F1612" s="337">
        <f t="shared" si="25"/>
        <v>9826.7000000000007</v>
      </c>
    </row>
    <row r="1613" spans="2:6">
      <c r="B1613" s="334" t="s">
        <v>9273</v>
      </c>
      <c r="C1613" s="335" t="s">
        <v>9274</v>
      </c>
      <c r="D1613" s="336">
        <v>15128.45</v>
      </c>
      <c r="E1613" s="534">
        <v>0.35</v>
      </c>
      <c r="F1613" s="337">
        <f t="shared" si="25"/>
        <v>9833.4925000000003</v>
      </c>
    </row>
    <row r="1614" spans="2:6">
      <c r="B1614" s="334" t="s">
        <v>9275</v>
      </c>
      <c r="C1614" s="335" t="s">
        <v>9276</v>
      </c>
      <c r="D1614" s="336">
        <v>15128.45</v>
      </c>
      <c r="E1614" s="534">
        <v>0.35</v>
      </c>
      <c r="F1614" s="337">
        <f t="shared" si="25"/>
        <v>9833.4925000000003</v>
      </c>
    </row>
    <row r="1615" spans="2:6">
      <c r="B1615" s="334" t="s">
        <v>9277</v>
      </c>
      <c r="C1615" s="335" t="s">
        <v>9278</v>
      </c>
      <c r="D1615" s="336">
        <v>15128.45</v>
      </c>
      <c r="E1615" s="534">
        <v>0.35</v>
      </c>
      <c r="F1615" s="337">
        <f t="shared" si="25"/>
        <v>9833.4925000000003</v>
      </c>
    </row>
    <row r="1616" spans="2:6">
      <c r="B1616" s="334" t="s">
        <v>9279</v>
      </c>
      <c r="C1616" s="335" t="s">
        <v>9280</v>
      </c>
      <c r="D1616" s="336">
        <v>15500</v>
      </c>
      <c r="E1616" s="534">
        <v>0.35</v>
      </c>
      <c r="F1616" s="337">
        <f t="shared" si="25"/>
        <v>10075</v>
      </c>
    </row>
    <row r="1617" spans="2:6">
      <c r="B1617" s="334" t="s">
        <v>9281</v>
      </c>
      <c r="C1617" s="335" t="s">
        <v>9282</v>
      </c>
      <c r="D1617" s="336">
        <v>16000</v>
      </c>
      <c r="E1617" s="534">
        <v>0.35</v>
      </c>
      <c r="F1617" s="337">
        <f t="shared" si="25"/>
        <v>10400</v>
      </c>
    </row>
    <row r="1618" spans="2:6">
      <c r="B1618" s="334" t="s">
        <v>9283</v>
      </c>
      <c r="C1618" s="335" t="s">
        <v>9284</v>
      </c>
      <c r="D1618" s="336">
        <v>16000</v>
      </c>
      <c r="E1618" s="534">
        <v>0.35</v>
      </c>
      <c r="F1618" s="337">
        <f t="shared" si="25"/>
        <v>10400</v>
      </c>
    </row>
    <row r="1619" spans="2:6">
      <c r="B1619" s="334" t="s">
        <v>9285</v>
      </c>
      <c r="C1619" s="335" t="s">
        <v>9286</v>
      </c>
      <c r="D1619" s="336">
        <v>16000</v>
      </c>
      <c r="E1619" s="534">
        <v>0.35</v>
      </c>
      <c r="F1619" s="337">
        <f t="shared" si="25"/>
        <v>10400</v>
      </c>
    </row>
    <row r="1620" spans="2:6">
      <c r="B1620" s="334" t="s">
        <v>9287</v>
      </c>
      <c r="C1620" s="335" t="s">
        <v>9288</v>
      </c>
      <c r="D1620" s="336">
        <v>16000</v>
      </c>
      <c r="E1620" s="534">
        <v>0.35</v>
      </c>
      <c r="F1620" s="337">
        <f t="shared" si="25"/>
        <v>10400</v>
      </c>
    </row>
    <row r="1621" spans="2:6">
      <c r="B1621" s="334" t="s">
        <v>9289</v>
      </c>
      <c r="C1621" s="335" t="s">
        <v>9290</v>
      </c>
      <c r="D1621" s="336">
        <v>16000</v>
      </c>
      <c r="E1621" s="534">
        <v>0.35</v>
      </c>
      <c r="F1621" s="337">
        <f t="shared" si="25"/>
        <v>10400</v>
      </c>
    </row>
    <row r="1622" spans="2:6">
      <c r="B1622" s="334" t="s">
        <v>9291</v>
      </c>
      <c r="C1622" s="335" t="s">
        <v>9292</v>
      </c>
      <c r="D1622" s="336">
        <v>16000</v>
      </c>
      <c r="E1622" s="534">
        <v>0.35</v>
      </c>
      <c r="F1622" s="337">
        <f t="shared" si="25"/>
        <v>10400</v>
      </c>
    </row>
    <row r="1623" spans="2:6">
      <c r="B1623" s="334" t="s">
        <v>9293</v>
      </c>
      <c r="C1623" s="335" t="s">
        <v>9294</v>
      </c>
      <c r="D1623" s="336">
        <v>16000</v>
      </c>
      <c r="E1623" s="534">
        <v>0.35</v>
      </c>
      <c r="F1623" s="337">
        <f t="shared" si="25"/>
        <v>10400</v>
      </c>
    </row>
    <row r="1624" spans="2:6">
      <c r="B1624" s="334" t="s">
        <v>9295</v>
      </c>
      <c r="C1624" s="335" t="s">
        <v>9296</v>
      </c>
      <c r="D1624" s="336">
        <v>16000</v>
      </c>
      <c r="E1624" s="534">
        <v>0.35</v>
      </c>
      <c r="F1624" s="337">
        <f t="shared" si="25"/>
        <v>10400</v>
      </c>
    </row>
    <row r="1625" spans="2:6">
      <c r="B1625" s="334" t="s">
        <v>9297</v>
      </c>
      <c r="C1625" s="335" t="s">
        <v>9298</v>
      </c>
      <c r="D1625" s="336">
        <v>16000</v>
      </c>
      <c r="E1625" s="534">
        <v>0.35</v>
      </c>
      <c r="F1625" s="337">
        <f t="shared" si="25"/>
        <v>10400</v>
      </c>
    </row>
    <row r="1626" spans="2:6">
      <c r="B1626" s="334" t="s">
        <v>9299</v>
      </c>
      <c r="C1626" s="335" t="s">
        <v>9300</v>
      </c>
      <c r="D1626" s="336">
        <v>16000</v>
      </c>
      <c r="E1626" s="534">
        <v>0.35</v>
      </c>
      <c r="F1626" s="337">
        <f t="shared" si="25"/>
        <v>10400</v>
      </c>
    </row>
    <row r="1627" spans="2:6">
      <c r="B1627" s="334" t="s">
        <v>9301</v>
      </c>
      <c r="C1627" s="335" t="s">
        <v>9302</v>
      </c>
      <c r="D1627" s="336">
        <v>16000</v>
      </c>
      <c r="E1627" s="534">
        <v>0.35</v>
      </c>
      <c r="F1627" s="337">
        <f t="shared" si="25"/>
        <v>10400</v>
      </c>
    </row>
    <row r="1628" spans="2:6">
      <c r="B1628" s="334" t="s">
        <v>9303</v>
      </c>
      <c r="C1628" s="335" t="s">
        <v>9304</v>
      </c>
      <c r="D1628" s="336">
        <v>16900</v>
      </c>
      <c r="E1628" s="534">
        <v>0.35</v>
      </c>
      <c r="F1628" s="337">
        <f t="shared" si="25"/>
        <v>10985</v>
      </c>
    </row>
    <row r="1629" spans="2:6">
      <c r="B1629" s="334" t="s">
        <v>9305</v>
      </c>
      <c r="C1629" s="335" t="s">
        <v>9306</v>
      </c>
      <c r="D1629" s="336">
        <v>16900</v>
      </c>
      <c r="E1629" s="534">
        <v>0.35</v>
      </c>
      <c r="F1629" s="337">
        <f t="shared" si="25"/>
        <v>10985</v>
      </c>
    </row>
    <row r="1630" spans="2:6">
      <c r="B1630" s="334" t="s">
        <v>9307</v>
      </c>
      <c r="C1630" s="335" t="s">
        <v>9308</v>
      </c>
      <c r="D1630" s="336">
        <v>17000</v>
      </c>
      <c r="E1630" s="534">
        <v>0.35</v>
      </c>
      <c r="F1630" s="337">
        <f t="shared" si="25"/>
        <v>11050</v>
      </c>
    </row>
    <row r="1631" spans="2:6">
      <c r="B1631" s="334" t="s">
        <v>9309</v>
      </c>
      <c r="C1631" s="335" t="s">
        <v>9310</v>
      </c>
      <c r="D1631" s="336">
        <v>17400</v>
      </c>
      <c r="E1631" s="534">
        <v>0.35</v>
      </c>
      <c r="F1631" s="337">
        <f t="shared" si="25"/>
        <v>11310</v>
      </c>
    </row>
    <row r="1632" spans="2:6">
      <c r="B1632" s="334" t="s">
        <v>9311</v>
      </c>
      <c r="C1632" s="335" t="s">
        <v>9312</v>
      </c>
      <c r="D1632" s="336">
        <v>17500</v>
      </c>
      <c r="E1632" s="534">
        <v>0.35</v>
      </c>
      <c r="F1632" s="337">
        <f t="shared" si="25"/>
        <v>11375</v>
      </c>
    </row>
    <row r="1633" spans="2:6">
      <c r="B1633" s="334" t="s">
        <v>9313</v>
      </c>
      <c r="C1633" s="335" t="s">
        <v>9314</v>
      </c>
      <c r="D1633" s="336">
        <v>17500</v>
      </c>
      <c r="E1633" s="534">
        <v>0.35</v>
      </c>
      <c r="F1633" s="337">
        <f t="shared" si="25"/>
        <v>11375</v>
      </c>
    </row>
    <row r="1634" spans="2:6">
      <c r="B1634" s="334" t="s">
        <v>9315</v>
      </c>
      <c r="C1634" s="335" t="s">
        <v>9316</v>
      </c>
      <c r="D1634" s="336">
        <v>17500</v>
      </c>
      <c r="E1634" s="534">
        <v>0.35</v>
      </c>
      <c r="F1634" s="337">
        <f t="shared" si="25"/>
        <v>11375</v>
      </c>
    </row>
    <row r="1635" spans="2:6">
      <c r="B1635" s="334" t="s">
        <v>9317</v>
      </c>
      <c r="C1635" s="335" t="s">
        <v>9318</v>
      </c>
      <c r="D1635" s="336">
        <v>17500</v>
      </c>
      <c r="E1635" s="534">
        <v>0.35</v>
      </c>
      <c r="F1635" s="337">
        <f t="shared" si="25"/>
        <v>11375</v>
      </c>
    </row>
    <row r="1636" spans="2:6">
      <c r="B1636" s="334" t="s">
        <v>9319</v>
      </c>
      <c r="C1636" s="335" t="s">
        <v>9320</v>
      </c>
      <c r="D1636" s="336">
        <v>17500</v>
      </c>
      <c r="E1636" s="534">
        <v>0.35</v>
      </c>
      <c r="F1636" s="337">
        <f t="shared" si="25"/>
        <v>11375</v>
      </c>
    </row>
    <row r="1637" spans="2:6">
      <c r="B1637" s="334" t="s">
        <v>9321</v>
      </c>
      <c r="C1637" s="335" t="s">
        <v>9322</v>
      </c>
      <c r="D1637" s="336">
        <v>17500</v>
      </c>
      <c r="E1637" s="534">
        <v>0.35</v>
      </c>
      <c r="F1637" s="337">
        <f t="shared" si="25"/>
        <v>11375</v>
      </c>
    </row>
    <row r="1638" spans="2:6">
      <c r="B1638" s="334" t="s">
        <v>9323</v>
      </c>
      <c r="C1638" s="335" t="s">
        <v>9324</v>
      </c>
      <c r="D1638" s="336">
        <v>17500</v>
      </c>
      <c r="E1638" s="534">
        <v>0.35</v>
      </c>
      <c r="F1638" s="337">
        <f t="shared" si="25"/>
        <v>11375</v>
      </c>
    </row>
    <row r="1639" spans="2:6">
      <c r="B1639" s="334" t="s">
        <v>9325</v>
      </c>
      <c r="C1639" s="335" t="s">
        <v>9326</v>
      </c>
      <c r="D1639" s="336">
        <v>17500</v>
      </c>
      <c r="E1639" s="534">
        <v>0.35</v>
      </c>
      <c r="F1639" s="337">
        <f t="shared" si="25"/>
        <v>11375</v>
      </c>
    </row>
    <row r="1640" spans="2:6">
      <c r="B1640" s="334" t="s">
        <v>9327</v>
      </c>
      <c r="C1640" s="335" t="s">
        <v>9328</v>
      </c>
      <c r="D1640" s="336">
        <v>17500</v>
      </c>
      <c r="E1640" s="534">
        <v>0.35</v>
      </c>
      <c r="F1640" s="337">
        <f t="shared" si="25"/>
        <v>11375</v>
      </c>
    </row>
    <row r="1641" spans="2:6">
      <c r="B1641" s="334" t="s">
        <v>9329</v>
      </c>
      <c r="C1641" s="335" t="s">
        <v>9330</v>
      </c>
      <c r="D1641" s="336">
        <v>17750</v>
      </c>
      <c r="E1641" s="534">
        <v>0.35</v>
      </c>
      <c r="F1641" s="337">
        <f t="shared" si="25"/>
        <v>11537.5</v>
      </c>
    </row>
    <row r="1642" spans="2:6">
      <c r="B1642" s="334" t="s">
        <v>9331</v>
      </c>
      <c r="C1642" s="335" t="s">
        <v>9332</v>
      </c>
      <c r="D1642" s="336">
        <v>18000</v>
      </c>
      <c r="E1642" s="534">
        <v>0.35</v>
      </c>
      <c r="F1642" s="337">
        <f t="shared" si="25"/>
        <v>11700</v>
      </c>
    </row>
    <row r="1643" spans="2:6">
      <c r="B1643" s="334" t="s">
        <v>9333</v>
      </c>
      <c r="C1643" s="335" t="s">
        <v>9334</v>
      </c>
      <c r="D1643" s="336">
        <v>18000</v>
      </c>
      <c r="E1643" s="534">
        <v>0.35</v>
      </c>
      <c r="F1643" s="337">
        <f t="shared" si="25"/>
        <v>11700</v>
      </c>
    </row>
    <row r="1644" spans="2:6">
      <c r="B1644" s="334" t="s">
        <v>9335</v>
      </c>
      <c r="C1644" s="335" t="s">
        <v>9336</v>
      </c>
      <c r="D1644" s="336">
        <v>18000</v>
      </c>
      <c r="E1644" s="534">
        <v>0.35</v>
      </c>
      <c r="F1644" s="337">
        <f t="shared" si="25"/>
        <v>11700</v>
      </c>
    </row>
    <row r="1645" spans="2:6">
      <c r="B1645" s="334" t="s">
        <v>9337</v>
      </c>
      <c r="C1645" s="335" t="s">
        <v>9338</v>
      </c>
      <c r="D1645" s="336">
        <v>18500</v>
      </c>
      <c r="E1645" s="534">
        <v>0.35</v>
      </c>
      <c r="F1645" s="337">
        <f t="shared" si="25"/>
        <v>12025</v>
      </c>
    </row>
    <row r="1646" spans="2:6">
      <c r="B1646" s="334" t="s">
        <v>9339</v>
      </c>
      <c r="C1646" s="335" t="s">
        <v>9340</v>
      </c>
      <c r="D1646" s="336">
        <v>18750</v>
      </c>
      <c r="E1646" s="534">
        <v>0.35</v>
      </c>
      <c r="F1646" s="337">
        <f t="shared" si="25"/>
        <v>12187.5</v>
      </c>
    </row>
    <row r="1647" spans="2:6">
      <c r="B1647" s="334" t="s">
        <v>9341</v>
      </c>
      <c r="C1647" s="335" t="s">
        <v>9342</v>
      </c>
      <c r="D1647" s="336">
        <v>19350</v>
      </c>
      <c r="E1647" s="534">
        <v>0.35</v>
      </c>
      <c r="F1647" s="337">
        <f t="shared" si="25"/>
        <v>12577.5</v>
      </c>
    </row>
    <row r="1648" spans="2:6">
      <c r="B1648" s="334" t="s">
        <v>9343</v>
      </c>
      <c r="C1648" s="335" t="s">
        <v>9344</v>
      </c>
      <c r="D1648" s="336">
        <v>19350</v>
      </c>
      <c r="E1648" s="534">
        <v>0.35</v>
      </c>
      <c r="F1648" s="337">
        <f t="shared" si="25"/>
        <v>12577.5</v>
      </c>
    </row>
    <row r="1649" spans="2:6">
      <c r="B1649" s="334" t="s">
        <v>9345</v>
      </c>
      <c r="C1649" s="335" t="s">
        <v>9346</v>
      </c>
      <c r="D1649" s="336">
        <v>19995</v>
      </c>
      <c r="E1649" s="534">
        <v>0.35</v>
      </c>
      <c r="F1649" s="337">
        <f t="shared" si="25"/>
        <v>12996.75</v>
      </c>
    </row>
    <row r="1650" spans="2:6">
      <c r="B1650" s="334" t="s">
        <v>9347</v>
      </c>
      <c r="C1650" s="335" t="s">
        <v>9348</v>
      </c>
      <c r="D1650" s="336">
        <v>19995</v>
      </c>
      <c r="E1650" s="534">
        <v>0.35</v>
      </c>
      <c r="F1650" s="337">
        <f t="shared" si="25"/>
        <v>12996.75</v>
      </c>
    </row>
    <row r="1651" spans="2:6">
      <c r="B1651" s="334" t="s">
        <v>9349</v>
      </c>
      <c r="C1651" s="335" t="s">
        <v>9350</v>
      </c>
      <c r="D1651" s="336">
        <v>19995</v>
      </c>
      <c r="E1651" s="534">
        <v>0.35</v>
      </c>
      <c r="F1651" s="337">
        <f t="shared" si="25"/>
        <v>12996.75</v>
      </c>
    </row>
    <row r="1652" spans="2:6">
      <c r="B1652" s="334" t="s">
        <v>9351</v>
      </c>
      <c r="C1652" s="335" t="s">
        <v>9352</v>
      </c>
      <c r="D1652" s="336">
        <v>19995</v>
      </c>
      <c r="E1652" s="534">
        <v>0.35</v>
      </c>
      <c r="F1652" s="337">
        <f t="shared" si="25"/>
        <v>12996.75</v>
      </c>
    </row>
    <row r="1653" spans="2:6">
      <c r="B1653" s="334" t="s">
        <v>9353</v>
      </c>
      <c r="C1653" s="335" t="s">
        <v>9354</v>
      </c>
      <c r="D1653" s="336">
        <v>19995</v>
      </c>
      <c r="E1653" s="534">
        <v>0.35</v>
      </c>
      <c r="F1653" s="337">
        <f t="shared" si="25"/>
        <v>12996.75</v>
      </c>
    </row>
    <row r="1654" spans="2:6">
      <c r="B1654" s="334" t="s">
        <v>9355</v>
      </c>
      <c r="C1654" s="335" t="s">
        <v>9356</v>
      </c>
      <c r="D1654" s="336">
        <v>19995</v>
      </c>
      <c r="E1654" s="534">
        <v>0.35</v>
      </c>
      <c r="F1654" s="337">
        <f t="shared" si="25"/>
        <v>12996.75</v>
      </c>
    </row>
    <row r="1655" spans="2:6">
      <c r="B1655" s="334" t="s">
        <v>9357</v>
      </c>
      <c r="C1655" s="335" t="s">
        <v>9358</v>
      </c>
      <c r="D1655" s="336">
        <v>19995</v>
      </c>
      <c r="E1655" s="534">
        <v>0.35</v>
      </c>
      <c r="F1655" s="337">
        <f t="shared" si="25"/>
        <v>12996.75</v>
      </c>
    </row>
    <row r="1656" spans="2:6">
      <c r="B1656" s="334" t="s">
        <v>9359</v>
      </c>
      <c r="C1656" s="335" t="s">
        <v>9360</v>
      </c>
      <c r="D1656" s="336">
        <v>19995</v>
      </c>
      <c r="E1656" s="534">
        <v>0.35</v>
      </c>
      <c r="F1656" s="337">
        <f t="shared" si="25"/>
        <v>12996.75</v>
      </c>
    </row>
    <row r="1657" spans="2:6">
      <c r="B1657" s="334" t="s">
        <v>9361</v>
      </c>
      <c r="C1657" s="335" t="s">
        <v>9362</v>
      </c>
      <c r="D1657" s="336">
        <v>19995</v>
      </c>
      <c r="E1657" s="534">
        <v>0.35</v>
      </c>
      <c r="F1657" s="337">
        <f t="shared" si="25"/>
        <v>12996.75</v>
      </c>
    </row>
    <row r="1658" spans="2:6">
      <c r="B1658" s="334" t="s">
        <v>9363</v>
      </c>
      <c r="C1658" s="335" t="s">
        <v>9364</v>
      </c>
      <c r="D1658" s="336">
        <v>20000</v>
      </c>
      <c r="E1658" s="534">
        <v>0.35</v>
      </c>
      <c r="F1658" s="337">
        <f t="shared" si="25"/>
        <v>13000</v>
      </c>
    </row>
    <row r="1659" spans="2:6">
      <c r="B1659" s="334" t="s">
        <v>9365</v>
      </c>
      <c r="C1659" s="335" t="s">
        <v>9366</v>
      </c>
      <c r="D1659" s="336">
        <v>20000</v>
      </c>
      <c r="E1659" s="534">
        <v>0.35</v>
      </c>
      <c r="F1659" s="337">
        <f t="shared" si="25"/>
        <v>13000</v>
      </c>
    </row>
    <row r="1660" spans="2:6">
      <c r="B1660" s="334" t="s">
        <v>9367</v>
      </c>
      <c r="C1660" s="335" t="s">
        <v>9368</v>
      </c>
      <c r="D1660" s="336">
        <v>20000</v>
      </c>
      <c r="E1660" s="534">
        <v>0.35</v>
      </c>
      <c r="F1660" s="337">
        <f t="shared" si="25"/>
        <v>13000</v>
      </c>
    </row>
    <row r="1661" spans="2:6">
      <c r="B1661" s="334" t="s">
        <v>9369</v>
      </c>
      <c r="C1661" s="335" t="s">
        <v>9370</v>
      </c>
      <c r="D1661" s="336">
        <v>20000</v>
      </c>
      <c r="E1661" s="534">
        <v>0.35</v>
      </c>
      <c r="F1661" s="337">
        <f t="shared" si="25"/>
        <v>13000</v>
      </c>
    </row>
    <row r="1662" spans="2:6">
      <c r="B1662" s="334" t="s">
        <v>9371</v>
      </c>
      <c r="C1662" s="335" t="s">
        <v>9372</v>
      </c>
      <c r="D1662" s="336">
        <v>20000</v>
      </c>
      <c r="E1662" s="534">
        <v>0.35</v>
      </c>
      <c r="F1662" s="337">
        <f t="shared" si="25"/>
        <v>13000</v>
      </c>
    </row>
    <row r="1663" spans="2:6">
      <c r="B1663" s="334" t="s">
        <v>9373</v>
      </c>
      <c r="C1663" s="335" t="s">
        <v>9374</v>
      </c>
      <c r="D1663" s="336">
        <v>20000</v>
      </c>
      <c r="E1663" s="534">
        <v>0.35</v>
      </c>
      <c r="F1663" s="337">
        <f t="shared" si="25"/>
        <v>13000</v>
      </c>
    </row>
    <row r="1664" spans="2:6">
      <c r="B1664" s="334" t="s">
        <v>9375</v>
      </c>
      <c r="C1664" s="335" t="s">
        <v>9376</v>
      </c>
      <c r="D1664" s="336">
        <v>20000</v>
      </c>
      <c r="E1664" s="534">
        <v>0.35</v>
      </c>
      <c r="F1664" s="337">
        <f t="shared" si="25"/>
        <v>13000</v>
      </c>
    </row>
    <row r="1665" spans="2:6">
      <c r="B1665" s="334" t="s">
        <v>9377</v>
      </c>
      <c r="C1665" s="335" t="s">
        <v>9378</v>
      </c>
      <c r="D1665" s="336">
        <v>20000</v>
      </c>
      <c r="E1665" s="534">
        <v>0.35</v>
      </c>
      <c r="F1665" s="337">
        <f t="shared" si="25"/>
        <v>13000</v>
      </c>
    </row>
    <row r="1666" spans="2:6">
      <c r="B1666" s="334" t="s">
        <v>9379</v>
      </c>
      <c r="C1666" s="335" t="s">
        <v>9380</v>
      </c>
      <c r="D1666" s="336">
        <v>20000</v>
      </c>
      <c r="E1666" s="534">
        <v>0.35</v>
      </c>
      <c r="F1666" s="337">
        <f t="shared" si="25"/>
        <v>13000</v>
      </c>
    </row>
    <row r="1667" spans="2:6">
      <c r="B1667" s="334" t="s">
        <v>9381</v>
      </c>
      <c r="C1667" s="335" t="s">
        <v>9382</v>
      </c>
      <c r="D1667" s="336">
        <v>20000</v>
      </c>
      <c r="E1667" s="534">
        <v>0.35</v>
      </c>
      <c r="F1667" s="337">
        <f t="shared" si="25"/>
        <v>13000</v>
      </c>
    </row>
    <row r="1668" spans="2:6">
      <c r="B1668" s="334" t="s">
        <v>9383</v>
      </c>
      <c r="C1668" s="335" t="s">
        <v>9384</v>
      </c>
      <c r="D1668" s="336">
        <v>20000</v>
      </c>
      <c r="E1668" s="534">
        <v>0.35</v>
      </c>
      <c r="F1668" s="337">
        <f t="shared" si="25"/>
        <v>13000</v>
      </c>
    </row>
    <row r="1669" spans="2:6">
      <c r="B1669" s="334" t="s">
        <v>9385</v>
      </c>
      <c r="C1669" s="335" t="s">
        <v>9386</v>
      </c>
      <c r="D1669" s="336">
        <v>20000</v>
      </c>
      <c r="E1669" s="534">
        <v>0.35</v>
      </c>
      <c r="F1669" s="337">
        <f t="shared" si="25"/>
        <v>13000</v>
      </c>
    </row>
    <row r="1670" spans="2:6">
      <c r="B1670" s="334" t="s">
        <v>9387</v>
      </c>
      <c r="C1670" s="335" t="s">
        <v>9388</v>
      </c>
      <c r="D1670" s="336">
        <v>20000</v>
      </c>
      <c r="E1670" s="534">
        <v>0.35</v>
      </c>
      <c r="F1670" s="337">
        <f t="shared" si="25"/>
        <v>13000</v>
      </c>
    </row>
    <row r="1671" spans="2:6">
      <c r="B1671" s="334" t="s">
        <v>9389</v>
      </c>
      <c r="C1671" s="335" t="s">
        <v>9390</v>
      </c>
      <c r="D1671" s="336">
        <v>20000</v>
      </c>
      <c r="E1671" s="534">
        <v>0.35</v>
      </c>
      <c r="F1671" s="337">
        <f t="shared" si="25"/>
        <v>13000</v>
      </c>
    </row>
    <row r="1672" spans="2:6">
      <c r="B1672" s="334" t="s">
        <v>9391</v>
      </c>
      <c r="C1672" s="335" t="s">
        <v>9392</v>
      </c>
      <c r="D1672" s="336">
        <v>20000</v>
      </c>
      <c r="E1672" s="534">
        <v>0.35</v>
      </c>
      <c r="F1672" s="337">
        <f t="shared" si="25"/>
        <v>13000</v>
      </c>
    </row>
    <row r="1673" spans="2:6">
      <c r="B1673" s="334" t="s">
        <v>9393</v>
      </c>
      <c r="C1673" s="335" t="s">
        <v>9394</v>
      </c>
      <c r="D1673" s="336">
        <v>20000</v>
      </c>
      <c r="E1673" s="534">
        <v>0.35</v>
      </c>
      <c r="F1673" s="337">
        <f t="shared" ref="F1673:F1736" si="26">D1673*(1-E1673)</f>
        <v>13000</v>
      </c>
    </row>
    <row r="1674" spans="2:6">
      <c r="B1674" s="334" t="s">
        <v>9395</v>
      </c>
      <c r="C1674" s="335" t="s">
        <v>9396</v>
      </c>
      <c r="D1674" s="336">
        <v>20000</v>
      </c>
      <c r="E1674" s="534">
        <v>0.35</v>
      </c>
      <c r="F1674" s="337">
        <f t="shared" si="26"/>
        <v>13000</v>
      </c>
    </row>
    <row r="1675" spans="2:6">
      <c r="B1675" s="334" t="s">
        <v>9397</v>
      </c>
      <c r="C1675" s="335" t="s">
        <v>9398</v>
      </c>
      <c r="D1675" s="336">
        <v>20000</v>
      </c>
      <c r="E1675" s="534">
        <v>0.35</v>
      </c>
      <c r="F1675" s="337">
        <f t="shared" si="26"/>
        <v>13000</v>
      </c>
    </row>
    <row r="1676" spans="2:6">
      <c r="B1676" s="334" t="s">
        <v>9399</v>
      </c>
      <c r="C1676" s="335" t="s">
        <v>9400</v>
      </c>
      <c r="D1676" s="336">
        <v>20000</v>
      </c>
      <c r="E1676" s="534">
        <v>0.35</v>
      </c>
      <c r="F1676" s="337">
        <f t="shared" si="26"/>
        <v>13000</v>
      </c>
    </row>
    <row r="1677" spans="2:6">
      <c r="B1677" s="334" t="s">
        <v>9401</v>
      </c>
      <c r="C1677" s="335" t="s">
        <v>9402</v>
      </c>
      <c r="D1677" s="336">
        <v>20000</v>
      </c>
      <c r="E1677" s="534">
        <v>0.35</v>
      </c>
      <c r="F1677" s="337">
        <f t="shared" si="26"/>
        <v>13000</v>
      </c>
    </row>
    <row r="1678" spans="2:6">
      <c r="B1678" s="334" t="s">
        <v>9403</v>
      </c>
      <c r="C1678" s="335" t="s">
        <v>9404</v>
      </c>
      <c r="D1678" s="336">
        <v>20000</v>
      </c>
      <c r="E1678" s="534">
        <v>0.35</v>
      </c>
      <c r="F1678" s="337">
        <f t="shared" si="26"/>
        <v>13000</v>
      </c>
    </row>
    <row r="1679" spans="2:6">
      <c r="B1679" s="334" t="s">
        <v>9405</v>
      </c>
      <c r="C1679" s="335" t="s">
        <v>9406</v>
      </c>
      <c r="D1679" s="336">
        <v>20000</v>
      </c>
      <c r="E1679" s="534">
        <v>0.35</v>
      </c>
      <c r="F1679" s="337">
        <f t="shared" si="26"/>
        <v>13000</v>
      </c>
    </row>
    <row r="1680" spans="2:6">
      <c r="B1680" s="334" t="s">
        <v>9407</v>
      </c>
      <c r="C1680" s="335" t="s">
        <v>9408</v>
      </c>
      <c r="D1680" s="336">
        <v>20000</v>
      </c>
      <c r="E1680" s="534">
        <v>0.35</v>
      </c>
      <c r="F1680" s="337">
        <f t="shared" si="26"/>
        <v>13000</v>
      </c>
    </row>
    <row r="1681" spans="2:6">
      <c r="B1681" s="334" t="s">
        <v>9409</v>
      </c>
      <c r="C1681" s="335" t="s">
        <v>9410</v>
      </c>
      <c r="D1681" s="336">
        <v>20000</v>
      </c>
      <c r="E1681" s="534">
        <v>0.35</v>
      </c>
      <c r="F1681" s="337">
        <f t="shared" si="26"/>
        <v>13000</v>
      </c>
    </row>
    <row r="1682" spans="2:6">
      <c r="B1682" s="334" t="s">
        <v>9411</v>
      </c>
      <c r="C1682" s="335" t="s">
        <v>9412</v>
      </c>
      <c r="D1682" s="336">
        <v>20000</v>
      </c>
      <c r="E1682" s="534">
        <v>0.35</v>
      </c>
      <c r="F1682" s="337">
        <f t="shared" si="26"/>
        <v>13000</v>
      </c>
    </row>
    <row r="1683" spans="2:6">
      <c r="B1683" s="334" t="s">
        <v>9413</v>
      </c>
      <c r="C1683" s="335" t="s">
        <v>9414</v>
      </c>
      <c r="D1683" s="336">
        <v>20000</v>
      </c>
      <c r="E1683" s="534">
        <v>0.35</v>
      </c>
      <c r="F1683" s="337">
        <f t="shared" si="26"/>
        <v>13000</v>
      </c>
    </row>
    <row r="1684" spans="2:6">
      <c r="B1684" s="334" t="s">
        <v>9415</v>
      </c>
      <c r="C1684" s="335" t="s">
        <v>9416</v>
      </c>
      <c r="D1684" s="336">
        <v>20000</v>
      </c>
      <c r="E1684" s="534">
        <v>0.35</v>
      </c>
      <c r="F1684" s="337">
        <f t="shared" si="26"/>
        <v>13000</v>
      </c>
    </row>
    <row r="1685" spans="2:6">
      <c r="B1685" s="334" t="s">
        <v>9417</v>
      </c>
      <c r="C1685" s="335" t="s">
        <v>9418</v>
      </c>
      <c r="D1685" s="336">
        <v>20000</v>
      </c>
      <c r="E1685" s="534">
        <v>0.35</v>
      </c>
      <c r="F1685" s="337">
        <f t="shared" si="26"/>
        <v>13000</v>
      </c>
    </row>
    <row r="1686" spans="2:6">
      <c r="B1686" s="334" t="s">
        <v>9419</v>
      </c>
      <c r="C1686" s="335" t="s">
        <v>9420</v>
      </c>
      <c r="D1686" s="336">
        <v>20000</v>
      </c>
      <c r="E1686" s="534">
        <v>0.35</v>
      </c>
      <c r="F1686" s="337">
        <f t="shared" si="26"/>
        <v>13000</v>
      </c>
    </row>
    <row r="1687" spans="2:6">
      <c r="B1687" s="334" t="s">
        <v>9421</v>
      </c>
      <c r="C1687" s="335" t="s">
        <v>9422</v>
      </c>
      <c r="D1687" s="336">
        <v>20000</v>
      </c>
      <c r="E1687" s="534">
        <v>0.35</v>
      </c>
      <c r="F1687" s="337">
        <f t="shared" si="26"/>
        <v>13000</v>
      </c>
    </row>
    <row r="1688" spans="2:6">
      <c r="B1688" s="334" t="s">
        <v>9423</v>
      </c>
      <c r="C1688" s="335" t="s">
        <v>9424</v>
      </c>
      <c r="D1688" s="336">
        <v>20000</v>
      </c>
      <c r="E1688" s="534">
        <v>0.35</v>
      </c>
      <c r="F1688" s="337">
        <f t="shared" si="26"/>
        <v>13000</v>
      </c>
    </row>
    <row r="1689" spans="2:6">
      <c r="B1689" s="334" t="s">
        <v>9425</v>
      </c>
      <c r="C1689" s="335" t="s">
        <v>9426</v>
      </c>
      <c r="D1689" s="336">
        <v>20000</v>
      </c>
      <c r="E1689" s="534">
        <v>0.35</v>
      </c>
      <c r="F1689" s="337">
        <f t="shared" si="26"/>
        <v>13000</v>
      </c>
    </row>
    <row r="1690" spans="2:6">
      <c r="B1690" s="334" t="s">
        <v>9427</v>
      </c>
      <c r="C1690" s="335" t="s">
        <v>9428</v>
      </c>
      <c r="D1690" s="336">
        <v>20000</v>
      </c>
      <c r="E1690" s="534">
        <v>0.35</v>
      </c>
      <c r="F1690" s="337">
        <f t="shared" si="26"/>
        <v>13000</v>
      </c>
    </row>
    <row r="1691" spans="2:6">
      <c r="B1691" s="334" t="s">
        <v>9429</v>
      </c>
      <c r="C1691" s="335" t="s">
        <v>9430</v>
      </c>
      <c r="D1691" s="336">
        <v>20000</v>
      </c>
      <c r="E1691" s="534">
        <v>0.35</v>
      </c>
      <c r="F1691" s="337">
        <f t="shared" si="26"/>
        <v>13000</v>
      </c>
    </row>
    <row r="1692" spans="2:6">
      <c r="B1692" s="334" t="s">
        <v>9431</v>
      </c>
      <c r="C1692" s="335" t="s">
        <v>9432</v>
      </c>
      <c r="D1692" s="336">
        <v>20000</v>
      </c>
      <c r="E1692" s="534">
        <v>0.35</v>
      </c>
      <c r="F1692" s="337">
        <f t="shared" si="26"/>
        <v>13000</v>
      </c>
    </row>
    <row r="1693" spans="2:6">
      <c r="B1693" s="334" t="s">
        <v>9433</v>
      </c>
      <c r="C1693" s="335" t="s">
        <v>9434</v>
      </c>
      <c r="D1693" s="336">
        <v>20000</v>
      </c>
      <c r="E1693" s="534">
        <v>0.35</v>
      </c>
      <c r="F1693" s="337">
        <f t="shared" si="26"/>
        <v>13000</v>
      </c>
    </row>
    <row r="1694" spans="2:6">
      <c r="B1694" s="338" t="s">
        <v>9435</v>
      </c>
      <c r="C1694" s="340" t="s">
        <v>9436</v>
      </c>
      <c r="D1694" s="336">
        <v>20000</v>
      </c>
      <c r="E1694" s="534">
        <v>0.35</v>
      </c>
      <c r="F1694" s="337">
        <f t="shared" si="26"/>
        <v>13000</v>
      </c>
    </row>
    <row r="1695" spans="2:6">
      <c r="B1695" s="338" t="s">
        <v>9437</v>
      </c>
      <c r="C1695" s="340" t="s">
        <v>9438</v>
      </c>
      <c r="D1695" s="336">
        <v>20000</v>
      </c>
      <c r="E1695" s="534">
        <v>0.35</v>
      </c>
      <c r="F1695" s="337">
        <f t="shared" si="26"/>
        <v>13000</v>
      </c>
    </row>
    <row r="1696" spans="2:6">
      <c r="B1696" s="334" t="s">
        <v>9439</v>
      </c>
      <c r="C1696" s="335" t="s">
        <v>9440</v>
      </c>
      <c r="D1696" s="336">
        <v>20000</v>
      </c>
      <c r="E1696" s="534">
        <v>0.35</v>
      </c>
      <c r="F1696" s="337">
        <f t="shared" si="26"/>
        <v>13000</v>
      </c>
    </row>
    <row r="1697" spans="2:6">
      <c r="B1697" s="334" t="s">
        <v>9441</v>
      </c>
      <c r="C1697" s="335" t="s">
        <v>9442</v>
      </c>
      <c r="D1697" s="336">
        <v>20000</v>
      </c>
      <c r="E1697" s="534">
        <v>0.35</v>
      </c>
      <c r="F1697" s="337">
        <f t="shared" si="26"/>
        <v>13000</v>
      </c>
    </row>
    <row r="1698" spans="2:6">
      <c r="B1698" s="334" t="s">
        <v>9443</v>
      </c>
      <c r="C1698" s="335" t="s">
        <v>9444</v>
      </c>
      <c r="D1698" s="336">
        <v>20000</v>
      </c>
      <c r="E1698" s="534">
        <v>0.35</v>
      </c>
      <c r="F1698" s="337">
        <f t="shared" si="26"/>
        <v>13000</v>
      </c>
    </row>
    <row r="1699" spans="2:6">
      <c r="B1699" s="334" t="s">
        <v>9445</v>
      </c>
      <c r="C1699" s="335" t="s">
        <v>9446</v>
      </c>
      <c r="D1699" s="336">
        <v>20000</v>
      </c>
      <c r="E1699" s="534">
        <v>0.35</v>
      </c>
      <c r="F1699" s="337">
        <f t="shared" si="26"/>
        <v>13000</v>
      </c>
    </row>
    <row r="1700" spans="2:6">
      <c r="B1700" s="334" t="s">
        <v>9447</v>
      </c>
      <c r="C1700" s="335" t="s">
        <v>9448</v>
      </c>
      <c r="D1700" s="336">
        <v>20000</v>
      </c>
      <c r="E1700" s="534">
        <v>0.35</v>
      </c>
      <c r="F1700" s="337">
        <f t="shared" si="26"/>
        <v>13000</v>
      </c>
    </row>
    <row r="1701" spans="2:6">
      <c r="B1701" s="334" t="s">
        <v>9449</v>
      </c>
      <c r="C1701" s="335" t="s">
        <v>9450</v>
      </c>
      <c r="D1701" s="336">
        <v>20000</v>
      </c>
      <c r="E1701" s="534">
        <v>0.35</v>
      </c>
      <c r="F1701" s="337">
        <f t="shared" si="26"/>
        <v>13000</v>
      </c>
    </row>
    <row r="1702" spans="2:6">
      <c r="B1702" s="334" t="s">
        <v>9451</v>
      </c>
      <c r="C1702" s="335" t="s">
        <v>9452</v>
      </c>
      <c r="D1702" s="336">
        <v>20100</v>
      </c>
      <c r="E1702" s="534">
        <v>0.35</v>
      </c>
      <c r="F1702" s="337">
        <f t="shared" si="26"/>
        <v>13065</v>
      </c>
    </row>
    <row r="1703" spans="2:6">
      <c r="B1703" s="334" t="s">
        <v>9453</v>
      </c>
      <c r="C1703" s="335" t="s">
        <v>9454</v>
      </c>
      <c r="D1703" s="336">
        <v>20100</v>
      </c>
      <c r="E1703" s="534">
        <v>0.35</v>
      </c>
      <c r="F1703" s="337">
        <f t="shared" si="26"/>
        <v>13065</v>
      </c>
    </row>
    <row r="1704" spans="2:6">
      <c r="B1704" s="334" t="s">
        <v>9455</v>
      </c>
      <c r="C1704" s="335" t="s">
        <v>9456</v>
      </c>
      <c r="D1704" s="336">
        <v>20910</v>
      </c>
      <c r="E1704" s="534">
        <v>0.35</v>
      </c>
      <c r="F1704" s="337">
        <f t="shared" si="26"/>
        <v>13591.5</v>
      </c>
    </row>
    <row r="1705" spans="2:6">
      <c r="B1705" s="334" t="s">
        <v>9457</v>
      </c>
      <c r="C1705" s="335" t="s">
        <v>9458</v>
      </c>
      <c r="D1705" s="336">
        <v>20910</v>
      </c>
      <c r="E1705" s="534">
        <v>0.35</v>
      </c>
      <c r="F1705" s="337">
        <f t="shared" si="26"/>
        <v>13591.5</v>
      </c>
    </row>
    <row r="1706" spans="2:6">
      <c r="B1706" s="334" t="s">
        <v>9459</v>
      </c>
      <c r="C1706" s="335" t="s">
        <v>9460</v>
      </c>
      <c r="D1706" s="336">
        <v>20995</v>
      </c>
      <c r="E1706" s="534">
        <v>0.35</v>
      </c>
      <c r="F1706" s="337">
        <f t="shared" si="26"/>
        <v>13646.75</v>
      </c>
    </row>
    <row r="1707" spans="2:6">
      <c r="B1707" s="334" t="s">
        <v>9461</v>
      </c>
      <c r="C1707" s="335" t="s">
        <v>9462</v>
      </c>
      <c r="D1707" s="336">
        <v>21250</v>
      </c>
      <c r="E1707" s="534">
        <v>0.35</v>
      </c>
      <c r="F1707" s="337">
        <f t="shared" si="26"/>
        <v>13812.5</v>
      </c>
    </row>
    <row r="1708" spans="2:6">
      <c r="B1708" s="334" t="s">
        <v>9463</v>
      </c>
      <c r="C1708" s="335" t="s">
        <v>9464</v>
      </c>
      <c r="D1708" s="336">
        <v>21670</v>
      </c>
      <c r="E1708" s="534">
        <v>0.35</v>
      </c>
      <c r="F1708" s="337">
        <f t="shared" si="26"/>
        <v>14085.5</v>
      </c>
    </row>
    <row r="1709" spans="2:6">
      <c r="B1709" s="334" t="s">
        <v>9465</v>
      </c>
      <c r="C1709" s="335" t="s">
        <v>9466</v>
      </c>
      <c r="D1709" s="336">
        <v>21670</v>
      </c>
      <c r="E1709" s="534">
        <v>0.35</v>
      </c>
      <c r="F1709" s="337">
        <f t="shared" si="26"/>
        <v>14085.5</v>
      </c>
    </row>
    <row r="1710" spans="2:6">
      <c r="B1710" s="334" t="s">
        <v>9467</v>
      </c>
      <c r="C1710" s="335" t="s">
        <v>9468</v>
      </c>
      <c r="D1710" s="336">
        <v>21900</v>
      </c>
      <c r="E1710" s="534">
        <v>0.35</v>
      </c>
      <c r="F1710" s="337">
        <f t="shared" si="26"/>
        <v>14235</v>
      </c>
    </row>
    <row r="1711" spans="2:6">
      <c r="B1711" s="334" t="s">
        <v>9469</v>
      </c>
      <c r="C1711" s="335" t="s">
        <v>9470</v>
      </c>
      <c r="D1711" s="336">
        <v>21900</v>
      </c>
      <c r="E1711" s="534">
        <v>0.35</v>
      </c>
      <c r="F1711" s="337">
        <f t="shared" si="26"/>
        <v>14235</v>
      </c>
    </row>
    <row r="1712" spans="2:6">
      <c r="B1712" s="334" t="s">
        <v>9471</v>
      </c>
      <c r="C1712" s="335" t="s">
        <v>9472</v>
      </c>
      <c r="D1712" s="336">
        <v>21900</v>
      </c>
      <c r="E1712" s="534">
        <v>0.35</v>
      </c>
      <c r="F1712" s="337">
        <f t="shared" si="26"/>
        <v>14235</v>
      </c>
    </row>
    <row r="1713" spans="2:6">
      <c r="B1713" s="334" t="s">
        <v>9473</v>
      </c>
      <c r="C1713" s="335" t="s">
        <v>9474</v>
      </c>
      <c r="D1713" s="336">
        <v>21900</v>
      </c>
      <c r="E1713" s="534">
        <v>0.35</v>
      </c>
      <c r="F1713" s="337">
        <f t="shared" si="26"/>
        <v>14235</v>
      </c>
    </row>
    <row r="1714" spans="2:6">
      <c r="B1714" s="334" t="s">
        <v>9475</v>
      </c>
      <c r="C1714" s="335" t="s">
        <v>9476</v>
      </c>
      <c r="D1714" s="336">
        <v>22000</v>
      </c>
      <c r="E1714" s="534">
        <v>0.35</v>
      </c>
      <c r="F1714" s="337">
        <f t="shared" si="26"/>
        <v>14300</v>
      </c>
    </row>
    <row r="1715" spans="2:6">
      <c r="B1715" s="334" t="s">
        <v>9477</v>
      </c>
      <c r="C1715" s="335" t="s">
        <v>9478</v>
      </c>
      <c r="D1715" s="336">
        <v>22000</v>
      </c>
      <c r="E1715" s="534">
        <v>0.35</v>
      </c>
      <c r="F1715" s="337">
        <f t="shared" si="26"/>
        <v>14300</v>
      </c>
    </row>
    <row r="1716" spans="2:6">
      <c r="B1716" s="334" t="s">
        <v>9479</v>
      </c>
      <c r="C1716" s="335" t="s">
        <v>9480</v>
      </c>
      <c r="D1716" s="336">
        <v>22000</v>
      </c>
      <c r="E1716" s="534">
        <v>0.35</v>
      </c>
      <c r="F1716" s="337">
        <f t="shared" si="26"/>
        <v>14300</v>
      </c>
    </row>
    <row r="1717" spans="2:6">
      <c r="B1717" s="334" t="s">
        <v>9481</v>
      </c>
      <c r="C1717" s="335" t="s">
        <v>9482</v>
      </c>
      <c r="D1717" s="336">
        <v>22000</v>
      </c>
      <c r="E1717" s="534">
        <v>0.35</v>
      </c>
      <c r="F1717" s="337">
        <f t="shared" si="26"/>
        <v>14300</v>
      </c>
    </row>
    <row r="1718" spans="2:6">
      <c r="B1718" s="334" t="s">
        <v>9483</v>
      </c>
      <c r="C1718" s="335" t="s">
        <v>9484</v>
      </c>
      <c r="D1718" s="336">
        <v>22312.5</v>
      </c>
      <c r="E1718" s="534">
        <v>0.35</v>
      </c>
      <c r="F1718" s="337">
        <f t="shared" si="26"/>
        <v>14503.125</v>
      </c>
    </row>
    <row r="1719" spans="2:6">
      <c r="B1719" s="334" t="s">
        <v>9485</v>
      </c>
      <c r="C1719" s="335" t="s">
        <v>9486</v>
      </c>
      <c r="D1719" s="336">
        <v>22400</v>
      </c>
      <c r="E1719" s="534">
        <v>0.35</v>
      </c>
      <c r="F1719" s="337">
        <f t="shared" si="26"/>
        <v>14560</v>
      </c>
    </row>
    <row r="1720" spans="2:6">
      <c r="B1720" s="334" t="s">
        <v>9487</v>
      </c>
      <c r="C1720" s="335" t="s">
        <v>9488</v>
      </c>
      <c r="D1720" s="336">
        <v>23976</v>
      </c>
      <c r="E1720" s="534">
        <v>0.35</v>
      </c>
      <c r="F1720" s="337">
        <f t="shared" si="26"/>
        <v>15584.4</v>
      </c>
    </row>
    <row r="1721" spans="2:6">
      <c r="B1721" s="334" t="s">
        <v>9489</v>
      </c>
      <c r="C1721" s="335" t="s">
        <v>9490</v>
      </c>
      <c r="D1721" s="336">
        <v>24000</v>
      </c>
      <c r="E1721" s="534">
        <v>0.35</v>
      </c>
      <c r="F1721" s="337">
        <f t="shared" si="26"/>
        <v>15600</v>
      </c>
    </row>
    <row r="1722" spans="2:6">
      <c r="B1722" s="334" t="s">
        <v>9491</v>
      </c>
      <c r="C1722" s="335" t="s">
        <v>9492</v>
      </c>
      <c r="D1722" s="336">
        <v>24100</v>
      </c>
      <c r="E1722" s="534">
        <v>0.35</v>
      </c>
      <c r="F1722" s="337">
        <f t="shared" si="26"/>
        <v>15665</v>
      </c>
    </row>
    <row r="1723" spans="2:6">
      <c r="B1723" s="334" t="s">
        <v>9493</v>
      </c>
      <c r="C1723" s="335" t="s">
        <v>9494</v>
      </c>
      <c r="D1723" s="336">
        <v>24540</v>
      </c>
      <c r="E1723" s="534">
        <v>0.35</v>
      </c>
      <c r="F1723" s="337">
        <f t="shared" si="26"/>
        <v>15951</v>
      </c>
    </row>
    <row r="1724" spans="2:6">
      <c r="B1724" s="334" t="s">
        <v>9495</v>
      </c>
      <c r="C1724" s="335" t="s">
        <v>9496</v>
      </c>
      <c r="D1724" s="336">
        <v>24550</v>
      </c>
      <c r="E1724" s="534">
        <v>0.35</v>
      </c>
      <c r="F1724" s="337">
        <f t="shared" si="26"/>
        <v>15957.5</v>
      </c>
    </row>
    <row r="1725" spans="2:6">
      <c r="B1725" s="334" t="s">
        <v>9497</v>
      </c>
      <c r="C1725" s="335" t="s">
        <v>9498</v>
      </c>
      <c r="D1725" s="336">
        <v>25000</v>
      </c>
      <c r="E1725" s="534">
        <v>0.35</v>
      </c>
      <c r="F1725" s="337">
        <f t="shared" si="26"/>
        <v>16250</v>
      </c>
    </row>
    <row r="1726" spans="2:6">
      <c r="B1726" s="334" t="s">
        <v>9499</v>
      </c>
      <c r="C1726" s="335" t="s">
        <v>9500</v>
      </c>
      <c r="D1726" s="336">
        <v>25000</v>
      </c>
      <c r="E1726" s="534">
        <v>0.35</v>
      </c>
      <c r="F1726" s="337">
        <f t="shared" si="26"/>
        <v>16250</v>
      </c>
    </row>
    <row r="1727" spans="2:6">
      <c r="B1727" s="334" t="s">
        <v>9501</v>
      </c>
      <c r="C1727" s="335" t="s">
        <v>9502</v>
      </c>
      <c r="D1727" s="336">
        <v>25000</v>
      </c>
      <c r="E1727" s="534">
        <v>0.35</v>
      </c>
      <c r="F1727" s="337">
        <f t="shared" si="26"/>
        <v>16250</v>
      </c>
    </row>
    <row r="1728" spans="2:6">
      <c r="B1728" s="334" t="s">
        <v>9503</v>
      </c>
      <c r="C1728" s="335" t="s">
        <v>9504</v>
      </c>
      <c r="D1728" s="336">
        <v>25000</v>
      </c>
      <c r="E1728" s="534">
        <v>0.35</v>
      </c>
      <c r="F1728" s="337">
        <f t="shared" si="26"/>
        <v>16250</v>
      </c>
    </row>
    <row r="1729" spans="2:6">
      <c r="B1729" s="334" t="s">
        <v>9505</v>
      </c>
      <c r="C1729" s="335" t="s">
        <v>9506</v>
      </c>
      <c r="D1729" s="336">
        <v>25000</v>
      </c>
      <c r="E1729" s="534">
        <v>0.35</v>
      </c>
      <c r="F1729" s="337">
        <f t="shared" si="26"/>
        <v>16250</v>
      </c>
    </row>
    <row r="1730" spans="2:6">
      <c r="B1730" s="334" t="s">
        <v>9507</v>
      </c>
      <c r="C1730" s="335" t="s">
        <v>9508</v>
      </c>
      <c r="D1730" s="336">
        <v>25000</v>
      </c>
      <c r="E1730" s="534">
        <v>0.35</v>
      </c>
      <c r="F1730" s="337">
        <f t="shared" si="26"/>
        <v>16250</v>
      </c>
    </row>
    <row r="1731" spans="2:6">
      <c r="B1731" s="334" t="s">
        <v>9509</v>
      </c>
      <c r="C1731" s="335" t="s">
        <v>9510</v>
      </c>
      <c r="D1731" s="336">
        <v>25000</v>
      </c>
      <c r="E1731" s="534">
        <v>0.35</v>
      </c>
      <c r="F1731" s="337">
        <f t="shared" si="26"/>
        <v>16250</v>
      </c>
    </row>
    <row r="1732" spans="2:6">
      <c r="B1732" s="334" t="s">
        <v>9511</v>
      </c>
      <c r="C1732" s="335" t="s">
        <v>9512</v>
      </c>
      <c r="D1732" s="336">
        <v>25000</v>
      </c>
      <c r="E1732" s="534">
        <v>0.35</v>
      </c>
      <c r="F1732" s="337">
        <f t="shared" si="26"/>
        <v>16250</v>
      </c>
    </row>
    <row r="1733" spans="2:6">
      <c r="B1733" s="334" t="s">
        <v>9513</v>
      </c>
      <c r="C1733" s="335" t="s">
        <v>9514</v>
      </c>
      <c r="D1733" s="336">
        <v>25000</v>
      </c>
      <c r="E1733" s="534">
        <v>0.35</v>
      </c>
      <c r="F1733" s="337">
        <f t="shared" si="26"/>
        <v>16250</v>
      </c>
    </row>
    <row r="1734" spans="2:6">
      <c r="B1734" s="334" t="s">
        <v>9515</v>
      </c>
      <c r="C1734" s="335" t="s">
        <v>9516</v>
      </c>
      <c r="D1734" s="336">
        <v>25000</v>
      </c>
      <c r="E1734" s="534">
        <v>0.35</v>
      </c>
      <c r="F1734" s="337">
        <f t="shared" si="26"/>
        <v>16250</v>
      </c>
    </row>
    <row r="1735" spans="2:6">
      <c r="B1735" s="334" t="s">
        <v>9517</v>
      </c>
      <c r="C1735" s="335" t="s">
        <v>9518</v>
      </c>
      <c r="D1735" s="336">
        <v>25000</v>
      </c>
      <c r="E1735" s="534">
        <v>0.35</v>
      </c>
      <c r="F1735" s="337">
        <f t="shared" si="26"/>
        <v>16250</v>
      </c>
    </row>
    <row r="1736" spans="2:6">
      <c r="B1736" s="334" t="s">
        <v>9519</v>
      </c>
      <c r="C1736" s="335" t="s">
        <v>9520</v>
      </c>
      <c r="D1736" s="336">
        <v>25000</v>
      </c>
      <c r="E1736" s="534">
        <v>0.35</v>
      </c>
      <c r="F1736" s="337">
        <f t="shared" si="26"/>
        <v>16250</v>
      </c>
    </row>
    <row r="1737" spans="2:6">
      <c r="B1737" s="334" t="s">
        <v>9521</v>
      </c>
      <c r="C1737" s="335" t="s">
        <v>9522</v>
      </c>
      <c r="D1737" s="336">
        <v>25000</v>
      </c>
      <c r="E1737" s="534">
        <v>0.35</v>
      </c>
      <c r="F1737" s="337">
        <f t="shared" ref="F1737:F1800" si="27">D1737*(1-E1737)</f>
        <v>16250</v>
      </c>
    </row>
    <row r="1738" spans="2:6">
      <c r="B1738" s="334" t="s">
        <v>9523</v>
      </c>
      <c r="C1738" s="335" t="s">
        <v>9524</v>
      </c>
      <c r="D1738" s="336">
        <v>25000</v>
      </c>
      <c r="E1738" s="534">
        <v>0.35</v>
      </c>
      <c r="F1738" s="337">
        <f t="shared" si="27"/>
        <v>16250</v>
      </c>
    </row>
    <row r="1739" spans="2:6">
      <c r="B1739" s="334" t="s">
        <v>9525</v>
      </c>
      <c r="C1739" s="335" t="s">
        <v>9526</v>
      </c>
      <c r="D1739" s="336">
        <v>25000</v>
      </c>
      <c r="E1739" s="534">
        <v>0.35</v>
      </c>
      <c r="F1739" s="337">
        <f t="shared" si="27"/>
        <v>16250</v>
      </c>
    </row>
    <row r="1740" spans="2:6">
      <c r="B1740" s="334" t="s">
        <v>9527</v>
      </c>
      <c r="C1740" s="335" t="s">
        <v>9528</v>
      </c>
      <c r="D1740" s="336">
        <v>25000</v>
      </c>
      <c r="E1740" s="534">
        <v>0.35</v>
      </c>
      <c r="F1740" s="337">
        <f t="shared" si="27"/>
        <v>16250</v>
      </c>
    </row>
    <row r="1741" spans="2:6">
      <c r="B1741" s="334" t="s">
        <v>9529</v>
      </c>
      <c r="C1741" s="335" t="s">
        <v>9530</v>
      </c>
      <c r="D1741" s="336">
        <v>25000</v>
      </c>
      <c r="E1741" s="534">
        <v>0.35</v>
      </c>
      <c r="F1741" s="337">
        <f t="shared" si="27"/>
        <v>16250</v>
      </c>
    </row>
    <row r="1742" spans="2:6">
      <c r="B1742" s="334" t="s">
        <v>9531</v>
      </c>
      <c r="C1742" s="335" t="s">
        <v>9532</v>
      </c>
      <c r="D1742" s="336">
        <v>25000</v>
      </c>
      <c r="E1742" s="534">
        <v>0.35</v>
      </c>
      <c r="F1742" s="337">
        <f t="shared" si="27"/>
        <v>16250</v>
      </c>
    </row>
    <row r="1743" spans="2:6">
      <c r="B1743" s="334" t="s">
        <v>9533</v>
      </c>
      <c r="C1743" s="335" t="s">
        <v>9534</v>
      </c>
      <c r="D1743" s="336">
        <v>25000</v>
      </c>
      <c r="E1743" s="534">
        <v>0.35</v>
      </c>
      <c r="F1743" s="337">
        <f t="shared" si="27"/>
        <v>16250</v>
      </c>
    </row>
    <row r="1744" spans="2:6">
      <c r="B1744" s="334" t="s">
        <v>9535</v>
      </c>
      <c r="C1744" s="335" t="s">
        <v>9536</v>
      </c>
      <c r="D1744" s="336">
        <v>25000</v>
      </c>
      <c r="E1744" s="534">
        <v>0.35</v>
      </c>
      <c r="F1744" s="337">
        <f t="shared" si="27"/>
        <v>16250</v>
      </c>
    </row>
    <row r="1745" spans="2:6">
      <c r="B1745" s="334" t="s">
        <v>9537</v>
      </c>
      <c r="C1745" s="335" t="s">
        <v>9538</v>
      </c>
      <c r="D1745" s="336">
        <v>25000</v>
      </c>
      <c r="E1745" s="534">
        <v>0.35</v>
      </c>
      <c r="F1745" s="337">
        <f t="shared" si="27"/>
        <v>16250</v>
      </c>
    </row>
    <row r="1746" spans="2:6">
      <c r="B1746" s="334" t="s">
        <v>9539</v>
      </c>
      <c r="C1746" s="335" t="s">
        <v>9540</v>
      </c>
      <c r="D1746" s="336">
        <v>25000</v>
      </c>
      <c r="E1746" s="534">
        <v>0.35</v>
      </c>
      <c r="F1746" s="337">
        <f t="shared" si="27"/>
        <v>16250</v>
      </c>
    </row>
    <row r="1747" spans="2:6">
      <c r="B1747" s="334" t="s">
        <v>9541</v>
      </c>
      <c r="C1747" s="335" t="s">
        <v>9542</v>
      </c>
      <c r="D1747" s="336">
        <v>25000</v>
      </c>
      <c r="E1747" s="534">
        <v>0.35</v>
      </c>
      <c r="F1747" s="337">
        <f t="shared" si="27"/>
        <v>16250</v>
      </c>
    </row>
    <row r="1748" spans="2:6">
      <c r="B1748" s="334" t="s">
        <v>9543</v>
      </c>
      <c r="C1748" s="335" t="s">
        <v>9544</v>
      </c>
      <c r="D1748" s="336">
        <v>25000</v>
      </c>
      <c r="E1748" s="534">
        <v>0.35</v>
      </c>
      <c r="F1748" s="337">
        <f t="shared" si="27"/>
        <v>16250</v>
      </c>
    </row>
    <row r="1749" spans="2:6">
      <c r="B1749" s="334" t="s">
        <v>9545</v>
      </c>
      <c r="C1749" s="335" t="s">
        <v>9546</v>
      </c>
      <c r="D1749" s="336">
        <v>25000</v>
      </c>
      <c r="E1749" s="534">
        <v>0.35</v>
      </c>
      <c r="F1749" s="337">
        <f t="shared" si="27"/>
        <v>16250</v>
      </c>
    </row>
    <row r="1750" spans="2:6">
      <c r="B1750" s="334" t="s">
        <v>9547</v>
      </c>
      <c r="C1750" s="335" t="s">
        <v>9548</v>
      </c>
      <c r="D1750" s="336">
        <v>25000</v>
      </c>
      <c r="E1750" s="534">
        <v>0.35</v>
      </c>
      <c r="F1750" s="337">
        <f t="shared" si="27"/>
        <v>16250</v>
      </c>
    </row>
    <row r="1751" spans="2:6">
      <c r="B1751" s="334" t="s">
        <v>9549</v>
      </c>
      <c r="C1751" s="335" t="s">
        <v>9550</v>
      </c>
      <c r="D1751" s="336">
        <v>25000</v>
      </c>
      <c r="E1751" s="534">
        <v>0.35</v>
      </c>
      <c r="F1751" s="337">
        <f t="shared" si="27"/>
        <v>16250</v>
      </c>
    </row>
    <row r="1752" spans="2:6">
      <c r="B1752" s="334" t="s">
        <v>9551</v>
      </c>
      <c r="C1752" s="335" t="s">
        <v>9552</v>
      </c>
      <c r="D1752" s="336">
        <v>25000</v>
      </c>
      <c r="E1752" s="534">
        <v>0.35</v>
      </c>
      <c r="F1752" s="337">
        <f t="shared" si="27"/>
        <v>16250</v>
      </c>
    </row>
    <row r="1753" spans="2:6">
      <c r="B1753" s="334" t="s">
        <v>9553</v>
      </c>
      <c r="C1753" s="335" t="s">
        <v>9554</v>
      </c>
      <c r="D1753" s="336">
        <v>25000</v>
      </c>
      <c r="E1753" s="534">
        <v>0.35</v>
      </c>
      <c r="F1753" s="337">
        <f t="shared" si="27"/>
        <v>16250</v>
      </c>
    </row>
    <row r="1754" spans="2:6">
      <c r="B1754" s="334" t="s">
        <v>9555</v>
      </c>
      <c r="C1754" s="335" t="s">
        <v>9556</v>
      </c>
      <c r="D1754" s="336">
        <v>25000</v>
      </c>
      <c r="E1754" s="534">
        <v>0.35</v>
      </c>
      <c r="F1754" s="337">
        <f t="shared" si="27"/>
        <v>16250</v>
      </c>
    </row>
    <row r="1755" spans="2:6">
      <c r="B1755" s="334" t="s">
        <v>9557</v>
      </c>
      <c r="C1755" s="335" t="s">
        <v>9558</v>
      </c>
      <c r="D1755" s="336">
        <v>25000</v>
      </c>
      <c r="E1755" s="534">
        <v>0.35</v>
      </c>
      <c r="F1755" s="337">
        <f t="shared" si="27"/>
        <v>16250</v>
      </c>
    </row>
    <row r="1756" spans="2:6">
      <c r="B1756" s="334" t="s">
        <v>9559</v>
      </c>
      <c r="C1756" s="335" t="s">
        <v>9560</v>
      </c>
      <c r="D1756" s="336">
        <v>25000</v>
      </c>
      <c r="E1756" s="534">
        <v>0.35</v>
      </c>
      <c r="F1756" s="337">
        <f t="shared" si="27"/>
        <v>16250</v>
      </c>
    </row>
    <row r="1757" spans="2:6">
      <c r="B1757" s="334" t="s">
        <v>9561</v>
      </c>
      <c r="C1757" s="335" t="s">
        <v>9562</v>
      </c>
      <c r="D1757" s="336">
        <v>25000</v>
      </c>
      <c r="E1757" s="534">
        <v>0.35</v>
      </c>
      <c r="F1757" s="337">
        <f t="shared" si="27"/>
        <v>16250</v>
      </c>
    </row>
    <row r="1758" spans="2:6">
      <c r="B1758" s="334" t="s">
        <v>9563</v>
      </c>
      <c r="C1758" s="335" t="s">
        <v>9564</v>
      </c>
      <c r="D1758" s="336">
        <v>25000</v>
      </c>
      <c r="E1758" s="534">
        <v>0.35</v>
      </c>
      <c r="F1758" s="337">
        <f t="shared" si="27"/>
        <v>16250</v>
      </c>
    </row>
    <row r="1759" spans="2:6">
      <c r="B1759" s="334" t="s">
        <v>9565</v>
      </c>
      <c r="C1759" s="335" t="s">
        <v>9566</v>
      </c>
      <c r="D1759" s="336">
        <v>25000</v>
      </c>
      <c r="E1759" s="534">
        <v>0.35</v>
      </c>
      <c r="F1759" s="337">
        <f t="shared" si="27"/>
        <v>16250</v>
      </c>
    </row>
    <row r="1760" spans="2:6">
      <c r="B1760" s="334" t="s">
        <v>9567</v>
      </c>
      <c r="C1760" s="335" t="s">
        <v>9568</v>
      </c>
      <c r="D1760" s="336">
        <v>25000</v>
      </c>
      <c r="E1760" s="534">
        <v>0.35</v>
      </c>
      <c r="F1760" s="337">
        <f t="shared" si="27"/>
        <v>16250</v>
      </c>
    </row>
    <row r="1761" spans="2:6">
      <c r="B1761" s="334" t="s">
        <v>9569</v>
      </c>
      <c r="C1761" s="335" t="s">
        <v>9570</v>
      </c>
      <c r="D1761" s="336">
        <v>25000</v>
      </c>
      <c r="E1761" s="534">
        <v>0.35</v>
      </c>
      <c r="F1761" s="337">
        <f t="shared" si="27"/>
        <v>16250</v>
      </c>
    </row>
    <row r="1762" spans="2:6">
      <c r="B1762" s="334" t="s">
        <v>9571</v>
      </c>
      <c r="C1762" s="335" t="s">
        <v>9572</v>
      </c>
      <c r="D1762" s="336">
        <v>25000</v>
      </c>
      <c r="E1762" s="534">
        <v>0.35</v>
      </c>
      <c r="F1762" s="337">
        <f t="shared" si="27"/>
        <v>16250</v>
      </c>
    </row>
    <row r="1763" spans="2:6">
      <c r="B1763" s="334" t="s">
        <v>9573</v>
      </c>
      <c r="C1763" s="335" t="s">
        <v>9574</v>
      </c>
      <c r="D1763" s="336">
        <v>25000</v>
      </c>
      <c r="E1763" s="534">
        <v>0.35</v>
      </c>
      <c r="F1763" s="337">
        <f t="shared" si="27"/>
        <v>16250</v>
      </c>
    </row>
    <row r="1764" spans="2:6">
      <c r="B1764" s="334" t="s">
        <v>9575</v>
      </c>
      <c r="C1764" s="335" t="s">
        <v>9576</v>
      </c>
      <c r="D1764" s="336">
        <v>25000</v>
      </c>
      <c r="E1764" s="534">
        <v>0.35</v>
      </c>
      <c r="F1764" s="337">
        <f t="shared" si="27"/>
        <v>16250</v>
      </c>
    </row>
    <row r="1765" spans="2:6">
      <c r="B1765" s="334" t="s">
        <v>9577</v>
      </c>
      <c r="C1765" s="335" t="s">
        <v>9578</v>
      </c>
      <c r="D1765" s="336">
        <v>25000</v>
      </c>
      <c r="E1765" s="534">
        <v>0.35</v>
      </c>
      <c r="F1765" s="337">
        <f t="shared" si="27"/>
        <v>16250</v>
      </c>
    </row>
    <row r="1766" spans="2:6">
      <c r="B1766" s="334" t="s">
        <v>9579</v>
      </c>
      <c r="C1766" s="335" t="s">
        <v>9580</v>
      </c>
      <c r="D1766" s="336">
        <v>25000</v>
      </c>
      <c r="E1766" s="534">
        <v>0.35</v>
      </c>
      <c r="F1766" s="337">
        <f t="shared" si="27"/>
        <v>16250</v>
      </c>
    </row>
    <row r="1767" spans="2:6">
      <c r="B1767" s="334" t="s">
        <v>9581</v>
      </c>
      <c r="C1767" s="335" t="s">
        <v>9581</v>
      </c>
      <c r="D1767" s="336">
        <v>25000</v>
      </c>
      <c r="E1767" s="534">
        <v>0.35</v>
      </c>
      <c r="F1767" s="337">
        <f t="shared" si="27"/>
        <v>16250</v>
      </c>
    </row>
    <row r="1768" spans="2:6">
      <c r="B1768" s="334" t="s">
        <v>9582</v>
      </c>
      <c r="C1768" s="335" t="s">
        <v>9583</v>
      </c>
      <c r="D1768" s="336">
        <v>25500</v>
      </c>
      <c r="E1768" s="534">
        <v>0.35</v>
      </c>
      <c r="F1768" s="337">
        <f t="shared" si="27"/>
        <v>16575</v>
      </c>
    </row>
    <row r="1769" spans="2:6">
      <c r="B1769" s="334" t="s">
        <v>9584</v>
      </c>
      <c r="C1769" s="335" t="s">
        <v>9585</v>
      </c>
      <c r="D1769" s="336">
        <v>25700</v>
      </c>
      <c r="E1769" s="534">
        <v>0.35</v>
      </c>
      <c r="F1769" s="337">
        <f t="shared" si="27"/>
        <v>16705</v>
      </c>
    </row>
    <row r="1770" spans="2:6">
      <c r="B1770" s="334" t="s">
        <v>9586</v>
      </c>
      <c r="C1770" s="335" t="s">
        <v>9587</v>
      </c>
      <c r="D1770" s="336">
        <v>26000</v>
      </c>
      <c r="E1770" s="534">
        <v>0.35</v>
      </c>
      <c r="F1770" s="337">
        <f t="shared" si="27"/>
        <v>16900</v>
      </c>
    </row>
    <row r="1771" spans="2:6">
      <c r="B1771" s="334" t="s">
        <v>9588</v>
      </c>
      <c r="C1771" s="335" t="s">
        <v>9589</v>
      </c>
      <c r="D1771" s="336">
        <v>26000</v>
      </c>
      <c r="E1771" s="534">
        <v>0.35</v>
      </c>
      <c r="F1771" s="337">
        <f t="shared" si="27"/>
        <v>16900</v>
      </c>
    </row>
    <row r="1772" spans="2:6">
      <c r="B1772" s="334" t="s">
        <v>9590</v>
      </c>
      <c r="C1772" s="335" t="s">
        <v>9591</v>
      </c>
      <c r="D1772" s="336">
        <v>26000</v>
      </c>
      <c r="E1772" s="534">
        <v>0.35</v>
      </c>
      <c r="F1772" s="337">
        <f t="shared" si="27"/>
        <v>16900</v>
      </c>
    </row>
    <row r="1773" spans="2:6">
      <c r="B1773" s="334" t="s">
        <v>9592</v>
      </c>
      <c r="C1773" s="335" t="s">
        <v>9593</v>
      </c>
      <c r="D1773" s="336">
        <v>26900</v>
      </c>
      <c r="E1773" s="534">
        <v>0.35</v>
      </c>
      <c r="F1773" s="337">
        <f t="shared" si="27"/>
        <v>17485</v>
      </c>
    </row>
    <row r="1774" spans="2:6">
      <c r="B1774" s="334" t="s">
        <v>9594</v>
      </c>
      <c r="C1774" s="335" t="s">
        <v>9595</v>
      </c>
      <c r="D1774" s="336">
        <v>27000</v>
      </c>
      <c r="E1774" s="534">
        <v>0.35</v>
      </c>
      <c r="F1774" s="337">
        <f t="shared" si="27"/>
        <v>17550</v>
      </c>
    </row>
    <row r="1775" spans="2:6">
      <c r="B1775" s="334" t="s">
        <v>9596</v>
      </c>
      <c r="C1775" s="335" t="s">
        <v>9597</v>
      </c>
      <c r="D1775" s="336">
        <v>27000</v>
      </c>
      <c r="E1775" s="534">
        <v>0.35</v>
      </c>
      <c r="F1775" s="337">
        <f t="shared" si="27"/>
        <v>17550</v>
      </c>
    </row>
    <row r="1776" spans="2:6">
      <c r="B1776" s="334" t="s">
        <v>9598</v>
      </c>
      <c r="C1776" s="335" t="s">
        <v>9599</v>
      </c>
      <c r="D1776" s="336">
        <v>27400</v>
      </c>
      <c r="E1776" s="534">
        <v>0.35</v>
      </c>
      <c r="F1776" s="337">
        <f t="shared" si="27"/>
        <v>17810</v>
      </c>
    </row>
    <row r="1777" spans="2:6">
      <c r="B1777" s="334" t="s">
        <v>9600</v>
      </c>
      <c r="C1777" s="335" t="s">
        <v>9601</v>
      </c>
      <c r="D1777" s="336">
        <v>27500</v>
      </c>
      <c r="E1777" s="534">
        <v>0.35</v>
      </c>
      <c r="F1777" s="337">
        <f t="shared" si="27"/>
        <v>17875</v>
      </c>
    </row>
    <row r="1778" spans="2:6">
      <c r="B1778" s="334" t="s">
        <v>9602</v>
      </c>
      <c r="C1778" s="335" t="s">
        <v>9603</v>
      </c>
      <c r="D1778" s="336">
        <v>27500</v>
      </c>
      <c r="E1778" s="534">
        <v>0.35</v>
      </c>
      <c r="F1778" s="337">
        <f t="shared" si="27"/>
        <v>17875</v>
      </c>
    </row>
    <row r="1779" spans="2:6">
      <c r="B1779" s="334" t="s">
        <v>9604</v>
      </c>
      <c r="C1779" s="335" t="s">
        <v>9605</v>
      </c>
      <c r="D1779" s="336">
        <v>28000</v>
      </c>
      <c r="E1779" s="534">
        <v>0.35</v>
      </c>
      <c r="F1779" s="337">
        <f t="shared" si="27"/>
        <v>18200</v>
      </c>
    </row>
    <row r="1780" spans="2:6">
      <c r="B1780" s="334" t="s">
        <v>9606</v>
      </c>
      <c r="C1780" s="335" t="s">
        <v>9607</v>
      </c>
      <c r="D1780" s="336">
        <v>28000</v>
      </c>
      <c r="E1780" s="534">
        <v>0.35</v>
      </c>
      <c r="F1780" s="337">
        <f t="shared" si="27"/>
        <v>18200</v>
      </c>
    </row>
    <row r="1781" spans="2:6">
      <c r="B1781" s="334" t="s">
        <v>9608</v>
      </c>
      <c r="C1781" s="335" t="s">
        <v>9609</v>
      </c>
      <c r="D1781" s="336">
        <v>28000</v>
      </c>
      <c r="E1781" s="534">
        <v>0.35</v>
      </c>
      <c r="F1781" s="337">
        <f t="shared" si="27"/>
        <v>18200</v>
      </c>
    </row>
    <row r="1782" spans="2:6">
      <c r="B1782" s="334" t="s">
        <v>9610</v>
      </c>
      <c r="C1782" s="335" t="s">
        <v>9611</v>
      </c>
      <c r="D1782" s="336">
        <v>28000</v>
      </c>
      <c r="E1782" s="534">
        <v>0.35</v>
      </c>
      <c r="F1782" s="337">
        <f t="shared" si="27"/>
        <v>18200</v>
      </c>
    </row>
    <row r="1783" spans="2:6">
      <c r="B1783" s="334" t="s">
        <v>9612</v>
      </c>
      <c r="C1783" s="335" t="s">
        <v>9613</v>
      </c>
      <c r="D1783" s="336">
        <v>28000</v>
      </c>
      <c r="E1783" s="534">
        <v>0.35</v>
      </c>
      <c r="F1783" s="337">
        <f t="shared" si="27"/>
        <v>18200</v>
      </c>
    </row>
    <row r="1784" spans="2:6">
      <c r="B1784" s="334" t="s">
        <v>9614</v>
      </c>
      <c r="C1784" s="335" t="s">
        <v>9615</v>
      </c>
      <c r="D1784" s="336">
        <v>28000</v>
      </c>
      <c r="E1784" s="534">
        <v>0.35</v>
      </c>
      <c r="F1784" s="337">
        <f t="shared" si="27"/>
        <v>18200</v>
      </c>
    </row>
    <row r="1785" spans="2:6">
      <c r="B1785" s="334" t="s">
        <v>9616</v>
      </c>
      <c r="C1785" s="335" t="s">
        <v>9616</v>
      </c>
      <c r="D1785" s="336">
        <v>28200</v>
      </c>
      <c r="E1785" s="534">
        <v>0.35</v>
      </c>
      <c r="F1785" s="337">
        <f t="shared" si="27"/>
        <v>18330</v>
      </c>
    </row>
    <row r="1786" spans="2:6">
      <c r="B1786" s="334" t="s">
        <v>9617</v>
      </c>
      <c r="C1786" s="335" t="s">
        <v>9618</v>
      </c>
      <c r="D1786" s="336">
        <v>28600</v>
      </c>
      <c r="E1786" s="534">
        <v>0.35</v>
      </c>
      <c r="F1786" s="337">
        <f t="shared" si="27"/>
        <v>18590</v>
      </c>
    </row>
    <row r="1787" spans="2:6">
      <c r="B1787" s="334" t="s">
        <v>9619</v>
      </c>
      <c r="C1787" s="335" t="s">
        <v>9620</v>
      </c>
      <c r="D1787" s="336">
        <v>29000</v>
      </c>
      <c r="E1787" s="534">
        <v>0.35</v>
      </c>
      <c r="F1787" s="337">
        <f t="shared" si="27"/>
        <v>18850</v>
      </c>
    </row>
    <row r="1788" spans="2:6">
      <c r="B1788" s="334" t="s">
        <v>9621</v>
      </c>
      <c r="C1788" s="335" t="s">
        <v>9622</v>
      </c>
      <c r="D1788" s="336">
        <v>29200</v>
      </c>
      <c r="E1788" s="534">
        <v>0.35</v>
      </c>
      <c r="F1788" s="337">
        <f t="shared" si="27"/>
        <v>18980</v>
      </c>
    </row>
    <row r="1789" spans="2:6">
      <c r="B1789" s="334" t="s">
        <v>9623</v>
      </c>
      <c r="C1789" s="335" t="s">
        <v>9624</v>
      </c>
      <c r="D1789" s="336">
        <v>29200</v>
      </c>
      <c r="E1789" s="534">
        <v>0.35</v>
      </c>
      <c r="F1789" s="337">
        <f t="shared" si="27"/>
        <v>18980</v>
      </c>
    </row>
    <row r="1790" spans="2:6">
      <c r="B1790" s="334" t="s">
        <v>9625</v>
      </c>
      <c r="C1790" s="335" t="s">
        <v>9626</v>
      </c>
      <c r="D1790" s="336">
        <v>29939.49</v>
      </c>
      <c r="E1790" s="534">
        <v>0.35</v>
      </c>
      <c r="F1790" s="337">
        <f t="shared" si="27"/>
        <v>19460.668500000003</v>
      </c>
    </row>
    <row r="1791" spans="2:6">
      <c r="B1791" s="334" t="s">
        <v>9627</v>
      </c>
      <c r="C1791" s="335" t="s">
        <v>9628</v>
      </c>
      <c r="D1791" s="336">
        <v>29939.49</v>
      </c>
      <c r="E1791" s="534">
        <v>0.35</v>
      </c>
      <c r="F1791" s="337">
        <f t="shared" si="27"/>
        <v>19460.668500000003</v>
      </c>
    </row>
    <row r="1792" spans="2:6">
      <c r="B1792" s="334" t="s">
        <v>9629</v>
      </c>
      <c r="C1792" s="335" t="s">
        <v>9630</v>
      </c>
      <c r="D1792" s="336">
        <v>29939.49</v>
      </c>
      <c r="E1792" s="534">
        <v>0.35</v>
      </c>
      <c r="F1792" s="337">
        <f t="shared" si="27"/>
        <v>19460.668500000003</v>
      </c>
    </row>
    <row r="1793" spans="2:6">
      <c r="B1793" s="334" t="s">
        <v>9631</v>
      </c>
      <c r="C1793" s="335" t="s">
        <v>9632</v>
      </c>
      <c r="D1793" s="336">
        <v>30000</v>
      </c>
      <c r="E1793" s="534">
        <v>0.35</v>
      </c>
      <c r="F1793" s="337">
        <f t="shared" si="27"/>
        <v>19500</v>
      </c>
    </row>
    <row r="1794" spans="2:6">
      <c r="B1794" s="334" t="s">
        <v>9633</v>
      </c>
      <c r="C1794" s="335" t="s">
        <v>9634</v>
      </c>
      <c r="D1794" s="336">
        <v>30000</v>
      </c>
      <c r="E1794" s="534">
        <v>0.35</v>
      </c>
      <c r="F1794" s="337">
        <f t="shared" si="27"/>
        <v>19500</v>
      </c>
    </row>
    <row r="1795" spans="2:6">
      <c r="B1795" s="334" t="s">
        <v>9635</v>
      </c>
      <c r="C1795" s="335" t="s">
        <v>9636</v>
      </c>
      <c r="D1795" s="336">
        <v>30000</v>
      </c>
      <c r="E1795" s="534">
        <v>0.35</v>
      </c>
      <c r="F1795" s="337">
        <f t="shared" si="27"/>
        <v>19500</v>
      </c>
    </row>
    <row r="1796" spans="2:6">
      <c r="B1796" s="334" t="s">
        <v>9637</v>
      </c>
      <c r="C1796" s="335" t="s">
        <v>9638</v>
      </c>
      <c r="D1796" s="336">
        <v>30000</v>
      </c>
      <c r="E1796" s="534">
        <v>0.35</v>
      </c>
      <c r="F1796" s="337">
        <f t="shared" si="27"/>
        <v>19500</v>
      </c>
    </row>
    <row r="1797" spans="2:6">
      <c r="B1797" s="334" t="s">
        <v>9639</v>
      </c>
      <c r="C1797" s="335" t="s">
        <v>9640</v>
      </c>
      <c r="D1797" s="336">
        <v>30000</v>
      </c>
      <c r="E1797" s="534">
        <v>0.35</v>
      </c>
      <c r="F1797" s="337">
        <f t="shared" si="27"/>
        <v>19500</v>
      </c>
    </row>
    <row r="1798" spans="2:6">
      <c r="B1798" s="334" t="s">
        <v>9641</v>
      </c>
      <c r="C1798" s="335" t="s">
        <v>9642</v>
      </c>
      <c r="D1798" s="336">
        <v>30000</v>
      </c>
      <c r="E1798" s="534">
        <v>0.35</v>
      </c>
      <c r="F1798" s="337">
        <f t="shared" si="27"/>
        <v>19500</v>
      </c>
    </row>
    <row r="1799" spans="2:6">
      <c r="B1799" s="334" t="s">
        <v>9643</v>
      </c>
      <c r="C1799" s="335" t="s">
        <v>9644</v>
      </c>
      <c r="D1799" s="336">
        <v>30000</v>
      </c>
      <c r="E1799" s="534">
        <v>0.35</v>
      </c>
      <c r="F1799" s="337">
        <f t="shared" si="27"/>
        <v>19500</v>
      </c>
    </row>
    <row r="1800" spans="2:6">
      <c r="B1800" s="334" t="s">
        <v>9645</v>
      </c>
      <c r="C1800" s="335" t="s">
        <v>9646</v>
      </c>
      <c r="D1800" s="336">
        <v>30000</v>
      </c>
      <c r="E1800" s="534">
        <v>0.35</v>
      </c>
      <c r="F1800" s="337">
        <f t="shared" si="27"/>
        <v>19500</v>
      </c>
    </row>
    <row r="1801" spans="2:6">
      <c r="B1801" s="334" t="s">
        <v>9647</v>
      </c>
      <c r="C1801" s="335" t="s">
        <v>9648</v>
      </c>
      <c r="D1801" s="336">
        <v>30000</v>
      </c>
      <c r="E1801" s="534">
        <v>0.35</v>
      </c>
      <c r="F1801" s="337">
        <f t="shared" ref="F1801:F1864" si="28">D1801*(1-E1801)</f>
        <v>19500</v>
      </c>
    </row>
    <row r="1802" spans="2:6">
      <c r="B1802" s="334" t="s">
        <v>9649</v>
      </c>
      <c r="C1802" s="335" t="s">
        <v>9650</v>
      </c>
      <c r="D1802" s="336">
        <v>30000</v>
      </c>
      <c r="E1802" s="534">
        <v>0.35</v>
      </c>
      <c r="F1802" s="337">
        <f t="shared" si="28"/>
        <v>19500</v>
      </c>
    </row>
    <row r="1803" spans="2:6">
      <c r="B1803" s="334" t="s">
        <v>9651</v>
      </c>
      <c r="C1803" s="335" t="s">
        <v>9652</v>
      </c>
      <c r="D1803" s="336">
        <v>30000</v>
      </c>
      <c r="E1803" s="534">
        <v>0.35</v>
      </c>
      <c r="F1803" s="337">
        <f t="shared" si="28"/>
        <v>19500</v>
      </c>
    </row>
    <row r="1804" spans="2:6">
      <c r="B1804" s="334" t="s">
        <v>9653</v>
      </c>
      <c r="C1804" s="335" t="s">
        <v>9654</v>
      </c>
      <c r="D1804" s="336">
        <v>30000</v>
      </c>
      <c r="E1804" s="534">
        <v>0.35</v>
      </c>
      <c r="F1804" s="337">
        <f t="shared" si="28"/>
        <v>19500</v>
      </c>
    </row>
    <row r="1805" spans="2:6">
      <c r="B1805" s="334" t="s">
        <v>9655</v>
      </c>
      <c r="C1805" s="335" t="s">
        <v>9656</v>
      </c>
      <c r="D1805" s="336">
        <v>30000</v>
      </c>
      <c r="E1805" s="534">
        <v>0.35</v>
      </c>
      <c r="F1805" s="337">
        <f t="shared" si="28"/>
        <v>19500</v>
      </c>
    </row>
    <row r="1806" spans="2:6">
      <c r="B1806" s="334" t="s">
        <v>9657</v>
      </c>
      <c r="C1806" s="335" t="s">
        <v>9658</v>
      </c>
      <c r="D1806" s="336">
        <v>30000</v>
      </c>
      <c r="E1806" s="534">
        <v>0.35</v>
      </c>
      <c r="F1806" s="337">
        <f t="shared" si="28"/>
        <v>19500</v>
      </c>
    </row>
    <row r="1807" spans="2:6">
      <c r="B1807" s="334" t="s">
        <v>9659</v>
      </c>
      <c r="C1807" s="335" t="s">
        <v>9660</v>
      </c>
      <c r="D1807" s="336">
        <v>30000</v>
      </c>
      <c r="E1807" s="534">
        <v>0.35</v>
      </c>
      <c r="F1807" s="337">
        <f t="shared" si="28"/>
        <v>19500</v>
      </c>
    </row>
    <row r="1808" spans="2:6">
      <c r="B1808" s="334" t="s">
        <v>9661</v>
      </c>
      <c r="C1808" s="335" t="s">
        <v>9662</v>
      </c>
      <c r="D1808" s="336">
        <v>30000</v>
      </c>
      <c r="E1808" s="534">
        <v>0.35</v>
      </c>
      <c r="F1808" s="337">
        <f t="shared" si="28"/>
        <v>19500</v>
      </c>
    </row>
    <row r="1809" spans="2:6">
      <c r="B1809" s="334" t="s">
        <v>9663</v>
      </c>
      <c r="C1809" s="335" t="s">
        <v>9664</v>
      </c>
      <c r="D1809" s="336">
        <v>30000</v>
      </c>
      <c r="E1809" s="534">
        <v>0.35</v>
      </c>
      <c r="F1809" s="337">
        <f t="shared" si="28"/>
        <v>19500</v>
      </c>
    </row>
    <row r="1810" spans="2:6">
      <c r="B1810" s="334" t="s">
        <v>9665</v>
      </c>
      <c r="C1810" s="335" t="s">
        <v>9666</v>
      </c>
      <c r="D1810" s="336">
        <v>30000</v>
      </c>
      <c r="E1810" s="534">
        <v>0.35</v>
      </c>
      <c r="F1810" s="337">
        <f t="shared" si="28"/>
        <v>19500</v>
      </c>
    </row>
    <row r="1811" spans="2:6">
      <c r="B1811" s="334" t="s">
        <v>9667</v>
      </c>
      <c r="C1811" s="335" t="s">
        <v>9668</v>
      </c>
      <c r="D1811" s="336">
        <v>30000</v>
      </c>
      <c r="E1811" s="534">
        <v>0.35</v>
      </c>
      <c r="F1811" s="337">
        <f t="shared" si="28"/>
        <v>19500</v>
      </c>
    </row>
    <row r="1812" spans="2:6">
      <c r="B1812" s="334" t="s">
        <v>9669</v>
      </c>
      <c r="C1812" s="335" t="s">
        <v>9670</v>
      </c>
      <c r="D1812" s="336">
        <v>30000</v>
      </c>
      <c r="E1812" s="534">
        <v>0.35</v>
      </c>
      <c r="F1812" s="337">
        <f t="shared" si="28"/>
        <v>19500</v>
      </c>
    </row>
    <row r="1813" spans="2:6">
      <c r="B1813" s="334" t="s">
        <v>9671</v>
      </c>
      <c r="C1813" s="335" t="s">
        <v>9672</v>
      </c>
      <c r="D1813" s="336">
        <v>30000</v>
      </c>
      <c r="E1813" s="534">
        <v>0.35</v>
      </c>
      <c r="F1813" s="337">
        <f t="shared" si="28"/>
        <v>19500</v>
      </c>
    </row>
    <row r="1814" spans="2:6">
      <c r="B1814" s="334" t="s">
        <v>9673</v>
      </c>
      <c r="C1814" s="335" t="s">
        <v>9674</v>
      </c>
      <c r="D1814" s="336">
        <v>30000</v>
      </c>
      <c r="E1814" s="534">
        <v>0.35</v>
      </c>
      <c r="F1814" s="337">
        <f t="shared" si="28"/>
        <v>19500</v>
      </c>
    </row>
    <row r="1815" spans="2:6">
      <c r="B1815" s="334" t="s">
        <v>9675</v>
      </c>
      <c r="C1815" s="335" t="s">
        <v>9676</v>
      </c>
      <c r="D1815" s="336">
        <v>30000</v>
      </c>
      <c r="E1815" s="534">
        <v>0.35</v>
      </c>
      <c r="F1815" s="337">
        <f t="shared" si="28"/>
        <v>19500</v>
      </c>
    </row>
    <row r="1816" spans="2:6">
      <c r="B1816" s="334" t="s">
        <v>9677</v>
      </c>
      <c r="C1816" s="335" t="s">
        <v>9678</v>
      </c>
      <c r="D1816" s="336">
        <v>30000</v>
      </c>
      <c r="E1816" s="534">
        <v>0.35</v>
      </c>
      <c r="F1816" s="337">
        <f t="shared" si="28"/>
        <v>19500</v>
      </c>
    </row>
    <row r="1817" spans="2:6">
      <c r="B1817" s="334" t="s">
        <v>9679</v>
      </c>
      <c r="C1817" s="335" t="s">
        <v>9680</v>
      </c>
      <c r="D1817" s="336">
        <v>30000</v>
      </c>
      <c r="E1817" s="534">
        <v>0.35</v>
      </c>
      <c r="F1817" s="337">
        <f t="shared" si="28"/>
        <v>19500</v>
      </c>
    </row>
    <row r="1818" spans="2:6">
      <c r="B1818" s="334" t="s">
        <v>9681</v>
      </c>
      <c r="C1818" s="335" t="s">
        <v>9682</v>
      </c>
      <c r="D1818" s="336">
        <v>30000</v>
      </c>
      <c r="E1818" s="534">
        <v>0.35</v>
      </c>
      <c r="F1818" s="337">
        <f t="shared" si="28"/>
        <v>19500</v>
      </c>
    </row>
    <row r="1819" spans="2:6">
      <c r="B1819" s="334" t="s">
        <v>9683</v>
      </c>
      <c r="C1819" s="335" t="s">
        <v>9684</v>
      </c>
      <c r="D1819" s="336">
        <v>30000</v>
      </c>
      <c r="E1819" s="534">
        <v>0.35</v>
      </c>
      <c r="F1819" s="337">
        <f t="shared" si="28"/>
        <v>19500</v>
      </c>
    </row>
    <row r="1820" spans="2:6">
      <c r="B1820" s="334" t="s">
        <v>9685</v>
      </c>
      <c r="C1820" s="335" t="s">
        <v>9686</v>
      </c>
      <c r="D1820" s="336">
        <v>30000</v>
      </c>
      <c r="E1820" s="534">
        <v>0.35</v>
      </c>
      <c r="F1820" s="337">
        <f t="shared" si="28"/>
        <v>19500</v>
      </c>
    </row>
    <row r="1821" spans="2:6">
      <c r="B1821" s="334" t="s">
        <v>9687</v>
      </c>
      <c r="C1821" s="335" t="s">
        <v>9688</v>
      </c>
      <c r="D1821" s="336">
        <v>30000</v>
      </c>
      <c r="E1821" s="534">
        <v>0.35</v>
      </c>
      <c r="F1821" s="337">
        <f t="shared" si="28"/>
        <v>19500</v>
      </c>
    </row>
    <row r="1822" spans="2:6">
      <c r="B1822" s="334" t="s">
        <v>9689</v>
      </c>
      <c r="C1822" s="335" t="s">
        <v>9690</v>
      </c>
      <c r="D1822" s="336">
        <v>30000</v>
      </c>
      <c r="E1822" s="534">
        <v>0.35</v>
      </c>
      <c r="F1822" s="337">
        <f t="shared" si="28"/>
        <v>19500</v>
      </c>
    </row>
    <row r="1823" spans="2:6">
      <c r="B1823" s="334" t="s">
        <v>9691</v>
      </c>
      <c r="C1823" s="335" t="s">
        <v>9692</v>
      </c>
      <c r="D1823" s="336">
        <v>30000</v>
      </c>
      <c r="E1823" s="534">
        <v>0.35</v>
      </c>
      <c r="F1823" s="337">
        <f t="shared" si="28"/>
        <v>19500</v>
      </c>
    </row>
    <row r="1824" spans="2:6">
      <c r="B1824" s="334" t="s">
        <v>9693</v>
      </c>
      <c r="C1824" s="335" t="s">
        <v>9694</v>
      </c>
      <c r="D1824" s="336">
        <v>30000</v>
      </c>
      <c r="E1824" s="534">
        <v>0.35</v>
      </c>
      <c r="F1824" s="337">
        <f t="shared" si="28"/>
        <v>19500</v>
      </c>
    </row>
    <row r="1825" spans="2:6">
      <c r="B1825" s="334" t="s">
        <v>9695</v>
      </c>
      <c r="C1825" s="335" t="s">
        <v>9696</v>
      </c>
      <c r="D1825" s="336">
        <v>30000</v>
      </c>
      <c r="E1825" s="534">
        <v>0.35</v>
      </c>
      <c r="F1825" s="337">
        <f t="shared" si="28"/>
        <v>19500</v>
      </c>
    </row>
    <row r="1826" spans="2:6">
      <c r="B1826" s="334" t="s">
        <v>9697</v>
      </c>
      <c r="C1826" s="335" t="s">
        <v>9698</v>
      </c>
      <c r="D1826" s="336">
        <v>30000</v>
      </c>
      <c r="E1826" s="534">
        <v>0.35</v>
      </c>
      <c r="F1826" s="337">
        <f t="shared" si="28"/>
        <v>19500</v>
      </c>
    </row>
    <row r="1827" spans="2:6">
      <c r="B1827" s="334" t="s">
        <v>9699</v>
      </c>
      <c r="C1827" s="335" t="s">
        <v>9700</v>
      </c>
      <c r="D1827" s="336">
        <v>30000</v>
      </c>
      <c r="E1827" s="534">
        <v>0.35</v>
      </c>
      <c r="F1827" s="337">
        <f t="shared" si="28"/>
        <v>19500</v>
      </c>
    </row>
    <row r="1828" spans="2:6">
      <c r="B1828" s="334" t="s">
        <v>9701</v>
      </c>
      <c r="C1828" s="335" t="s">
        <v>9702</v>
      </c>
      <c r="D1828" s="336">
        <v>30000</v>
      </c>
      <c r="E1828" s="534">
        <v>0.35</v>
      </c>
      <c r="F1828" s="337">
        <f t="shared" si="28"/>
        <v>19500</v>
      </c>
    </row>
    <row r="1829" spans="2:6">
      <c r="B1829" s="334" t="s">
        <v>9703</v>
      </c>
      <c r="C1829" s="335" t="s">
        <v>9704</v>
      </c>
      <c r="D1829" s="336">
        <v>30000</v>
      </c>
      <c r="E1829" s="534">
        <v>0.35</v>
      </c>
      <c r="F1829" s="337">
        <f t="shared" si="28"/>
        <v>19500</v>
      </c>
    </row>
    <row r="1830" spans="2:6">
      <c r="B1830" s="334" t="s">
        <v>9705</v>
      </c>
      <c r="C1830" s="335" t="s">
        <v>9706</v>
      </c>
      <c r="D1830" s="336">
        <v>30095</v>
      </c>
      <c r="E1830" s="534">
        <v>0.35</v>
      </c>
      <c r="F1830" s="337">
        <f t="shared" si="28"/>
        <v>19561.75</v>
      </c>
    </row>
    <row r="1831" spans="2:6">
      <c r="B1831" s="334" t="s">
        <v>9707</v>
      </c>
      <c r="C1831" s="335" t="s">
        <v>9708</v>
      </c>
      <c r="D1831" s="336">
        <v>30200</v>
      </c>
      <c r="E1831" s="534">
        <v>0.35</v>
      </c>
      <c r="F1831" s="337">
        <f t="shared" si="28"/>
        <v>19630</v>
      </c>
    </row>
    <row r="1832" spans="2:6">
      <c r="B1832" s="334" t="s">
        <v>9709</v>
      </c>
      <c r="C1832" s="335" t="s">
        <v>9710</v>
      </c>
      <c r="D1832" s="336">
        <v>30640</v>
      </c>
      <c r="E1832" s="534">
        <v>0.35</v>
      </c>
      <c r="F1832" s="337">
        <f t="shared" si="28"/>
        <v>19916</v>
      </c>
    </row>
    <row r="1833" spans="2:6">
      <c r="B1833" s="334" t="s">
        <v>9711</v>
      </c>
      <c r="C1833" s="335" t="s">
        <v>9712</v>
      </c>
      <c r="D1833" s="336">
        <v>30800</v>
      </c>
      <c r="E1833" s="534">
        <v>0.35</v>
      </c>
      <c r="F1833" s="337">
        <f t="shared" si="28"/>
        <v>20020</v>
      </c>
    </row>
    <row r="1834" spans="2:6">
      <c r="B1834" s="334" t="s">
        <v>9713</v>
      </c>
      <c r="C1834" s="335" t="s">
        <v>9714</v>
      </c>
      <c r="D1834" s="336">
        <v>31000</v>
      </c>
      <c r="E1834" s="534">
        <v>0.35</v>
      </c>
      <c r="F1834" s="337">
        <f t="shared" si="28"/>
        <v>20150</v>
      </c>
    </row>
    <row r="1835" spans="2:6">
      <c r="B1835" s="334" t="s">
        <v>9715</v>
      </c>
      <c r="C1835" s="335" t="s">
        <v>9716</v>
      </c>
      <c r="D1835" s="336">
        <v>31240</v>
      </c>
      <c r="E1835" s="534">
        <v>0.35</v>
      </c>
      <c r="F1835" s="337">
        <f t="shared" si="28"/>
        <v>20306</v>
      </c>
    </row>
    <row r="1836" spans="2:6">
      <c r="B1836" s="334" t="s">
        <v>9717</v>
      </c>
      <c r="C1836" s="335" t="s">
        <v>9718</v>
      </c>
      <c r="D1836" s="336">
        <v>31400</v>
      </c>
      <c r="E1836" s="534">
        <v>0.35</v>
      </c>
      <c r="F1836" s="337">
        <f t="shared" si="28"/>
        <v>20410</v>
      </c>
    </row>
    <row r="1837" spans="2:6">
      <c r="B1837" s="334" t="s">
        <v>9719</v>
      </c>
      <c r="C1837" s="335" t="s">
        <v>9720</v>
      </c>
      <c r="D1837" s="336">
        <v>31500</v>
      </c>
      <c r="E1837" s="534">
        <v>0.35</v>
      </c>
      <c r="F1837" s="337">
        <f t="shared" si="28"/>
        <v>20475</v>
      </c>
    </row>
    <row r="1838" spans="2:6">
      <c r="B1838" s="334" t="s">
        <v>9721</v>
      </c>
      <c r="C1838" s="335" t="s">
        <v>9722</v>
      </c>
      <c r="D1838" s="336">
        <v>32000</v>
      </c>
      <c r="E1838" s="534">
        <v>0.35</v>
      </c>
      <c r="F1838" s="337">
        <f t="shared" si="28"/>
        <v>20800</v>
      </c>
    </row>
    <row r="1839" spans="2:6">
      <c r="B1839" s="334" t="s">
        <v>9723</v>
      </c>
      <c r="C1839" s="335" t="s">
        <v>9724</v>
      </c>
      <c r="D1839" s="336">
        <v>32000</v>
      </c>
      <c r="E1839" s="534">
        <v>0.35</v>
      </c>
      <c r="F1839" s="337">
        <f t="shared" si="28"/>
        <v>20800</v>
      </c>
    </row>
    <row r="1840" spans="2:6">
      <c r="B1840" s="334" t="s">
        <v>9725</v>
      </c>
      <c r="C1840" s="335" t="s">
        <v>9726</v>
      </c>
      <c r="D1840" s="336">
        <v>32000</v>
      </c>
      <c r="E1840" s="534">
        <v>0.35</v>
      </c>
      <c r="F1840" s="337">
        <f t="shared" si="28"/>
        <v>20800</v>
      </c>
    </row>
    <row r="1841" spans="2:6">
      <c r="B1841" s="334" t="s">
        <v>9727</v>
      </c>
      <c r="C1841" s="335" t="s">
        <v>9728</v>
      </c>
      <c r="D1841" s="336">
        <v>32000</v>
      </c>
      <c r="E1841" s="534">
        <v>0.35</v>
      </c>
      <c r="F1841" s="337">
        <f t="shared" si="28"/>
        <v>20800</v>
      </c>
    </row>
    <row r="1842" spans="2:6">
      <c r="B1842" s="334" t="s">
        <v>9729</v>
      </c>
      <c r="C1842" s="335" t="s">
        <v>9730</v>
      </c>
      <c r="D1842" s="336">
        <v>32000</v>
      </c>
      <c r="E1842" s="534">
        <v>0.35</v>
      </c>
      <c r="F1842" s="337">
        <f t="shared" si="28"/>
        <v>20800</v>
      </c>
    </row>
    <row r="1843" spans="2:6">
      <c r="B1843" s="334" t="s">
        <v>9731</v>
      </c>
      <c r="C1843" s="335" t="s">
        <v>9732</v>
      </c>
      <c r="D1843" s="336">
        <v>32300</v>
      </c>
      <c r="E1843" s="534">
        <v>0.35</v>
      </c>
      <c r="F1843" s="337">
        <f t="shared" si="28"/>
        <v>20995</v>
      </c>
    </row>
    <row r="1844" spans="2:6">
      <c r="B1844" s="334" t="s">
        <v>9733</v>
      </c>
      <c r="C1844" s="335" t="s">
        <v>9734</v>
      </c>
      <c r="D1844" s="336">
        <v>32500</v>
      </c>
      <c r="E1844" s="534">
        <v>0.35</v>
      </c>
      <c r="F1844" s="337">
        <f t="shared" si="28"/>
        <v>21125</v>
      </c>
    </row>
    <row r="1845" spans="2:6">
      <c r="B1845" s="334" t="s">
        <v>9735</v>
      </c>
      <c r="C1845" s="335" t="s">
        <v>9736</v>
      </c>
      <c r="D1845" s="336">
        <v>32500</v>
      </c>
      <c r="E1845" s="534">
        <v>0.35</v>
      </c>
      <c r="F1845" s="337">
        <f t="shared" si="28"/>
        <v>21125</v>
      </c>
    </row>
    <row r="1846" spans="2:6">
      <c r="B1846" s="334" t="s">
        <v>9737</v>
      </c>
      <c r="C1846" s="335" t="s">
        <v>9738</v>
      </c>
      <c r="D1846" s="336">
        <v>33600</v>
      </c>
      <c r="E1846" s="534">
        <v>0.35</v>
      </c>
      <c r="F1846" s="337">
        <f t="shared" si="28"/>
        <v>21840</v>
      </c>
    </row>
    <row r="1847" spans="2:6">
      <c r="B1847" s="334" t="s">
        <v>9739</v>
      </c>
      <c r="C1847" s="335" t="s">
        <v>9740</v>
      </c>
      <c r="D1847" s="336">
        <v>34000</v>
      </c>
      <c r="E1847" s="534">
        <v>0.35</v>
      </c>
      <c r="F1847" s="337">
        <f t="shared" si="28"/>
        <v>22100</v>
      </c>
    </row>
    <row r="1848" spans="2:6">
      <c r="B1848" s="334" t="s">
        <v>9741</v>
      </c>
      <c r="C1848" s="335" t="s">
        <v>9742</v>
      </c>
      <c r="D1848" s="336">
        <v>34000</v>
      </c>
      <c r="E1848" s="534">
        <v>0.35</v>
      </c>
      <c r="F1848" s="337">
        <f t="shared" si="28"/>
        <v>22100</v>
      </c>
    </row>
    <row r="1849" spans="2:6">
      <c r="B1849" s="334" t="s">
        <v>9743</v>
      </c>
      <c r="C1849" s="335" t="s">
        <v>9743</v>
      </c>
      <c r="D1849" s="336">
        <v>34374</v>
      </c>
      <c r="E1849" s="534">
        <v>0.35</v>
      </c>
      <c r="F1849" s="337">
        <f t="shared" si="28"/>
        <v>22343.100000000002</v>
      </c>
    </row>
    <row r="1850" spans="2:6">
      <c r="B1850" s="334" t="s">
        <v>9744</v>
      </c>
      <c r="C1850" s="335" t="s">
        <v>9745</v>
      </c>
      <c r="D1850" s="336">
        <v>35000</v>
      </c>
      <c r="E1850" s="534">
        <v>0.35</v>
      </c>
      <c r="F1850" s="337">
        <f t="shared" si="28"/>
        <v>22750</v>
      </c>
    </row>
    <row r="1851" spans="2:6">
      <c r="B1851" s="334" t="s">
        <v>9746</v>
      </c>
      <c r="C1851" s="335" t="s">
        <v>9747</v>
      </c>
      <c r="D1851" s="336">
        <v>35000</v>
      </c>
      <c r="E1851" s="534">
        <v>0.35</v>
      </c>
      <c r="F1851" s="337">
        <f t="shared" si="28"/>
        <v>22750</v>
      </c>
    </row>
    <row r="1852" spans="2:6">
      <c r="B1852" s="334" t="s">
        <v>9748</v>
      </c>
      <c r="C1852" s="335" t="s">
        <v>9749</v>
      </c>
      <c r="D1852" s="336">
        <v>35000</v>
      </c>
      <c r="E1852" s="534">
        <v>0.35</v>
      </c>
      <c r="F1852" s="337">
        <f t="shared" si="28"/>
        <v>22750</v>
      </c>
    </row>
    <row r="1853" spans="2:6">
      <c r="B1853" s="334" t="s">
        <v>9750</v>
      </c>
      <c r="C1853" s="335" t="s">
        <v>9751</v>
      </c>
      <c r="D1853" s="336">
        <v>35000</v>
      </c>
      <c r="E1853" s="534">
        <v>0.35</v>
      </c>
      <c r="F1853" s="337">
        <f t="shared" si="28"/>
        <v>22750</v>
      </c>
    </row>
    <row r="1854" spans="2:6">
      <c r="B1854" s="334" t="s">
        <v>9752</v>
      </c>
      <c r="C1854" s="335" t="s">
        <v>9753</v>
      </c>
      <c r="D1854" s="336">
        <v>35000</v>
      </c>
      <c r="E1854" s="534">
        <v>0.35</v>
      </c>
      <c r="F1854" s="337">
        <f t="shared" si="28"/>
        <v>22750</v>
      </c>
    </row>
    <row r="1855" spans="2:6">
      <c r="B1855" s="334" t="s">
        <v>9754</v>
      </c>
      <c r="C1855" s="335" t="s">
        <v>9755</v>
      </c>
      <c r="D1855" s="336">
        <v>35000</v>
      </c>
      <c r="E1855" s="534">
        <v>0.35</v>
      </c>
      <c r="F1855" s="337">
        <f t="shared" si="28"/>
        <v>22750</v>
      </c>
    </row>
    <row r="1856" spans="2:6">
      <c r="B1856" s="334" t="s">
        <v>9756</v>
      </c>
      <c r="C1856" s="335" t="s">
        <v>9757</v>
      </c>
      <c r="D1856" s="336">
        <v>35000</v>
      </c>
      <c r="E1856" s="534">
        <v>0.35</v>
      </c>
      <c r="F1856" s="337">
        <f t="shared" si="28"/>
        <v>22750</v>
      </c>
    </row>
    <row r="1857" spans="2:6">
      <c r="B1857" s="334" t="s">
        <v>9758</v>
      </c>
      <c r="C1857" s="335" t="s">
        <v>9759</v>
      </c>
      <c r="D1857" s="336">
        <v>35000</v>
      </c>
      <c r="E1857" s="534">
        <v>0.35</v>
      </c>
      <c r="F1857" s="337">
        <f t="shared" si="28"/>
        <v>22750</v>
      </c>
    </row>
    <row r="1858" spans="2:6">
      <c r="B1858" s="334" t="s">
        <v>9760</v>
      </c>
      <c r="C1858" s="335" t="s">
        <v>9761</v>
      </c>
      <c r="D1858" s="336">
        <v>35000</v>
      </c>
      <c r="E1858" s="534">
        <v>0.35</v>
      </c>
      <c r="F1858" s="337">
        <f t="shared" si="28"/>
        <v>22750</v>
      </c>
    </row>
    <row r="1859" spans="2:6">
      <c r="B1859" s="334" t="s">
        <v>9762</v>
      </c>
      <c r="C1859" s="335" t="s">
        <v>9763</v>
      </c>
      <c r="D1859" s="336">
        <v>35000</v>
      </c>
      <c r="E1859" s="534">
        <v>0.35</v>
      </c>
      <c r="F1859" s="337">
        <f t="shared" si="28"/>
        <v>22750</v>
      </c>
    </row>
    <row r="1860" spans="2:6">
      <c r="B1860" s="334" t="s">
        <v>9764</v>
      </c>
      <c r="C1860" s="335" t="s">
        <v>9765</v>
      </c>
      <c r="D1860" s="336">
        <v>35000</v>
      </c>
      <c r="E1860" s="534">
        <v>0.35</v>
      </c>
      <c r="F1860" s="337">
        <f t="shared" si="28"/>
        <v>22750</v>
      </c>
    </row>
    <row r="1861" spans="2:6">
      <c r="B1861" s="334" t="s">
        <v>9766</v>
      </c>
      <c r="C1861" s="335" t="s">
        <v>9767</v>
      </c>
      <c r="D1861" s="336">
        <v>35000</v>
      </c>
      <c r="E1861" s="534">
        <v>0.35</v>
      </c>
      <c r="F1861" s="337">
        <f t="shared" si="28"/>
        <v>22750</v>
      </c>
    </row>
    <row r="1862" spans="2:6">
      <c r="B1862" s="334" t="s">
        <v>9768</v>
      </c>
      <c r="C1862" s="335" t="s">
        <v>9769</v>
      </c>
      <c r="D1862" s="336">
        <v>35000</v>
      </c>
      <c r="E1862" s="534">
        <v>0.35</v>
      </c>
      <c r="F1862" s="337">
        <f t="shared" si="28"/>
        <v>22750</v>
      </c>
    </row>
    <row r="1863" spans="2:6">
      <c r="B1863" s="334" t="s">
        <v>9770</v>
      </c>
      <c r="C1863" s="335" t="s">
        <v>9771</v>
      </c>
      <c r="D1863" s="336">
        <v>35500</v>
      </c>
      <c r="E1863" s="534">
        <v>0.35</v>
      </c>
      <c r="F1863" s="337">
        <f t="shared" si="28"/>
        <v>23075</v>
      </c>
    </row>
    <row r="1864" spans="2:6">
      <c r="B1864" s="334" t="s">
        <v>9772</v>
      </c>
      <c r="C1864" s="335" t="s">
        <v>9773</v>
      </c>
      <c r="D1864" s="336">
        <v>35964</v>
      </c>
      <c r="E1864" s="534">
        <v>0.35</v>
      </c>
      <c r="F1864" s="337">
        <f t="shared" si="28"/>
        <v>23376.600000000002</v>
      </c>
    </row>
    <row r="1865" spans="2:6">
      <c r="B1865" s="334" t="s">
        <v>9774</v>
      </c>
      <c r="C1865" s="335" t="s">
        <v>9775</v>
      </c>
      <c r="D1865" s="336">
        <v>36000</v>
      </c>
      <c r="E1865" s="534">
        <v>0.35</v>
      </c>
      <c r="F1865" s="337">
        <f t="shared" ref="F1865:F1928" si="29">D1865*(1-E1865)</f>
        <v>23400</v>
      </c>
    </row>
    <row r="1866" spans="2:6">
      <c r="B1866" s="334" t="s">
        <v>9776</v>
      </c>
      <c r="C1866" s="335" t="s">
        <v>9777</v>
      </c>
      <c r="D1866" s="336">
        <v>36200</v>
      </c>
      <c r="E1866" s="534">
        <v>0.35</v>
      </c>
      <c r="F1866" s="337">
        <f t="shared" si="29"/>
        <v>23530</v>
      </c>
    </row>
    <row r="1867" spans="2:6">
      <c r="B1867" s="334" t="s">
        <v>9778</v>
      </c>
      <c r="C1867" s="335" t="s">
        <v>9779</v>
      </c>
      <c r="D1867" s="336">
        <v>36450</v>
      </c>
      <c r="E1867" s="534">
        <v>0.35</v>
      </c>
      <c r="F1867" s="337">
        <f t="shared" si="29"/>
        <v>23692.5</v>
      </c>
    </row>
    <row r="1868" spans="2:6">
      <c r="B1868" s="334" t="s">
        <v>9780</v>
      </c>
      <c r="C1868" s="335" t="s">
        <v>9780</v>
      </c>
      <c r="D1868" s="336">
        <v>37000</v>
      </c>
      <c r="E1868" s="534">
        <v>0.35</v>
      </c>
      <c r="F1868" s="337">
        <f t="shared" si="29"/>
        <v>24050</v>
      </c>
    </row>
    <row r="1869" spans="2:6">
      <c r="B1869" s="334" t="s">
        <v>9781</v>
      </c>
      <c r="C1869" s="335" t="s">
        <v>9782</v>
      </c>
      <c r="D1869" s="336">
        <v>37200</v>
      </c>
      <c r="E1869" s="534">
        <v>0.35</v>
      </c>
      <c r="F1869" s="337">
        <f t="shared" si="29"/>
        <v>24180</v>
      </c>
    </row>
    <row r="1870" spans="2:6">
      <c r="B1870" s="334" t="s">
        <v>9783</v>
      </c>
      <c r="C1870" s="335" t="s">
        <v>9784</v>
      </c>
      <c r="D1870" s="336">
        <v>37200</v>
      </c>
      <c r="E1870" s="534">
        <v>0.35</v>
      </c>
      <c r="F1870" s="337">
        <f t="shared" si="29"/>
        <v>24180</v>
      </c>
    </row>
    <row r="1871" spans="2:6">
      <c r="B1871" s="334" t="s">
        <v>9785</v>
      </c>
      <c r="C1871" s="335" t="s">
        <v>9786</v>
      </c>
      <c r="D1871" s="336">
        <v>37500</v>
      </c>
      <c r="E1871" s="534">
        <v>0.35</v>
      </c>
      <c r="F1871" s="337">
        <f t="shared" si="29"/>
        <v>24375</v>
      </c>
    </row>
    <row r="1872" spans="2:6">
      <c r="B1872" s="334" t="s">
        <v>9787</v>
      </c>
      <c r="C1872" s="335" t="s">
        <v>9788</v>
      </c>
      <c r="D1872" s="336">
        <v>37500</v>
      </c>
      <c r="E1872" s="534">
        <v>0.35</v>
      </c>
      <c r="F1872" s="337">
        <f t="shared" si="29"/>
        <v>24375</v>
      </c>
    </row>
    <row r="1873" spans="2:6">
      <c r="B1873" s="334" t="s">
        <v>9789</v>
      </c>
      <c r="C1873" s="335" t="s">
        <v>9790</v>
      </c>
      <c r="D1873" s="336">
        <v>38000</v>
      </c>
      <c r="E1873" s="534">
        <v>0.35</v>
      </c>
      <c r="F1873" s="337">
        <f t="shared" si="29"/>
        <v>24700</v>
      </c>
    </row>
    <row r="1874" spans="2:6">
      <c r="B1874" s="334" t="s">
        <v>9791</v>
      </c>
      <c r="C1874" s="335" t="s">
        <v>9792</v>
      </c>
      <c r="D1874" s="336">
        <v>38400</v>
      </c>
      <c r="E1874" s="534">
        <v>0.35</v>
      </c>
      <c r="F1874" s="337">
        <f t="shared" si="29"/>
        <v>24960</v>
      </c>
    </row>
    <row r="1875" spans="2:6">
      <c r="B1875" s="334" t="s">
        <v>9793</v>
      </c>
      <c r="C1875" s="335" t="s">
        <v>9794</v>
      </c>
      <c r="D1875" s="336">
        <v>38500</v>
      </c>
      <c r="E1875" s="534">
        <v>0.35</v>
      </c>
      <c r="F1875" s="337">
        <f t="shared" si="29"/>
        <v>25025</v>
      </c>
    </row>
    <row r="1876" spans="2:6">
      <c r="B1876" s="334" t="s">
        <v>9795</v>
      </c>
      <c r="C1876" s="335" t="s">
        <v>9796</v>
      </c>
      <c r="D1876" s="336">
        <v>39000</v>
      </c>
      <c r="E1876" s="534">
        <v>0.35</v>
      </c>
      <c r="F1876" s="337">
        <f t="shared" si="29"/>
        <v>25350</v>
      </c>
    </row>
    <row r="1877" spans="2:6">
      <c r="B1877" s="334" t="s">
        <v>9797</v>
      </c>
      <c r="C1877" s="335" t="s">
        <v>9798</v>
      </c>
      <c r="D1877" s="336">
        <v>39960</v>
      </c>
      <c r="E1877" s="534">
        <v>0.35</v>
      </c>
      <c r="F1877" s="337">
        <f t="shared" si="29"/>
        <v>25974</v>
      </c>
    </row>
    <row r="1878" spans="2:6">
      <c r="B1878" s="334" t="s">
        <v>9799</v>
      </c>
      <c r="C1878" s="335" t="s">
        <v>9800</v>
      </c>
      <c r="D1878" s="336">
        <v>40000</v>
      </c>
      <c r="E1878" s="534">
        <v>0.35</v>
      </c>
      <c r="F1878" s="337">
        <f t="shared" si="29"/>
        <v>26000</v>
      </c>
    </row>
    <row r="1879" spans="2:6">
      <c r="B1879" s="334" t="s">
        <v>9801</v>
      </c>
      <c r="C1879" s="335" t="s">
        <v>9802</v>
      </c>
      <c r="D1879" s="336">
        <v>40000</v>
      </c>
      <c r="E1879" s="534">
        <v>0.35</v>
      </c>
      <c r="F1879" s="337">
        <f t="shared" si="29"/>
        <v>26000</v>
      </c>
    </row>
    <row r="1880" spans="2:6">
      <c r="B1880" s="334" t="s">
        <v>9803</v>
      </c>
      <c r="C1880" s="335" t="s">
        <v>9804</v>
      </c>
      <c r="D1880" s="336">
        <v>40000</v>
      </c>
      <c r="E1880" s="534">
        <v>0.35</v>
      </c>
      <c r="F1880" s="337">
        <f t="shared" si="29"/>
        <v>26000</v>
      </c>
    </row>
    <row r="1881" spans="2:6">
      <c r="B1881" s="334" t="s">
        <v>9805</v>
      </c>
      <c r="C1881" s="335" t="s">
        <v>9806</v>
      </c>
      <c r="D1881" s="336">
        <v>40000</v>
      </c>
      <c r="E1881" s="534">
        <v>0.35</v>
      </c>
      <c r="F1881" s="337">
        <f t="shared" si="29"/>
        <v>26000</v>
      </c>
    </row>
    <row r="1882" spans="2:6">
      <c r="B1882" s="334" t="s">
        <v>9807</v>
      </c>
      <c r="C1882" s="335" t="s">
        <v>9808</v>
      </c>
      <c r="D1882" s="336">
        <v>40000</v>
      </c>
      <c r="E1882" s="534">
        <v>0.35</v>
      </c>
      <c r="F1882" s="337">
        <f t="shared" si="29"/>
        <v>26000</v>
      </c>
    </row>
    <row r="1883" spans="2:6">
      <c r="B1883" s="334" t="s">
        <v>9809</v>
      </c>
      <c r="C1883" s="335" t="s">
        <v>9810</v>
      </c>
      <c r="D1883" s="336">
        <v>40000</v>
      </c>
      <c r="E1883" s="534">
        <v>0.35</v>
      </c>
      <c r="F1883" s="337">
        <f t="shared" si="29"/>
        <v>26000</v>
      </c>
    </row>
    <row r="1884" spans="2:6">
      <c r="B1884" s="334" t="s">
        <v>9811</v>
      </c>
      <c r="C1884" s="335" t="s">
        <v>9812</v>
      </c>
      <c r="D1884" s="336">
        <v>40000</v>
      </c>
      <c r="E1884" s="534">
        <v>0.35</v>
      </c>
      <c r="F1884" s="337">
        <f t="shared" si="29"/>
        <v>26000</v>
      </c>
    </row>
    <row r="1885" spans="2:6">
      <c r="B1885" s="334" t="s">
        <v>9813</v>
      </c>
      <c r="C1885" s="335" t="s">
        <v>9814</v>
      </c>
      <c r="D1885" s="336">
        <v>40000</v>
      </c>
      <c r="E1885" s="534">
        <v>0.35</v>
      </c>
      <c r="F1885" s="337">
        <f t="shared" si="29"/>
        <v>26000</v>
      </c>
    </row>
    <row r="1886" spans="2:6">
      <c r="B1886" s="334" t="s">
        <v>9815</v>
      </c>
      <c r="C1886" s="335" t="s">
        <v>9816</v>
      </c>
      <c r="D1886" s="336">
        <v>40000</v>
      </c>
      <c r="E1886" s="534">
        <v>0.35</v>
      </c>
      <c r="F1886" s="337">
        <f t="shared" si="29"/>
        <v>26000</v>
      </c>
    </row>
    <row r="1887" spans="2:6">
      <c r="B1887" s="334" t="s">
        <v>9817</v>
      </c>
      <c r="C1887" s="335" t="s">
        <v>9818</v>
      </c>
      <c r="D1887" s="336">
        <v>40000</v>
      </c>
      <c r="E1887" s="534">
        <v>0.35</v>
      </c>
      <c r="F1887" s="337">
        <f t="shared" si="29"/>
        <v>26000</v>
      </c>
    </row>
    <row r="1888" spans="2:6">
      <c r="B1888" s="334" t="s">
        <v>9819</v>
      </c>
      <c r="C1888" s="335" t="s">
        <v>9820</v>
      </c>
      <c r="D1888" s="336">
        <v>40000</v>
      </c>
      <c r="E1888" s="534">
        <v>0.35</v>
      </c>
      <c r="F1888" s="337">
        <f t="shared" si="29"/>
        <v>26000</v>
      </c>
    </row>
    <row r="1889" spans="2:6">
      <c r="B1889" s="334" t="s">
        <v>9821</v>
      </c>
      <c r="C1889" s="335" t="s">
        <v>9822</v>
      </c>
      <c r="D1889" s="336">
        <v>40000</v>
      </c>
      <c r="E1889" s="534">
        <v>0.35</v>
      </c>
      <c r="F1889" s="337">
        <f t="shared" si="29"/>
        <v>26000</v>
      </c>
    </row>
    <row r="1890" spans="2:6">
      <c r="B1890" s="334" t="s">
        <v>9823</v>
      </c>
      <c r="C1890" s="335" t="s">
        <v>9824</v>
      </c>
      <c r="D1890" s="336">
        <v>40000</v>
      </c>
      <c r="E1890" s="534">
        <v>0.35</v>
      </c>
      <c r="F1890" s="337">
        <f t="shared" si="29"/>
        <v>26000</v>
      </c>
    </row>
    <row r="1891" spans="2:6">
      <c r="B1891" s="334" t="s">
        <v>9825</v>
      </c>
      <c r="C1891" s="335" t="s">
        <v>9826</v>
      </c>
      <c r="D1891" s="336">
        <v>40000</v>
      </c>
      <c r="E1891" s="534">
        <v>0.35</v>
      </c>
      <c r="F1891" s="337">
        <f t="shared" si="29"/>
        <v>26000</v>
      </c>
    </row>
    <row r="1892" spans="2:6">
      <c r="B1892" s="334" t="s">
        <v>9827</v>
      </c>
      <c r="C1892" s="335" t="s">
        <v>9828</v>
      </c>
      <c r="D1892" s="336">
        <v>40000</v>
      </c>
      <c r="E1892" s="534">
        <v>0.35</v>
      </c>
      <c r="F1892" s="337">
        <f t="shared" si="29"/>
        <v>26000</v>
      </c>
    </row>
    <row r="1893" spans="2:6">
      <c r="B1893" s="334" t="s">
        <v>9829</v>
      </c>
      <c r="C1893" s="335" t="s">
        <v>9830</v>
      </c>
      <c r="D1893" s="336">
        <v>40000</v>
      </c>
      <c r="E1893" s="534">
        <v>0.35</v>
      </c>
      <c r="F1893" s="337">
        <f t="shared" si="29"/>
        <v>26000</v>
      </c>
    </row>
    <row r="1894" spans="2:6">
      <c r="B1894" s="334" t="s">
        <v>9831</v>
      </c>
      <c r="C1894" s="335" t="s">
        <v>9832</v>
      </c>
      <c r="D1894" s="336">
        <v>40000</v>
      </c>
      <c r="E1894" s="534">
        <v>0.35</v>
      </c>
      <c r="F1894" s="337">
        <f t="shared" si="29"/>
        <v>26000</v>
      </c>
    </row>
    <row r="1895" spans="2:6">
      <c r="B1895" s="334" t="s">
        <v>9833</v>
      </c>
      <c r="C1895" s="335" t="s">
        <v>9834</v>
      </c>
      <c r="D1895" s="336">
        <v>40000</v>
      </c>
      <c r="E1895" s="534">
        <v>0.35</v>
      </c>
      <c r="F1895" s="337">
        <f t="shared" si="29"/>
        <v>26000</v>
      </c>
    </row>
    <row r="1896" spans="2:6">
      <c r="B1896" s="334" t="s">
        <v>9835</v>
      </c>
      <c r="C1896" s="335" t="s">
        <v>9836</v>
      </c>
      <c r="D1896" s="336">
        <v>40000</v>
      </c>
      <c r="E1896" s="534">
        <v>0.35</v>
      </c>
      <c r="F1896" s="337">
        <f t="shared" si="29"/>
        <v>26000</v>
      </c>
    </row>
    <row r="1897" spans="2:6">
      <c r="B1897" s="334" t="s">
        <v>9837</v>
      </c>
      <c r="C1897" s="335" t="s">
        <v>9838</v>
      </c>
      <c r="D1897" s="336">
        <v>40000</v>
      </c>
      <c r="E1897" s="534">
        <v>0.35</v>
      </c>
      <c r="F1897" s="337">
        <f t="shared" si="29"/>
        <v>26000</v>
      </c>
    </row>
    <row r="1898" spans="2:6">
      <c r="B1898" s="334" t="s">
        <v>9839</v>
      </c>
      <c r="C1898" s="335" t="s">
        <v>9840</v>
      </c>
      <c r="D1898" s="336">
        <v>40000</v>
      </c>
      <c r="E1898" s="534">
        <v>0.35</v>
      </c>
      <c r="F1898" s="337">
        <f t="shared" si="29"/>
        <v>26000</v>
      </c>
    </row>
    <row r="1899" spans="2:6">
      <c r="B1899" s="334" t="s">
        <v>9841</v>
      </c>
      <c r="C1899" s="335" t="s">
        <v>9842</v>
      </c>
      <c r="D1899" s="336">
        <v>40000</v>
      </c>
      <c r="E1899" s="534">
        <v>0.35</v>
      </c>
      <c r="F1899" s="337">
        <f t="shared" si="29"/>
        <v>26000</v>
      </c>
    </row>
    <row r="1900" spans="2:6">
      <c r="B1900" s="334" t="s">
        <v>9843</v>
      </c>
      <c r="C1900" s="335" t="s">
        <v>9844</v>
      </c>
      <c r="D1900" s="336">
        <v>40000</v>
      </c>
      <c r="E1900" s="534">
        <v>0.35</v>
      </c>
      <c r="F1900" s="337">
        <f t="shared" si="29"/>
        <v>26000</v>
      </c>
    </row>
    <row r="1901" spans="2:6">
      <c r="B1901" s="334" t="s">
        <v>9845</v>
      </c>
      <c r="C1901" s="335" t="s">
        <v>9846</v>
      </c>
      <c r="D1901" s="336">
        <v>40000</v>
      </c>
      <c r="E1901" s="534">
        <v>0.35</v>
      </c>
      <c r="F1901" s="337">
        <f t="shared" si="29"/>
        <v>26000</v>
      </c>
    </row>
    <row r="1902" spans="2:6">
      <c r="B1902" s="334" t="s">
        <v>9847</v>
      </c>
      <c r="C1902" s="335" t="s">
        <v>9848</v>
      </c>
      <c r="D1902" s="336">
        <v>40000</v>
      </c>
      <c r="E1902" s="534">
        <v>0.35</v>
      </c>
      <c r="F1902" s="337">
        <f t="shared" si="29"/>
        <v>26000</v>
      </c>
    </row>
    <row r="1903" spans="2:6">
      <c r="B1903" s="334" t="s">
        <v>9849</v>
      </c>
      <c r="C1903" s="335" t="s">
        <v>9850</v>
      </c>
      <c r="D1903" s="336">
        <v>40000</v>
      </c>
      <c r="E1903" s="534">
        <v>0.35</v>
      </c>
      <c r="F1903" s="337">
        <f t="shared" si="29"/>
        <v>26000</v>
      </c>
    </row>
    <row r="1904" spans="2:6">
      <c r="B1904" s="334" t="s">
        <v>9851</v>
      </c>
      <c r="C1904" s="335" t="s">
        <v>9852</v>
      </c>
      <c r="D1904" s="336">
        <v>40000</v>
      </c>
      <c r="E1904" s="534">
        <v>0.35</v>
      </c>
      <c r="F1904" s="337">
        <f t="shared" si="29"/>
        <v>26000</v>
      </c>
    </row>
    <row r="1905" spans="2:6">
      <c r="B1905" s="334" t="s">
        <v>9853</v>
      </c>
      <c r="C1905" s="335" t="s">
        <v>9854</v>
      </c>
      <c r="D1905" s="336">
        <v>40000</v>
      </c>
      <c r="E1905" s="534">
        <v>0.35</v>
      </c>
      <c r="F1905" s="337">
        <f t="shared" si="29"/>
        <v>26000</v>
      </c>
    </row>
    <row r="1906" spans="2:6">
      <c r="B1906" s="334" t="s">
        <v>9855</v>
      </c>
      <c r="C1906" s="335" t="s">
        <v>9856</v>
      </c>
      <c r="D1906" s="336">
        <v>40000</v>
      </c>
      <c r="E1906" s="534">
        <v>0.35</v>
      </c>
      <c r="F1906" s="337">
        <f t="shared" si="29"/>
        <v>26000</v>
      </c>
    </row>
    <row r="1907" spans="2:6">
      <c r="B1907" s="334" t="s">
        <v>9857</v>
      </c>
      <c r="C1907" s="335" t="s">
        <v>9858</v>
      </c>
      <c r="D1907" s="336">
        <v>40000</v>
      </c>
      <c r="E1907" s="534">
        <v>0.35</v>
      </c>
      <c r="F1907" s="337">
        <f t="shared" si="29"/>
        <v>26000</v>
      </c>
    </row>
    <row r="1908" spans="2:6">
      <c r="B1908" s="334" t="s">
        <v>9859</v>
      </c>
      <c r="C1908" s="335" t="s">
        <v>9860</v>
      </c>
      <c r="D1908" s="336">
        <v>40000</v>
      </c>
      <c r="E1908" s="534">
        <v>0.35</v>
      </c>
      <c r="F1908" s="337">
        <f t="shared" si="29"/>
        <v>26000</v>
      </c>
    </row>
    <row r="1909" spans="2:6">
      <c r="B1909" s="334" t="s">
        <v>9861</v>
      </c>
      <c r="C1909" s="335" t="s">
        <v>9862</v>
      </c>
      <c r="D1909" s="336">
        <v>40000</v>
      </c>
      <c r="E1909" s="534">
        <v>0.35</v>
      </c>
      <c r="F1909" s="337">
        <f t="shared" si="29"/>
        <v>26000</v>
      </c>
    </row>
    <row r="1910" spans="2:6">
      <c r="B1910" s="334" t="s">
        <v>9863</v>
      </c>
      <c r="C1910" s="335" t="s">
        <v>9864</v>
      </c>
      <c r="D1910" s="336">
        <v>40000</v>
      </c>
      <c r="E1910" s="534">
        <v>0.35</v>
      </c>
      <c r="F1910" s="337">
        <f t="shared" si="29"/>
        <v>26000</v>
      </c>
    </row>
    <row r="1911" spans="2:6">
      <c r="B1911" s="334" t="s">
        <v>9865</v>
      </c>
      <c r="C1911" s="335" t="s">
        <v>9866</v>
      </c>
      <c r="D1911" s="336">
        <v>40000</v>
      </c>
      <c r="E1911" s="534">
        <v>0.35</v>
      </c>
      <c r="F1911" s="337">
        <f t="shared" si="29"/>
        <v>26000</v>
      </c>
    </row>
    <row r="1912" spans="2:6">
      <c r="B1912" s="334" t="s">
        <v>9867</v>
      </c>
      <c r="C1912" s="335" t="s">
        <v>9868</v>
      </c>
      <c r="D1912" s="336">
        <v>40000</v>
      </c>
      <c r="E1912" s="534">
        <v>0.35</v>
      </c>
      <c r="F1912" s="337">
        <f t="shared" si="29"/>
        <v>26000</v>
      </c>
    </row>
    <row r="1913" spans="2:6">
      <c r="B1913" s="334" t="s">
        <v>9869</v>
      </c>
      <c r="C1913" s="335" t="s">
        <v>9870</v>
      </c>
      <c r="D1913" s="336">
        <v>40000</v>
      </c>
      <c r="E1913" s="534">
        <v>0.35</v>
      </c>
      <c r="F1913" s="337">
        <f t="shared" si="29"/>
        <v>26000</v>
      </c>
    </row>
    <row r="1914" spans="2:6">
      <c r="B1914" s="334" t="s">
        <v>9871</v>
      </c>
      <c r="C1914" s="335" t="s">
        <v>9872</v>
      </c>
      <c r="D1914" s="336">
        <v>40000</v>
      </c>
      <c r="E1914" s="534">
        <v>0.35</v>
      </c>
      <c r="F1914" s="337">
        <f t="shared" si="29"/>
        <v>26000</v>
      </c>
    </row>
    <row r="1915" spans="2:6">
      <c r="B1915" s="334" t="s">
        <v>9873</v>
      </c>
      <c r="C1915" s="335" t="s">
        <v>9874</v>
      </c>
      <c r="D1915" s="336">
        <v>40000</v>
      </c>
      <c r="E1915" s="534">
        <v>0.35</v>
      </c>
      <c r="F1915" s="337">
        <f t="shared" si="29"/>
        <v>26000</v>
      </c>
    </row>
    <row r="1916" spans="2:6">
      <c r="B1916" s="334" t="s">
        <v>9875</v>
      </c>
      <c r="C1916" s="335" t="s">
        <v>9876</v>
      </c>
      <c r="D1916" s="336">
        <v>40000</v>
      </c>
      <c r="E1916" s="534">
        <v>0.35</v>
      </c>
      <c r="F1916" s="337">
        <f t="shared" si="29"/>
        <v>26000</v>
      </c>
    </row>
    <row r="1917" spans="2:6">
      <c r="B1917" s="334" t="s">
        <v>9877</v>
      </c>
      <c r="C1917" s="335" t="s">
        <v>9878</v>
      </c>
      <c r="D1917" s="336">
        <v>40000</v>
      </c>
      <c r="E1917" s="534">
        <v>0.35</v>
      </c>
      <c r="F1917" s="337">
        <f t="shared" si="29"/>
        <v>26000</v>
      </c>
    </row>
    <row r="1918" spans="2:6">
      <c r="B1918" s="334" t="s">
        <v>9879</v>
      </c>
      <c r="C1918" s="335" t="s">
        <v>9880</v>
      </c>
      <c r="D1918" s="336">
        <v>40000</v>
      </c>
      <c r="E1918" s="534">
        <v>0.35</v>
      </c>
      <c r="F1918" s="337">
        <f t="shared" si="29"/>
        <v>26000</v>
      </c>
    </row>
    <row r="1919" spans="2:6">
      <c r="B1919" s="334" t="s">
        <v>9881</v>
      </c>
      <c r="C1919" s="335" t="s">
        <v>9882</v>
      </c>
      <c r="D1919" s="336">
        <v>40000</v>
      </c>
      <c r="E1919" s="534">
        <v>0.35</v>
      </c>
      <c r="F1919" s="337">
        <f t="shared" si="29"/>
        <v>26000</v>
      </c>
    </row>
    <row r="1920" spans="2:6">
      <c r="B1920" s="334" t="s">
        <v>9883</v>
      </c>
      <c r="C1920" s="335" t="s">
        <v>9884</v>
      </c>
      <c r="D1920" s="336">
        <v>40000</v>
      </c>
      <c r="E1920" s="534">
        <v>0.35</v>
      </c>
      <c r="F1920" s="337">
        <f t="shared" si="29"/>
        <v>26000</v>
      </c>
    </row>
    <row r="1921" spans="2:6">
      <c r="B1921" s="334" t="s">
        <v>9885</v>
      </c>
      <c r="C1921" s="335" t="s">
        <v>9886</v>
      </c>
      <c r="D1921" s="336">
        <v>40000</v>
      </c>
      <c r="E1921" s="534">
        <v>0.35</v>
      </c>
      <c r="F1921" s="337">
        <f t="shared" si="29"/>
        <v>26000</v>
      </c>
    </row>
    <row r="1922" spans="2:6">
      <c r="B1922" s="334" t="s">
        <v>9887</v>
      </c>
      <c r="C1922" s="335" t="s">
        <v>9888</v>
      </c>
      <c r="D1922" s="336">
        <v>40000</v>
      </c>
      <c r="E1922" s="534">
        <v>0.35</v>
      </c>
      <c r="F1922" s="337">
        <f t="shared" si="29"/>
        <v>26000</v>
      </c>
    </row>
    <row r="1923" spans="2:6">
      <c r="B1923" s="334" t="s">
        <v>9889</v>
      </c>
      <c r="C1923" s="335" t="s">
        <v>9890</v>
      </c>
      <c r="D1923" s="336">
        <v>40800</v>
      </c>
      <c r="E1923" s="534">
        <v>0.35</v>
      </c>
      <c r="F1923" s="337">
        <f t="shared" si="29"/>
        <v>26520</v>
      </c>
    </row>
    <row r="1924" spans="2:6">
      <c r="B1924" s="334" t="s">
        <v>9891</v>
      </c>
      <c r="C1924" s="335" t="s">
        <v>9892</v>
      </c>
      <c r="D1924" s="336">
        <v>41000</v>
      </c>
      <c r="E1924" s="534">
        <v>0.35</v>
      </c>
      <c r="F1924" s="337">
        <f t="shared" si="29"/>
        <v>26650</v>
      </c>
    </row>
    <row r="1925" spans="2:6">
      <c r="B1925" s="334" t="s">
        <v>9893</v>
      </c>
      <c r="C1925" s="335" t="s">
        <v>9894</v>
      </c>
      <c r="D1925" s="336">
        <v>41200</v>
      </c>
      <c r="E1925" s="534">
        <v>0.35</v>
      </c>
      <c r="F1925" s="337">
        <f t="shared" si="29"/>
        <v>26780</v>
      </c>
    </row>
    <row r="1926" spans="2:6">
      <c r="B1926" s="334" t="s">
        <v>9895</v>
      </c>
      <c r="C1926" s="335" t="s">
        <v>9896</v>
      </c>
      <c r="D1926" s="336">
        <v>41600</v>
      </c>
      <c r="E1926" s="534">
        <v>0.35</v>
      </c>
      <c r="F1926" s="337">
        <f t="shared" si="29"/>
        <v>27040</v>
      </c>
    </row>
    <row r="1927" spans="2:6">
      <c r="B1927" s="334" t="s">
        <v>9897</v>
      </c>
      <c r="C1927" s="335" t="s">
        <v>9898</v>
      </c>
      <c r="D1927" s="336">
        <v>41640</v>
      </c>
      <c r="E1927" s="534">
        <v>0.35</v>
      </c>
      <c r="F1927" s="337">
        <f t="shared" si="29"/>
        <v>27066</v>
      </c>
    </row>
    <row r="1928" spans="2:6">
      <c r="B1928" s="334" t="s">
        <v>9899</v>
      </c>
      <c r="C1928" s="335" t="s">
        <v>9900</v>
      </c>
      <c r="D1928" s="336">
        <v>42000</v>
      </c>
      <c r="E1928" s="534">
        <v>0.35</v>
      </c>
      <c r="F1928" s="337">
        <f t="shared" si="29"/>
        <v>27300</v>
      </c>
    </row>
    <row r="1929" spans="2:6">
      <c r="B1929" s="334" t="s">
        <v>9901</v>
      </c>
      <c r="C1929" s="335" t="s">
        <v>9902</v>
      </c>
      <c r="D1929" s="336">
        <v>42000</v>
      </c>
      <c r="E1929" s="534">
        <v>0.35</v>
      </c>
      <c r="F1929" s="337">
        <f t="shared" ref="F1929:F1992" si="30">D1929*(1-E1929)</f>
        <v>27300</v>
      </c>
    </row>
    <row r="1930" spans="2:6">
      <c r="B1930" s="334" t="s">
        <v>9903</v>
      </c>
      <c r="C1930" s="335" t="s">
        <v>9904</v>
      </c>
      <c r="D1930" s="336">
        <v>42030</v>
      </c>
      <c r="E1930" s="534">
        <v>0.35</v>
      </c>
      <c r="F1930" s="337">
        <f t="shared" si="30"/>
        <v>27319.5</v>
      </c>
    </row>
    <row r="1931" spans="2:6">
      <c r="B1931" s="334" t="s">
        <v>9905</v>
      </c>
      <c r="C1931" s="335" t="s">
        <v>9906</v>
      </c>
      <c r="D1931" s="336">
        <v>42850</v>
      </c>
      <c r="E1931" s="534">
        <v>0.35</v>
      </c>
      <c r="F1931" s="337">
        <f t="shared" si="30"/>
        <v>27852.5</v>
      </c>
    </row>
    <row r="1932" spans="2:6">
      <c r="B1932" s="334" t="s">
        <v>9907</v>
      </c>
      <c r="C1932" s="335" t="s">
        <v>9908</v>
      </c>
      <c r="D1932" s="336">
        <v>43310</v>
      </c>
      <c r="E1932" s="534">
        <v>0.35</v>
      </c>
      <c r="F1932" s="337">
        <f t="shared" si="30"/>
        <v>28151.5</v>
      </c>
    </row>
    <row r="1933" spans="2:6">
      <c r="B1933" s="334" t="s">
        <v>9909</v>
      </c>
      <c r="C1933" s="335" t="s">
        <v>9910</v>
      </c>
      <c r="D1933" s="336">
        <v>43310</v>
      </c>
      <c r="E1933" s="534">
        <v>0.35</v>
      </c>
      <c r="F1933" s="337">
        <f t="shared" si="30"/>
        <v>28151.5</v>
      </c>
    </row>
    <row r="1934" spans="2:6">
      <c r="B1934" s="334" t="s">
        <v>9911</v>
      </c>
      <c r="C1934" s="335" t="s">
        <v>9912</v>
      </c>
      <c r="D1934" s="336">
        <v>44080</v>
      </c>
      <c r="E1934" s="534">
        <v>0.35</v>
      </c>
      <c r="F1934" s="337">
        <f t="shared" si="30"/>
        <v>28652</v>
      </c>
    </row>
    <row r="1935" spans="2:6">
      <c r="B1935" s="334" t="s">
        <v>9913</v>
      </c>
      <c r="C1935" s="335" t="s">
        <v>9914</v>
      </c>
      <c r="D1935" s="336">
        <v>44500</v>
      </c>
      <c r="E1935" s="534">
        <v>0.35</v>
      </c>
      <c r="F1935" s="337">
        <f t="shared" si="30"/>
        <v>28925</v>
      </c>
    </row>
    <row r="1936" spans="2:6">
      <c r="B1936" s="334" t="s">
        <v>9915</v>
      </c>
      <c r="C1936" s="335" t="s">
        <v>9916</v>
      </c>
      <c r="D1936" s="336">
        <v>45000</v>
      </c>
      <c r="E1936" s="534">
        <v>0.35</v>
      </c>
      <c r="F1936" s="337">
        <f t="shared" si="30"/>
        <v>29250</v>
      </c>
    </row>
    <row r="1937" spans="2:6">
      <c r="B1937" s="334" t="s">
        <v>9917</v>
      </c>
      <c r="C1937" s="335" t="s">
        <v>9918</v>
      </c>
      <c r="D1937" s="336">
        <v>45000</v>
      </c>
      <c r="E1937" s="534">
        <v>0.35</v>
      </c>
      <c r="F1937" s="337">
        <f t="shared" si="30"/>
        <v>29250</v>
      </c>
    </row>
    <row r="1938" spans="2:6">
      <c r="B1938" s="334" t="s">
        <v>9919</v>
      </c>
      <c r="C1938" s="335" t="s">
        <v>9920</v>
      </c>
      <c r="D1938" s="336">
        <v>45000</v>
      </c>
      <c r="E1938" s="534">
        <v>0.35</v>
      </c>
      <c r="F1938" s="337">
        <f t="shared" si="30"/>
        <v>29250</v>
      </c>
    </row>
    <row r="1939" spans="2:6">
      <c r="B1939" s="334" t="s">
        <v>9921</v>
      </c>
      <c r="C1939" s="335" t="s">
        <v>9922</v>
      </c>
      <c r="D1939" s="336">
        <v>45000</v>
      </c>
      <c r="E1939" s="534">
        <v>0.35</v>
      </c>
      <c r="F1939" s="337">
        <f t="shared" si="30"/>
        <v>29250</v>
      </c>
    </row>
    <row r="1940" spans="2:6">
      <c r="B1940" s="334" t="s">
        <v>9923</v>
      </c>
      <c r="C1940" s="335" t="s">
        <v>9924</v>
      </c>
      <c r="D1940" s="336">
        <v>45000</v>
      </c>
      <c r="E1940" s="534">
        <v>0.35</v>
      </c>
      <c r="F1940" s="337">
        <f t="shared" si="30"/>
        <v>29250</v>
      </c>
    </row>
    <row r="1941" spans="2:6">
      <c r="B1941" s="334" t="s">
        <v>9925</v>
      </c>
      <c r="C1941" s="335" t="s">
        <v>9926</v>
      </c>
      <c r="D1941" s="336">
        <v>45000</v>
      </c>
      <c r="E1941" s="534">
        <v>0.35</v>
      </c>
      <c r="F1941" s="337">
        <f t="shared" si="30"/>
        <v>29250</v>
      </c>
    </row>
    <row r="1942" spans="2:6">
      <c r="B1942" s="334" t="s">
        <v>9927</v>
      </c>
      <c r="C1942" s="335" t="s">
        <v>9928</v>
      </c>
      <c r="D1942" s="336">
        <v>45000</v>
      </c>
      <c r="E1942" s="534">
        <v>0.35</v>
      </c>
      <c r="F1942" s="337">
        <f t="shared" si="30"/>
        <v>29250</v>
      </c>
    </row>
    <row r="1943" spans="2:6">
      <c r="B1943" s="334" t="s">
        <v>9929</v>
      </c>
      <c r="C1943" s="335" t="s">
        <v>9930</v>
      </c>
      <c r="D1943" s="336">
        <v>45000</v>
      </c>
      <c r="E1943" s="534">
        <v>0.35</v>
      </c>
      <c r="F1943" s="337">
        <f t="shared" si="30"/>
        <v>29250</v>
      </c>
    </row>
    <row r="1944" spans="2:6">
      <c r="B1944" s="334" t="s">
        <v>9931</v>
      </c>
      <c r="C1944" s="335" t="s">
        <v>9932</v>
      </c>
      <c r="D1944" s="336">
        <v>45000</v>
      </c>
      <c r="E1944" s="534">
        <v>0.35</v>
      </c>
      <c r="F1944" s="337">
        <f t="shared" si="30"/>
        <v>29250</v>
      </c>
    </row>
    <row r="1945" spans="2:6">
      <c r="B1945" s="334" t="s">
        <v>9933</v>
      </c>
      <c r="C1945" s="335" t="s">
        <v>9934</v>
      </c>
      <c r="D1945" s="336">
        <v>45000</v>
      </c>
      <c r="E1945" s="534">
        <v>0.35</v>
      </c>
      <c r="F1945" s="337">
        <f t="shared" si="30"/>
        <v>29250</v>
      </c>
    </row>
    <row r="1946" spans="2:6">
      <c r="B1946" s="334" t="s">
        <v>9935</v>
      </c>
      <c r="C1946" s="335" t="s">
        <v>9936</v>
      </c>
      <c r="D1946" s="336">
        <v>45000</v>
      </c>
      <c r="E1946" s="534">
        <v>0.35</v>
      </c>
      <c r="F1946" s="337">
        <f t="shared" si="30"/>
        <v>29250</v>
      </c>
    </row>
    <row r="1947" spans="2:6">
      <c r="B1947" s="334" t="s">
        <v>9937</v>
      </c>
      <c r="C1947" s="335" t="s">
        <v>9938</v>
      </c>
      <c r="D1947" s="336">
        <v>45000</v>
      </c>
      <c r="E1947" s="534">
        <v>0.35</v>
      </c>
      <c r="F1947" s="337">
        <f t="shared" si="30"/>
        <v>29250</v>
      </c>
    </row>
    <row r="1948" spans="2:6">
      <c r="B1948" s="334" t="s">
        <v>9939</v>
      </c>
      <c r="C1948" s="335" t="s">
        <v>9940</v>
      </c>
      <c r="D1948" s="336">
        <v>45000</v>
      </c>
      <c r="E1948" s="534">
        <v>0.35</v>
      </c>
      <c r="F1948" s="337">
        <f t="shared" si="30"/>
        <v>29250</v>
      </c>
    </row>
    <row r="1949" spans="2:6">
      <c r="B1949" s="334" t="s">
        <v>9941</v>
      </c>
      <c r="C1949" s="335" t="s">
        <v>9942</v>
      </c>
      <c r="D1949" s="336">
        <v>45000</v>
      </c>
      <c r="E1949" s="534">
        <v>0.35</v>
      </c>
      <c r="F1949" s="337">
        <f t="shared" si="30"/>
        <v>29250</v>
      </c>
    </row>
    <row r="1950" spans="2:6">
      <c r="B1950" s="334" t="s">
        <v>9943</v>
      </c>
      <c r="C1950" s="335" t="s">
        <v>9944</v>
      </c>
      <c r="D1950" s="336">
        <v>45000</v>
      </c>
      <c r="E1950" s="534">
        <v>0.35</v>
      </c>
      <c r="F1950" s="337">
        <f t="shared" si="30"/>
        <v>29250</v>
      </c>
    </row>
    <row r="1951" spans="2:6">
      <c r="B1951" s="334" t="s">
        <v>9945</v>
      </c>
      <c r="C1951" s="335" t="s">
        <v>9946</v>
      </c>
      <c r="D1951" s="336">
        <v>45000</v>
      </c>
      <c r="E1951" s="534">
        <v>0.35</v>
      </c>
      <c r="F1951" s="337">
        <f t="shared" si="30"/>
        <v>29250</v>
      </c>
    </row>
    <row r="1952" spans="2:6">
      <c r="B1952" s="338" t="s">
        <v>9947</v>
      </c>
      <c r="C1952" s="340" t="s">
        <v>9948</v>
      </c>
      <c r="D1952" s="336">
        <v>45000</v>
      </c>
      <c r="E1952" s="534">
        <v>0.35</v>
      </c>
      <c r="F1952" s="337">
        <f t="shared" si="30"/>
        <v>29250</v>
      </c>
    </row>
    <row r="1953" spans="2:6">
      <c r="B1953" s="334" t="s">
        <v>9949</v>
      </c>
      <c r="C1953" s="335" t="s">
        <v>9950</v>
      </c>
      <c r="D1953" s="336">
        <v>45000</v>
      </c>
      <c r="E1953" s="534">
        <v>0.35</v>
      </c>
      <c r="F1953" s="337">
        <f t="shared" si="30"/>
        <v>29250</v>
      </c>
    </row>
    <row r="1954" spans="2:6">
      <c r="B1954" s="334" t="s">
        <v>9951</v>
      </c>
      <c r="C1954" s="335" t="s">
        <v>9952</v>
      </c>
      <c r="D1954" s="336">
        <v>45000</v>
      </c>
      <c r="E1954" s="534">
        <v>0.35</v>
      </c>
      <c r="F1954" s="337">
        <f t="shared" si="30"/>
        <v>29250</v>
      </c>
    </row>
    <row r="1955" spans="2:6">
      <c r="B1955" s="334" t="s">
        <v>9953</v>
      </c>
      <c r="C1955" s="335" t="s">
        <v>9954</v>
      </c>
      <c r="D1955" s="336">
        <v>45100</v>
      </c>
      <c r="E1955" s="534">
        <v>0.35</v>
      </c>
      <c r="F1955" s="337">
        <f t="shared" si="30"/>
        <v>29315</v>
      </c>
    </row>
    <row r="1956" spans="2:6">
      <c r="B1956" s="334" t="s">
        <v>9955</v>
      </c>
      <c r="C1956" s="335" t="s">
        <v>9956</v>
      </c>
      <c r="D1956" s="336">
        <v>45120</v>
      </c>
      <c r="E1956" s="534">
        <v>0.35</v>
      </c>
      <c r="F1956" s="337">
        <f t="shared" si="30"/>
        <v>29328</v>
      </c>
    </row>
    <row r="1957" spans="2:6">
      <c r="B1957" s="334" t="s">
        <v>9957</v>
      </c>
      <c r="C1957" s="335" t="s">
        <v>9958</v>
      </c>
      <c r="D1957" s="336">
        <v>45120</v>
      </c>
      <c r="E1957" s="534">
        <v>0.35</v>
      </c>
      <c r="F1957" s="337">
        <f t="shared" si="30"/>
        <v>29328</v>
      </c>
    </row>
    <row r="1958" spans="2:6">
      <c r="B1958" s="334" t="s">
        <v>9959</v>
      </c>
      <c r="C1958" s="335" t="s">
        <v>9960</v>
      </c>
      <c r="D1958" s="336">
        <v>46000</v>
      </c>
      <c r="E1958" s="534">
        <v>0.35</v>
      </c>
      <c r="F1958" s="337">
        <f t="shared" si="30"/>
        <v>29900</v>
      </c>
    </row>
    <row r="1959" spans="2:6">
      <c r="B1959" s="334" t="s">
        <v>9961</v>
      </c>
      <c r="C1959" s="335" t="s">
        <v>9962</v>
      </c>
      <c r="D1959" s="336">
        <v>46000</v>
      </c>
      <c r="E1959" s="534">
        <v>0.35</v>
      </c>
      <c r="F1959" s="337">
        <f t="shared" si="30"/>
        <v>29900</v>
      </c>
    </row>
    <row r="1960" spans="2:6">
      <c r="B1960" s="334" t="s">
        <v>9963</v>
      </c>
      <c r="C1960" s="335" t="s">
        <v>9964</v>
      </c>
      <c r="D1960" s="336">
        <v>46600</v>
      </c>
      <c r="E1960" s="534">
        <v>0.35</v>
      </c>
      <c r="F1960" s="337">
        <f t="shared" si="30"/>
        <v>30290</v>
      </c>
    </row>
    <row r="1961" spans="2:6">
      <c r="B1961" s="334" t="s">
        <v>9965</v>
      </c>
      <c r="C1961" s="335" t="s">
        <v>9966</v>
      </c>
      <c r="D1961" s="336">
        <v>47500</v>
      </c>
      <c r="E1961" s="534">
        <v>0.35</v>
      </c>
      <c r="F1961" s="337">
        <f t="shared" si="30"/>
        <v>30875</v>
      </c>
    </row>
    <row r="1962" spans="2:6">
      <c r="B1962" s="334" t="s">
        <v>9967</v>
      </c>
      <c r="C1962" s="335" t="s">
        <v>9968</v>
      </c>
      <c r="D1962" s="336">
        <v>47630</v>
      </c>
      <c r="E1962" s="534">
        <v>0.35</v>
      </c>
      <c r="F1962" s="337">
        <f t="shared" si="30"/>
        <v>30959.5</v>
      </c>
    </row>
    <row r="1963" spans="2:6">
      <c r="B1963" s="334" t="s">
        <v>9969</v>
      </c>
      <c r="C1963" s="335" t="s">
        <v>9970</v>
      </c>
      <c r="D1963" s="336">
        <v>49700</v>
      </c>
      <c r="E1963" s="534">
        <v>0.35</v>
      </c>
      <c r="F1963" s="337">
        <f t="shared" si="30"/>
        <v>32305</v>
      </c>
    </row>
    <row r="1964" spans="2:6">
      <c r="B1964" s="334" t="s">
        <v>9971</v>
      </c>
      <c r="C1964" s="335" t="s">
        <v>9972</v>
      </c>
      <c r="D1964" s="336">
        <v>50000</v>
      </c>
      <c r="E1964" s="534">
        <v>0.35</v>
      </c>
      <c r="F1964" s="337">
        <f t="shared" si="30"/>
        <v>32500</v>
      </c>
    </row>
    <row r="1965" spans="2:6">
      <c r="B1965" s="334" t="s">
        <v>9973</v>
      </c>
      <c r="C1965" s="335" t="s">
        <v>9974</v>
      </c>
      <c r="D1965" s="336">
        <v>50000</v>
      </c>
      <c r="E1965" s="534">
        <v>0.35</v>
      </c>
      <c r="F1965" s="337">
        <f t="shared" si="30"/>
        <v>32500</v>
      </c>
    </row>
    <row r="1966" spans="2:6">
      <c r="B1966" s="334" t="s">
        <v>9975</v>
      </c>
      <c r="C1966" s="335" t="s">
        <v>9976</v>
      </c>
      <c r="D1966" s="336">
        <v>50000</v>
      </c>
      <c r="E1966" s="534">
        <v>0.35</v>
      </c>
      <c r="F1966" s="337">
        <f t="shared" si="30"/>
        <v>32500</v>
      </c>
    </row>
    <row r="1967" spans="2:6">
      <c r="B1967" s="334" t="s">
        <v>9977</v>
      </c>
      <c r="C1967" s="335" t="s">
        <v>9978</v>
      </c>
      <c r="D1967" s="336">
        <v>50000</v>
      </c>
      <c r="E1967" s="534">
        <v>0.35</v>
      </c>
      <c r="F1967" s="337">
        <f t="shared" si="30"/>
        <v>32500</v>
      </c>
    </row>
    <row r="1968" spans="2:6">
      <c r="B1968" s="334" t="s">
        <v>9979</v>
      </c>
      <c r="C1968" s="335" t="s">
        <v>9980</v>
      </c>
      <c r="D1968" s="336">
        <v>50000</v>
      </c>
      <c r="E1968" s="534">
        <v>0.35</v>
      </c>
      <c r="F1968" s="337">
        <f t="shared" si="30"/>
        <v>32500</v>
      </c>
    </row>
    <row r="1969" spans="2:6">
      <c r="B1969" s="334" t="s">
        <v>9981</v>
      </c>
      <c r="C1969" s="335" t="s">
        <v>9982</v>
      </c>
      <c r="D1969" s="336">
        <v>50000</v>
      </c>
      <c r="E1969" s="534">
        <v>0.35</v>
      </c>
      <c r="F1969" s="337">
        <f t="shared" si="30"/>
        <v>32500</v>
      </c>
    </row>
    <row r="1970" spans="2:6">
      <c r="B1970" s="334" t="s">
        <v>9983</v>
      </c>
      <c r="C1970" s="335" t="s">
        <v>9984</v>
      </c>
      <c r="D1970" s="336">
        <v>50000</v>
      </c>
      <c r="E1970" s="534">
        <v>0.35</v>
      </c>
      <c r="F1970" s="337">
        <f t="shared" si="30"/>
        <v>32500</v>
      </c>
    </row>
    <row r="1971" spans="2:6">
      <c r="B1971" s="334" t="s">
        <v>9985</v>
      </c>
      <c r="C1971" s="335" t="s">
        <v>9986</v>
      </c>
      <c r="D1971" s="336">
        <v>50000</v>
      </c>
      <c r="E1971" s="534">
        <v>0.35</v>
      </c>
      <c r="F1971" s="337">
        <f t="shared" si="30"/>
        <v>32500</v>
      </c>
    </row>
    <row r="1972" spans="2:6">
      <c r="B1972" s="334" t="s">
        <v>9987</v>
      </c>
      <c r="C1972" s="335" t="s">
        <v>9988</v>
      </c>
      <c r="D1972" s="336">
        <v>50000</v>
      </c>
      <c r="E1972" s="534">
        <v>0.35</v>
      </c>
      <c r="F1972" s="337">
        <f t="shared" si="30"/>
        <v>32500</v>
      </c>
    </row>
    <row r="1973" spans="2:6">
      <c r="B1973" s="334" t="s">
        <v>9989</v>
      </c>
      <c r="C1973" s="335" t="s">
        <v>9990</v>
      </c>
      <c r="D1973" s="336">
        <v>50000</v>
      </c>
      <c r="E1973" s="534">
        <v>0.35</v>
      </c>
      <c r="F1973" s="337">
        <f t="shared" si="30"/>
        <v>32500</v>
      </c>
    </row>
    <row r="1974" spans="2:6">
      <c r="B1974" s="334" t="s">
        <v>9991</v>
      </c>
      <c r="C1974" s="335" t="s">
        <v>9992</v>
      </c>
      <c r="D1974" s="336">
        <v>50000</v>
      </c>
      <c r="E1974" s="534">
        <v>0.35</v>
      </c>
      <c r="F1974" s="337">
        <f t="shared" si="30"/>
        <v>32500</v>
      </c>
    </row>
    <row r="1975" spans="2:6">
      <c r="B1975" s="334" t="s">
        <v>9993</v>
      </c>
      <c r="C1975" s="335" t="s">
        <v>9994</v>
      </c>
      <c r="D1975" s="336">
        <v>50000</v>
      </c>
      <c r="E1975" s="534">
        <v>0.35</v>
      </c>
      <c r="F1975" s="337">
        <f t="shared" si="30"/>
        <v>32500</v>
      </c>
    </row>
    <row r="1976" spans="2:6">
      <c r="B1976" s="334" t="s">
        <v>9995</v>
      </c>
      <c r="C1976" s="335" t="s">
        <v>9996</v>
      </c>
      <c r="D1976" s="336">
        <v>50000</v>
      </c>
      <c r="E1976" s="534">
        <v>0.35</v>
      </c>
      <c r="F1976" s="337">
        <f t="shared" si="30"/>
        <v>32500</v>
      </c>
    </row>
    <row r="1977" spans="2:6">
      <c r="B1977" s="334" t="s">
        <v>9997</v>
      </c>
      <c r="C1977" s="335" t="s">
        <v>9998</v>
      </c>
      <c r="D1977" s="336">
        <v>50000</v>
      </c>
      <c r="E1977" s="534">
        <v>0.35</v>
      </c>
      <c r="F1977" s="337">
        <f t="shared" si="30"/>
        <v>32500</v>
      </c>
    </row>
    <row r="1978" spans="2:6">
      <c r="B1978" s="334" t="s">
        <v>9999</v>
      </c>
      <c r="C1978" s="335" t="s">
        <v>10000</v>
      </c>
      <c r="D1978" s="336">
        <v>50000</v>
      </c>
      <c r="E1978" s="534">
        <v>0.35</v>
      </c>
      <c r="F1978" s="337">
        <f t="shared" si="30"/>
        <v>32500</v>
      </c>
    </row>
    <row r="1979" spans="2:6">
      <c r="B1979" s="334" t="s">
        <v>10001</v>
      </c>
      <c r="C1979" s="335" t="s">
        <v>10002</v>
      </c>
      <c r="D1979" s="336">
        <v>50000</v>
      </c>
      <c r="E1979" s="534">
        <v>0.35</v>
      </c>
      <c r="F1979" s="337">
        <f t="shared" si="30"/>
        <v>32500</v>
      </c>
    </row>
    <row r="1980" spans="2:6">
      <c r="B1980" s="334" t="s">
        <v>10003</v>
      </c>
      <c r="C1980" s="335" t="s">
        <v>10004</v>
      </c>
      <c r="D1980" s="336">
        <v>50000</v>
      </c>
      <c r="E1980" s="534">
        <v>0.35</v>
      </c>
      <c r="F1980" s="337">
        <f t="shared" si="30"/>
        <v>32500</v>
      </c>
    </row>
    <row r="1981" spans="2:6">
      <c r="B1981" s="334" t="s">
        <v>10005</v>
      </c>
      <c r="C1981" s="335" t="s">
        <v>10006</v>
      </c>
      <c r="D1981" s="336">
        <v>50000</v>
      </c>
      <c r="E1981" s="534">
        <v>0.35</v>
      </c>
      <c r="F1981" s="337">
        <f t="shared" si="30"/>
        <v>32500</v>
      </c>
    </row>
    <row r="1982" spans="2:6">
      <c r="B1982" s="334" t="s">
        <v>10007</v>
      </c>
      <c r="C1982" s="335" t="s">
        <v>10008</v>
      </c>
      <c r="D1982" s="336">
        <v>50000</v>
      </c>
      <c r="E1982" s="534">
        <v>0.35</v>
      </c>
      <c r="F1982" s="337">
        <f t="shared" si="30"/>
        <v>32500</v>
      </c>
    </row>
    <row r="1983" spans="2:6">
      <c r="B1983" s="334" t="s">
        <v>10009</v>
      </c>
      <c r="C1983" s="335" t="s">
        <v>10010</v>
      </c>
      <c r="D1983" s="336">
        <v>50000</v>
      </c>
      <c r="E1983" s="534">
        <v>0.35</v>
      </c>
      <c r="F1983" s="337">
        <f t="shared" si="30"/>
        <v>32500</v>
      </c>
    </row>
    <row r="1984" spans="2:6">
      <c r="B1984" s="334" t="s">
        <v>10011</v>
      </c>
      <c r="C1984" s="335" t="s">
        <v>10012</v>
      </c>
      <c r="D1984" s="336">
        <v>50000</v>
      </c>
      <c r="E1984" s="534">
        <v>0.35</v>
      </c>
      <c r="F1984" s="337">
        <f t="shared" si="30"/>
        <v>32500</v>
      </c>
    </row>
    <row r="1985" spans="2:6">
      <c r="B1985" s="334" t="s">
        <v>10013</v>
      </c>
      <c r="C1985" s="335" t="s">
        <v>10014</v>
      </c>
      <c r="D1985" s="336">
        <v>50000</v>
      </c>
      <c r="E1985" s="534">
        <v>0.35</v>
      </c>
      <c r="F1985" s="337">
        <f t="shared" si="30"/>
        <v>32500</v>
      </c>
    </row>
    <row r="1986" spans="2:6">
      <c r="B1986" s="334" t="s">
        <v>10015</v>
      </c>
      <c r="C1986" s="335" t="s">
        <v>10016</v>
      </c>
      <c r="D1986" s="336">
        <v>50000</v>
      </c>
      <c r="E1986" s="534">
        <v>0.35</v>
      </c>
      <c r="F1986" s="337">
        <f t="shared" si="30"/>
        <v>32500</v>
      </c>
    </row>
    <row r="1987" spans="2:6">
      <c r="B1987" s="334" t="s">
        <v>10017</v>
      </c>
      <c r="C1987" s="335" t="s">
        <v>10018</v>
      </c>
      <c r="D1987" s="336">
        <v>50000</v>
      </c>
      <c r="E1987" s="534">
        <v>0.35</v>
      </c>
      <c r="F1987" s="337">
        <f t="shared" si="30"/>
        <v>32500</v>
      </c>
    </row>
    <row r="1988" spans="2:6">
      <c r="B1988" s="334" t="s">
        <v>10019</v>
      </c>
      <c r="C1988" s="335" t="s">
        <v>10020</v>
      </c>
      <c r="D1988" s="336">
        <v>50000</v>
      </c>
      <c r="E1988" s="534">
        <v>0.35</v>
      </c>
      <c r="F1988" s="337">
        <f t="shared" si="30"/>
        <v>32500</v>
      </c>
    </row>
    <row r="1989" spans="2:6">
      <c r="B1989" s="334" t="s">
        <v>10021</v>
      </c>
      <c r="C1989" s="335" t="s">
        <v>10022</v>
      </c>
      <c r="D1989" s="336">
        <v>50000</v>
      </c>
      <c r="E1989" s="534">
        <v>0.35</v>
      </c>
      <c r="F1989" s="337">
        <f t="shared" si="30"/>
        <v>32500</v>
      </c>
    </row>
    <row r="1990" spans="2:6">
      <c r="B1990" s="334" t="s">
        <v>10023</v>
      </c>
      <c r="C1990" s="335" t="s">
        <v>10024</v>
      </c>
      <c r="D1990" s="336">
        <v>50000</v>
      </c>
      <c r="E1990" s="534">
        <v>0.35</v>
      </c>
      <c r="F1990" s="337">
        <f t="shared" si="30"/>
        <v>32500</v>
      </c>
    </row>
    <row r="1991" spans="2:6">
      <c r="B1991" s="334" t="s">
        <v>10025</v>
      </c>
      <c r="C1991" s="335" t="s">
        <v>10026</v>
      </c>
      <c r="D1991" s="336">
        <v>50000</v>
      </c>
      <c r="E1991" s="534">
        <v>0.35</v>
      </c>
      <c r="F1991" s="337">
        <f t="shared" si="30"/>
        <v>32500</v>
      </c>
    </row>
    <row r="1992" spans="2:6">
      <c r="B1992" s="334" t="s">
        <v>10027</v>
      </c>
      <c r="C1992" s="335" t="s">
        <v>10028</v>
      </c>
      <c r="D1992" s="336">
        <v>50000</v>
      </c>
      <c r="E1992" s="534">
        <v>0.35</v>
      </c>
      <c r="F1992" s="337">
        <f t="shared" si="30"/>
        <v>32500</v>
      </c>
    </row>
    <row r="1993" spans="2:6">
      <c r="B1993" s="334" t="s">
        <v>10029</v>
      </c>
      <c r="C1993" s="335" t="s">
        <v>10030</v>
      </c>
      <c r="D1993" s="336">
        <v>50000</v>
      </c>
      <c r="E1993" s="534">
        <v>0.35</v>
      </c>
      <c r="F1993" s="337">
        <f t="shared" ref="F1993:F2056" si="31">D1993*(1-E1993)</f>
        <v>32500</v>
      </c>
    </row>
    <row r="1994" spans="2:6">
      <c r="B1994" s="334" t="s">
        <v>10031</v>
      </c>
      <c r="C1994" s="335" t="s">
        <v>10032</v>
      </c>
      <c r="D1994" s="336">
        <v>50000</v>
      </c>
      <c r="E1994" s="534">
        <v>0.35</v>
      </c>
      <c r="F1994" s="337">
        <f t="shared" si="31"/>
        <v>32500</v>
      </c>
    </row>
    <row r="1995" spans="2:6">
      <c r="B1995" s="334" t="s">
        <v>10033</v>
      </c>
      <c r="C1995" s="335" t="s">
        <v>10034</v>
      </c>
      <c r="D1995" s="336">
        <v>50000</v>
      </c>
      <c r="E1995" s="534">
        <v>0.35</v>
      </c>
      <c r="F1995" s="337">
        <f t="shared" si="31"/>
        <v>32500</v>
      </c>
    </row>
    <row r="1996" spans="2:6">
      <c r="B1996" s="334" t="s">
        <v>10035</v>
      </c>
      <c r="C1996" s="335" t="s">
        <v>10036</v>
      </c>
      <c r="D1996" s="336">
        <v>50000</v>
      </c>
      <c r="E1996" s="534">
        <v>0.35</v>
      </c>
      <c r="F1996" s="337">
        <f t="shared" si="31"/>
        <v>32500</v>
      </c>
    </row>
    <row r="1997" spans="2:6">
      <c r="B1997" s="334" t="s">
        <v>10037</v>
      </c>
      <c r="C1997" s="335" t="s">
        <v>10038</v>
      </c>
      <c r="D1997" s="336">
        <v>50000</v>
      </c>
      <c r="E1997" s="534">
        <v>0.35</v>
      </c>
      <c r="F1997" s="337">
        <f t="shared" si="31"/>
        <v>32500</v>
      </c>
    </row>
    <row r="1998" spans="2:6">
      <c r="B1998" s="334" t="s">
        <v>10039</v>
      </c>
      <c r="C1998" s="335" t="s">
        <v>10040</v>
      </c>
      <c r="D1998" s="336">
        <v>50000</v>
      </c>
      <c r="E1998" s="534">
        <v>0.35</v>
      </c>
      <c r="F1998" s="337">
        <f t="shared" si="31"/>
        <v>32500</v>
      </c>
    </row>
    <row r="1999" spans="2:6">
      <c r="B1999" s="334" t="s">
        <v>10041</v>
      </c>
      <c r="C1999" s="335" t="s">
        <v>10042</v>
      </c>
      <c r="D1999" s="336">
        <v>50000</v>
      </c>
      <c r="E1999" s="534">
        <v>0.35</v>
      </c>
      <c r="F1999" s="337">
        <f t="shared" si="31"/>
        <v>32500</v>
      </c>
    </row>
    <row r="2000" spans="2:6">
      <c r="B2000" s="334" t="s">
        <v>10043</v>
      </c>
      <c r="C2000" s="335" t="s">
        <v>10044</v>
      </c>
      <c r="D2000" s="336">
        <v>50000</v>
      </c>
      <c r="E2000" s="534">
        <v>0.35</v>
      </c>
      <c r="F2000" s="337">
        <f t="shared" si="31"/>
        <v>32500</v>
      </c>
    </row>
    <row r="2001" spans="2:6">
      <c r="B2001" s="334" t="s">
        <v>10045</v>
      </c>
      <c r="C2001" s="335" t="s">
        <v>10046</v>
      </c>
      <c r="D2001" s="336">
        <v>50000</v>
      </c>
      <c r="E2001" s="534">
        <v>0.35</v>
      </c>
      <c r="F2001" s="337">
        <f t="shared" si="31"/>
        <v>32500</v>
      </c>
    </row>
    <row r="2002" spans="2:6">
      <c r="B2002" s="334" t="s">
        <v>10047</v>
      </c>
      <c r="C2002" s="335" t="s">
        <v>10048</v>
      </c>
      <c r="D2002" s="336">
        <v>50000</v>
      </c>
      <c r="E2002" s="534">
        <v>0.35</v>
      </c>
      <c r="F2002" s="337">
        <f t="shared" si="31"/>
        <v>32500</v>
      </c>
    </row>
    <row r="2003" spans="2:6">
      <c r="B2003" s="334" t="s">
        <v>10049</v>
      </c>
      <c r="C2003" s="335" t="s">
        <v>10050</v>
      </c>
      <c r="D2003" s="336">
        <v>50000</v>
      </c>
      <c r="E2003" s="534">
        <v>0.35</v>
      </c>
      <c r="F2003" s="337">
        <f t="shared" si="31"/>
        <v>32500</v>
      </c>
    </row>
    <row r="2004" spans="2:6">
      <c r="B2004" s="334" t="s">
        <v>10051</v>
      </c>
      <c r="C2004" s="335" t="s">
        <v>10052</v>
      </c>
      <c r="D2004" s="336">
        <v>50000</v>
      </c>
      <c r="E2004" s="534">
        <v>0.35</v>
      </c>
      <c r="F2004" s="337">
        <f t="shared" si="31"/>
        <v>32500</v>
      </c>
    </row>
    <row r="2005" spans="2:6">
      <c r="B2005" s="334" t="s">
        <v>10053</v>
      </c>
      <c r="C2005" s="335" t="s">
        <v>10054</v>
      </c>
      <c r="D2005" s="336">
        <v>50000</v>
      </c>
      <c r="E2005" s="534">
        <v>0.35</v>
      </c>
      <c r="F2005" s="337">
        <f t="shared" si="31"/>
        <v>32500</v>
      </c>
    </row>
    <row r="2006" spans="2:6">
      <c r="B2006" s="334" t="s">
        <v>10055</v>
      </c>
      <c r="C2006" s="335" t="s">
        <v>10056</v>
      </c>
      <c r="D2006" s="336">
        <v>50000</v>
      </c>
      <c r="E2006" s="534">
        <v>0.35</v>
      </c>
      <c r="F2006" s="337">
        <f t="shared" si="31"/>
        <v>32500</v>
      </c>
    </row>
    <row r="2007" spans="2:6">
      <c r="B2007" s="334" t="s">
        <v>10057</v>
      </c>
      <c r="C2007" s="335" t="s">
        <v>10058</v>
      </c>
      <c r="D2007" s="336">
        <v>50000</v>
      </c>
      <c r="E2007" s="534">
        <v>0.35</v>
      </c>
      <c r="F2007" s="337">
        <f t="shared" si="31"/>
        <v>32500</v>
      </c>
    </row>
    <row r="2008" spans="2:6">
      <c r="B2008" s="334" t="s">
        <v>10059</v>
      </c>
      <c r="C2008" s="335" t="s">
        <v>10060</v>
      </c>
      <c r="D2008" s="336">
        <v>50000</v>
      </c>
      <c r="E2008" s="534">
        <v>0.35</v>
      </c>
      <c r="F2008" s="337">
        <f t="shared" si="31"/>
        <v>32500</v>
      </c>
    </row>
    <row r="2009" spans="2:6">
      <c r="B2009" s="334" t="s">
        <v>10061</v>
      </c>
      <c r="C2009" s="335" t="s">
        <v>10062</v>
      </c>
      <c r="D2009" s="336">
        <v>50420</v>
      </c>
      <c r="E2009" s="534">
        <v>0.35</v>
      </c>
      <c r="F2009" s="337">
        <f t="shared" si="31"/>
        <v>32773</v>
      </c>
    </row>
    <row r="2010" spans="2:6">
      <c r="B2010" s="334" t="s">
        <v>10063</v>
      </c>
      <c r="C2010" s="335" t="s">
        <v>10064</v>
      </c>
      <c r="D2010" s="336">
        <v>50900</v>
      </c>
      <c r="E2010" s="534">
        <v>0.35</v>
      </c>
      <c r="F2010" s="337">
        <f t="shared" si="31"/>
        <v>33085</v>
      </c>
    </row>
    <row r="2011" spans="2:6">
      <c r="B2011" s="334" t="s">
        <v>10065</v>
      </c>
      <c r="C2011" s="335" t="s">
        <v>10066</v>
      </c>
      <c r="D2011" s="336">
        <v>51820</v>
      </c>
      <c r="E2011" s="534">
        <v>0.35</v>
      </c>
      <c r="F2011" s="337">
        <f t="shared" si="31"/>
        <v>33683</v>
      </c>
    </row>
    <row r="2012" spans="2:6">
      <c r="B2012" s="334" t="s">
        <v>10067</v>
      </c>
      <c r="C2012" s="335" t="s">
        <v>10068</v>
      </c>
      <c r="D2012" s="336">
        <v>52100</v>
      </c>
      <c r="E2012" s="534">
        <v>0.35</v>
      </c>
      <c r="F2012" s="337">
        <f t="shared" si="31"/>
        <v>33865</v>
      </c>
    </row>
    <row r="2013" spans="2:6">
      <c r="B2013" s="334" t="s">
        <v>10069</v>
      </c>
      <c r="C2013" s="335" t="s">
        <v>10070</v>
      </c>
      <c r="D2013" s="336">
        <v>55000</v>
      </c>
      <c r="E2013" s="534">
        <v>0.35</v>
      </c>
      <c r="F2013" s="337">
        <f t="shared" si="31"/>
        <v>35750</v>
      </c>
    </row>
    <row r="2014" spans="2:6">
      <c r="B2014" s="334" t="s">
        <v>10071</v>
      </c>
      <c r="C2014" s="335" t="s">
        <v>10072</v>
      </c>
      <c r="D2014" s="336">
        <v>55000</v>
      </c>
      <c r="E2014" s="534">
        <v>0.35</v>
      </c>
      <c r="F2014" s="337">
        <f t="shared" si="31"/>
        <v>35750</v>
      </c>
    </row>
    <row r="2015" spans="2:6">
      <c r="B2015" s="334" t="s">
        <v>10073</v>
      </c>
      <c r="C2015" s="335" t="s">
        <v>10074</v>
      </c>
      <c r="D2015" s="336">
        <v>57800</v>
      </c>
      <c r="E2015" s="534">
        <v>0.35</v>
      </c>
      <c r="F2015" s="337">
        <f t="shared" si="31"/>
        <v>37570</v>
      </c>
    </row>
    <row r="2016" spans="2:6">
      <c r="B2016" s="334" t="s">
        <v>10075</v>
      </c>
      <c r="C2016" s="335" t="s">
        <v>10076</v>
      </c>
      <c r="D2016" s="336">
        <v>58000</v>
      </c>
      <c r="E2016" s="534">
        <v>0.35</v>
      </c>
      <c r="F2016" s="337">
        <f t="shared" si="31"/>
        <v>37700</v>
      </c>
    </row>
    <row r="2017" spans="2:6">
      <c r="B2017" s="334" t="s">
        <v>10077</v>
      </c>
      <c r="C2017" s="335" t="s">
        <v>10078</v>
      </c>
      <c r="D2017" s="336">
        <v>58000</v>
      </c>
      <c r="E2017" s="534">
        <v>0.35</v>
      </c>
      <c r="F2017" s="337">
        <f t="shared" si="31"/>
        <v>37700</v>
      </c>
    </row>
    <row r="2018" spans="2:6">
      <c r="B2018" s="334" t="s">
        <v>10079</v>
      </c>
      <c r="C2018" s="335" t="s">
        <v>10080</v>
      </c>
      <c r="D2018" s="336">
        <v>58000</v>
      </c>
      <c r="E2018" s="534">
        <v>0.35</v>
      </c>
      <c r="F2018" s="337">
        <f t="shared" si="31"/>
        <v>37700</v>
      </c>
    </row>
    <row r="2019" spans="2:6">
      <c r="B2019" s="334" t="s">
        <v>10081</v>
      </c>
      <c r="C2019" s="335" t="s">
        <v>10082</v>
      </c>
      <c r="D2019" s="336">
        <v>58000</v>
      </c>
      <c r="E2019" s="534">
        <v>0.35</v>
      </c>
      <c r="F2019" s="337">
        <f t="shared" si="31"/>
        <v>37700</v>
      </c>
    </row>
    <row r="2020" spans="2:6">
      <c r="B2020" s="334" t="s">
        <v>10083</v>
      </c>
      <c r="C2020" s="335" t="s">
        <v>10084</v>
      </c>
      <c r="D2020" s="336">
        <v>58000</v>
      </c>
      <c r="E2020" s="534">
        <v>0.35</v>
      </c>
      <c r="F2020" s="337">
        <f t="shared" si="31"/>
        <v>37700</v>
      </c>
    </row>
    <row r="2021" spans="2:6">
      <c r="B2021" s="334" t="s">
        <v>10085</v>
      </c>
      <c r="C2021" s="335" t="s">
        <v>10086</v>
      </c>
      <c r="D2021" s="336">
        <v>59940</v>
      </c>
      <c r="E2021" s="534">
        <v>0.35</v>
      </c>
      <c r="F2021" s="337">
        <f t="shared" si="31"/>
        <v>38961</v>
      </c>
    </row>
    <row r="2022" spans="2:6">
      <c r="B2022" s="334" t="s">
        <v>10087</v>
      </c>
      <c r="C2022" s="335" t="s">
        <v>10088</v>
      </c>
      <c r="D2022" s="336">
        <v>60000</v>
      </c>
      <c r="E2022" s="534">
        <v>0.35</v>
      </c>
      <c r="F2022" s="337">
        <f t="shared" si="31"/>
        <v>39000</v>
      </c>
    </row>
    <row r="2023" spans="2:6">
      <c r="B2023" s="334" t="s">
        <v>10089</v>
      </c>
      <c r="C2023" s="335" t="s">
        <v>10090</v>
      </c>
      <c r="D2023" s="336">
        <v>60000</v>
      </c>
      <c r="E2023" s="534">
        <v>0.35</v>
      </c>
      <c r="F2023" s="337">
        <f t="shared" si="31"/>
        <v>39000</v>
      </c>
    </row>
    <row r="2024" spans="2:6">
      <c r="B2024" s="334" t="s">
        <v>10091</v>
      </c>
      <c r="C2024" s="335" t="s">
        <v>10092</v>
      </c>
      <c r="D2024" s="336">
        <v>60000</v>
      </c>
      <c r="E2024" s="534">
        <v>0.35</v>
      </c>
      <c r="F2024" s="337">
        <f t="shared" si="31"/>
        <v>39000</v>
      </c>
    </row>
    <row r="2025" spans="2:6">
      <c r="B2025" s="334" t="s">
        <v>10093</v>
      </c>
      <c r="C2025" s="335" t="s">
        <v>10094</v>
      </c>
      <c r="D2025" s="336">
        <v>60000</v>
      </c>
      <c r="E2025" s="534">
        <v>0.35</v>
      </c>
      <c r="F2025" s="337">
        <f t="shared" si="31"/>
        <v>39000</v>
      </c>
    </row>
    <row r="2026" spans="2:6">
      <c r="B2026" s="334" t="s">
        <v>10095</v>
      </c>
      <c r="C2026" s="335" t="s">
        <v>10096</v>
      </c>
      <c r="D2026" s="336">
        <v>60000</v>
      </c>
      <c r="E2026" s="534">
        <v>0.35</v>
      </c>
      <c r="F2026" s="337">
        <f t="shared" si="31"/>
        <v>39000</v>
      </c>
    </row>
    <row r="2027" spans="2:6">
      <c r="B2027" s="334" t="s">
        <v>10097</v>
      </c>
      <c r="C2027" s="335" t="s">
        <v>10098</v>
      </c>
      <c r="D2027" s="336">
        <v>60000</v>
      </c>
      <c r="E2027" s="534">
        <v>0.35</v>
      </c>
      <c r="F2027" s="337">
        <f t="shared" si="31"/>
        <v>39000</v>
      </c>
    </row>
    <row r="2028" spans="2:6">
      <c r="B2028" s="334" t="s">
        <v>10099</v>
      </c>
      <c r="C2028" s="335" t="s">
        <v>10100</v>
      </c>
      <c r="D2028" s="336">
        <v>60000</v>
      </c>
      <c r="E2028" s="534">
        <v>0.35</v>
      </c>
      <c r="F2028" s="337">
        <f t="shared" si="31"/>
        <v>39000</v>
      </c>
    </row>
    <row r="2029" spans="2:6">
      <c r="B2029" s="334" t="s">
        <v>10101</v>
      </c>
      <c r="C2029" s="335" t="s">
        <v>10102</v>
      </c>
      <c r="D2029" s="336">
        <v>60000</v>
      </c>
      <c r="E2029" s="534">
        <v>0.35</v>
      </c>
      <c r="F2029" s="337">
        <f t="shared" si="31"/>
        <v>39000</v>
      </c>
    </row>
    <row r="2030" spans="2:6">
      <c r="B2030" s="334" t="s">
        <v>10103</v>
      </c>
      <c r="C2030" s="335" t="s">
        <v>10104</v>
      </c>
      <c r="D2030" s="336">
        <v>60000</v>
      </c>
      <c r="E2030" s="534">
        <v>0.35</v>
      </c>
      <c r="F2030" s="337">
        <f t="shared" si="31"/>
        <v>39000</v>
      </c>
    </row>
    <row r="2031" spans="2:6">
      <c r="B2031" s="334" t="s">
        <v>10105</v>
      </c>
      <c r="C2031" s="335" t="s">
        <v>10106</v>
      </c>
      <c r="D2031" s="336">
        <v>60000</v>
      </c>
      <c r="E2031" s="534">
        <v>0.35</v>
      </c>
      <c r="F2031" s="337">
        <f t="shared" si="31"/>
        <v>39000</v>
      </c>
    </row>
    <row r="2032" spans="2:6">
      <c r="B2032" s="334" t="s">
        <v>10107</v>
      </c>
      <c r="C2032" s="335" t="s">
        <v>10108</v>
      </c>
      <c r="D2032" s="336">
        <v>60000</v>
      </c>
      <c r="E2032" s="534">
        <v>0.35</v>
      </c>
      <c r="F2032" s="337">
        <f t="shared" si="31"/>
        <v>39000</v>
      </c>
    </row>
    <row r="2033" spans="2:6">
      <c r="B2033" s="334" t="s">
        <v>10109</v>
      </c>
      <c r="C2033" s="335" t="s">
        <v>10110</v>
      </c>
      <c r="D2033" s="336">
        <v>60000</v>
      </c>
      <c r="E2033" s="534">
        <v>0.35</v>
      </c>
      <c r="F2033" s="337">
        <f t="shared" si="31"/>
        <v>39000</v>
      </c>
    </row>
    <row r="2034" spans="2:6">
      <c r="B2034" s="334" t="s">
        <v>10111</v>
      </c>
      <c r="C2034" s="335" t="s">
        <v>10112</v>
      </c>
      <c r="D2034" s="336">
        <v>60000</v>
      </c>
      <c r="E2034" s="534">
        <v>0.35</v>
      </c>
      <c r="F2034" s="337">
        <f t="shared" si="31"/>
        <v>39000</v>
      </c>
    </row>
    <row r="2035" spans="2:6">
      <c r="B2035" s="334" t="s">
        <v>10113</v>
      </c>
      <c r="C2035" s="335" t="s">
        <v>10114</v>
      </c>
      <c r="D2035" s="336">
        <v>60000</v>
      </c>
      <c r="E2035" s="534">
        <v>0.35</v>
      </c>
      <c r="F2035" s="337">
        <f t="shared" si="31"/>
        <v>39000</v>
      </c>
    </row>
    <row r="2036" spans="2:6">
      <c r="B2036" s="334" t="s">
        <v>10115</v>
      </c>
      <c r="C2036" s="335" t="s">
        <v>10116</v>
      </c>
      <c r="D2036" s="336">
        <v>60000</v>
      </c>
      <c r="E2036" s="534">
        <v>0.35</v>
      </c>
      <c r="F2036" s="337">
        <f t="shared" si="31"/>
        <v>39000</v>
      </c>
    </row>
    <row r="2037" spans="2:6">
      <c r="B2037" s="334" t="s">
        <v>10117</v>
      </c>
      <c r="C2037" s="335" t="s">
        <v>10118</v>
      </c>
      <c r="D2037" s="336">
        <v>60000</v>
      </c>
      <c r="E2037" s="534">
        <v>0.35</v>
      </c>
      <c r="F2037" s="337">
        <f t="shared" si="31"/>
        <v>39000</v>
      </c>
    </row>
    <row r="2038" spans="2:6">
      <c r="B2038" s="334" t="s">
        <v>10119</v>
      </c>
      <c r="C2038" s="335" t="s">
        <v>10120</v>
      </c>
      <c r="D2038" s="336">
        <v>60000</v>
      </c>
      <c r="E2038" s="534">
        <v>0.35</v>
      </c>
      <c r="F2038" s="337">
        <f t="shared" si="31"/>
        <v>39000</v>
      </c>
    </row>
    <row r="2039" spans="2:6">
      <c r="B2039" s="334" t="s">
        <v>10121</v>
      </c>
      <c r="C2039" s="335" t="s">
        <v>10122</v>
      </c>
      <c r="D2039" s="336">
        <v>60000</v>
      </c>
      <c r="E2039" s="534">
        <v>0.35</v>
      </c>
      <c r="F2039" s="337">
        <f t="shared" si="31"/>
        <v>39000</v>
      </c>
    </row>
    <row r="2040" spans="2:6">
      <c r="B2040" s="334" t="s">
        <v>10123</v>
      </c>
      <c r="C2040" s="335" t="s">
        <v>10124</v>
      </c>
      <c r="D2040" s="336">
        <v>60000</v>
      </c>
      <c r="E2040" s="534">
        <v>0.35</v>
      </c>
      <c r="F2040" s="337">
        <f t="shared" si="31"/>
        <v>39000</v>
      </c>
    </row>
    <row r="2041" spans="2:6">
      <c r="B2041" s="334" t="s">
        <v>10125</v>
      </c>
      <c r="C2041" s="335" t="s">
        <v>10126</v>
      </c>
      <c r="D2041" s="336">
        <v>60000</v>
      </c>
      <c r="E2041" s="534">
        <v>0.35</v>
      </c>
      <c r="F2041" s="337">
        <f t="shared" si="31"/>
        <v>39000</v>
      </c>
    </row>
    <row r="2042" spans="2:6">
      <c r="B2042" s="334" t="s">
        <v>10127</v>
      </c>
      <c r="C2042" s="335" t="s">
        <v>10128</v>
      </c>
      <c r="D2042" s="336">
        <v>60000</v>
      </c>
      <c r="E2042" s="534">
        <v>0.35</v>
      </c>
      <c r="F2042" s="337">
        <f t="shared" si="31"/>
        <v>39000</v>
      </c>
    </row>
    <row r="2043" spans="2:6">
      <c r="B2043" s="334" t="s">
        <v>10129</v>
      </c>
      <c r="C2043" s="335" t="s">
        <v>10130</v>
      </c>
      <c r="D2043" s="336">
        <v>60000</v>
      </c>
      <c r="E2043" s="534">
        <v>0.35</v>
      </c>
      <c r="F2043" s="337">
        <f t="shared" si="31"/>
        <v>39000</v>
      </c>
    </row>
    <row r="2044" spans="2:6">
      <c r="B2044" s="334" t="s">
        <v>10131</v>
      </c>
      <c r="C2044" s="335" t="s">
        <v>10132</v>
      </c>
      <c r="D2044" s="336">
        <v>62500</v>
      </c>
      <c r="E2044" s="534">
        <v>0.35</v>
      </c>
      <c r="F2044" s="337">
        <f t="shared" si="31"/>
        <v>40625</v>
      </c>
    </row>
    <row r="2045" spans="2:6">
      <c r="B2045" s="334" t="s">
        <v>10133</v>
      </c>
      <c r="C2045" s="335" t="s">
        <v>10134</v>
      </c>
      <c r="D2045" s="336">
        <v>62500</v>
      </c>
      <c r="E2045" s="534">
        <v>0.35</v>
      </c>
      <c r="F2045" s="337">
        <f t="shared" si="31"/>
        <v>40625</v>
      </c>
    </row>
    <row r="2046" spans="2:6">
      <c r="B2046" s="334" t="s">
        <v>10135</v>
      </c>
      <c r="C2046" s="335" t="s">
        <v>10136</v>
      </c>
      <c r="D2046" s="336">
        <v>65000</v>
      </c>
      <c r="E2046" s="534">
        <v>0.35</v>
      </c>
      <c r="F2046" s="337">
        <f t="shared" si="31"/>
        <v>42250</v>
      </c>
    </row>
    <row r="2047" spans="2:6">
      <c r="B2047" s="334" t="s">
        <v>10137</v>
      </c>
      <c r="C2047" s="335" t="s">
        <v>10138</v>
      </c>
      <c r="D2047" s="336">
        <v>65000</v>
      </c>
      <c r="E2047" s="534">
        <v>0.35</v>
      </c>
      <c r="F2047" s="337">
        <f t="shared" si="31"/>
        <v>42250</v>
      </c>
    </row>
    <row r="2048" spans="2:6">
      <c r="B2048" s="334" t="s">
        <v>10139</v>
      </c>
      <c r="C2048" s="335" t="s">
        <v>10140</v>
      </c>
      <c r="D2048" s="336">
        <v>66666.67</v>
      </c>
      <c r="E2048" s="534">
        <v>0.35</v>
      </c>
      <c r="F2048" s="337">
        <f t="shared" si="31"/>
        <v>43333.335500000001</v>
      </c>
    </row>
    <row r="2049" spans="2:6">
      <c r="B2049" s="334" t="s">
        <v>10141</v>
      </c>
      <c r="C2049" s="335" t="s">
        <v>10142</v>
      </c>
      <c r="D2049" s="336">
        <v>66666.67</v>
      </c>
      <c r="E2049" s="534">
        <v>0.35</v>
      </c>
      <c r="F2049" s="337">
        <f t="shared" si="31"/>
        <v>43333.335500000001</v>
      </c>
    </row>
    <row r="2050" spans="2:6">
      <c r="B2050" s="334" t="s">
        <v>10143</v>
      </c>
      <c r="C2050" s="335" t="s">
        <v>10144</v>
      </c>
      <c r="D2050" s="336">
        <v>68735.06</v>
      </c>
      <c r="E2050" s="534">
        <v>0.35</v>
      </c>
      <c r="F2050" s="337">
        <f t="shared" si="31"/>
        <v>44677.788999999997</v>
      </c>
    </row>
    <row r="2051" spans="2:6">
      <c r="B2051" s="334" t="s">
        <v>10145</v>
      </c>
      <c r="C2051" s="335" t="s">
        <v>10146</v>
      </c>
      <c r="D2051" s="336">
        <v>69801.52</v>
      </c>
      <c r="E2051" s="534">
        <v>0.35</v>
      </c>
      <c r="F2051" s="337">
        <f t="shared" si="31"/>
        <v>45370.988000000005</v>
      </c>
    </row>
    <row r="2052" spans="2:6">
      <c r="B2052" s="334" t="s">
        <v>10147</v>
      </c>
      <c r="C2052" s="335" t="s">
        <v>10148</v>
      </c>
      <c r="D2052" s="336">
        <v>70000</v>
      </c>
      <c r="E2052" s="534">
        <v>0.35</v>
      </c>
      <c r="F2052" s="337">
        <f t="shared" si="31"/>
        <v>45500</v>
      </c>
    </row>
    <row r="2053" spans="2:6">
      <c r="B2053" s="334" t="s">
        <v>10149</v>
      </c>
      <c r="C2053" s="335" t="s">
        <v>10150</v>
      </c>
      <c r="D2053" s="336">
        <v>70000</v>
      </c>
      <c r="E2053" s="534">
        <v>0.35</v>
      </c>
      <c r="F2053" s="337">
        <f t="shared" si="31"/>
        <v>45500</v>
      </c>
    </row>
    <row r="2054" spans="2:6">
      <c r="B2054" s="334" t="s">
        <v>10151</v>
      </c>
      <c r="C2054" s="335" t="s">
        <v>10152</v>
      </c>
      <c r="D2054" s="336">
        <v>70000</v>
      </c>
      <c r="E2054" s="534">
        <v>0.35</v>
      </c>
      <c r="F2054" s="337">
        <f t="shared" si="31"/>
        <v>45500</v>
      </c>
    </row>
    <row r="2055" spans="2:6">
      <c r="B2055" s="334" t="s">
        <v>10153</v>
      </c>
      <c r="C2055" s="335" t="s">
        <v>10154</v>
      </c>
      <c r="D2055" s="336">
        <v>70000</v>
      </c>
      <c r="E2055" s="534">
        <v>0.35</v>
      </c>
      <c r="F2055" s="337">
        <f t="shared" si="31"/>
        <v>45500</v>
      </c>
    </row>
    <row r="2056" spans="2:6">
      <c r="B2056" s="334" t="s">
        <v>10155</v>
      </c>
      <c r="C2056" s="335" t="s">
        <v>10156</v>
      </c>
      <c r="D2056" s="336">
        <v>70000</v>
      </c>
      <c r="E2056" s="534">
        <v>0.35</v>
      </c>
      <c r="F2056" s="337">
        <f t="shared" si="31"/>
        <v>45500</v>
      </c>
    </row>
    <row r="2057" spans="2:6">
      <c r="B2057" s="334" t="s">
        <v>10157</v>
      </c>
      <c r="C2057" s="335" t="s">
        <v>10158</v>
      </c>
      <c r="D2057" s="336">
        <v>70000</v>
      </c>
      <c r="E2057" s="534">
        <v>0.35</v>
      </c>
      <c r="F2057" s="337">
        <f t="shared" ref="F2057:F2120" si="32">D2057*(1-E2057)</f>
        <v>45500</v>
      </c>
    </row>
    <row r="2058" spans="2:6">
      <c r="B2058" s="334" t="s">
        <v>10159</v>
      </c>
      <c r="C2058" s="335" t="s">
        <v>10160</v>
      </c>
      <c r="D2058" s="336">
        <v>70000</v>
      </c>
      <c r="E2058" s="534">
        <v>0.35</v>
      </c>
      <c r="F2058" s="337">
        <f t="shared" si="32"/>
        <v>45500</v>
      </c>
    </row>
    <row r="2059" spans="2:6">
      <c r="B2059" s="334" t="s">
        <v>10161</v>
      </c>
      <c r="C2059" s="335" t="s">
        <v>10162</v>
      </c>
      <c r="D2059" s="336">
        <v>70000</v>
      </c>
      <c r="E2059" s="534">
        <v>0.35</v>
      </c>
      <c r="F2059" s="337">
        <f t="shared" si="32"/>
        <v>45500</v>
      </c>
    </row>
    <row r="2060" spans="2:6">
      <c r="B2060" s="334" t="s">
        <v>10163</v>
      </c>
      <c r="C2060" s="335" t="s">
        <v>10164</v>
      </c>
      <c r="D2060" s="336">
        <v>70000</v>
      </c>
      <c r="E2060" s="534">
        <v>0.35</v>
      </c>
      <c r="F2060" s="337">
        <f t="shared" si="32"/>
        <v>45500</v>
      </c>
    </row>
    <row r="2061" spans="2:6">
      <c r="B2061" s="334" t="s">
        <v>10165</v>
      </c>
      <c r="C2061" s="335" t="s">
        <v>10166</v>
      </c>
      <c r="D2061" s="336">
        <v>70000</v>
      </c>
      <c r="E2061" s="534">
        <v>0.35</v>
      </c>
      <c r="F2061" s="337">
        <f t="shared" si="32"/>
        <v>45500</v>
      </c>
    </row>
    <row r="2062" spans="2:6">
      <c r="B2062" s="334" t="s">
        <v>10167</v>
      </c>
      <c r="C2062" s="335" t="s">
        <v>10168</v>
      </c>
      <c r="D2062" s="336">
        <v>70000</v>
      </c>
      <c r="E2062" s="534">
        <v>0.35</v>
      </c>
      <c r="F2062" s="337">
        <f t="shared" si="32"/>
        <v>45500</v>
      </c>
    </row>
    <row r="2063" spans="2:6">
      <c r="B2063" s="334" t="s">
        <v>10169</v>
      </c>
      <c r="C2063" s="335" t="s">
        <v>10170</v>
      </c>
      <c r="D2063" s="336">
        <v>70000</v>
      </c>
      <c r="E2063" s="534">
        <v>0.35</v>
      </c>
      <c r="F2063" s="337">
        <f t="shared" si="32"/>
        <v>45500</v>
      </c>
    </row>
    <row r="2064" spans="2:6">
      <c r="B2064" s="334" t="s">
        <v>10171</v>
      </c>
      <c r="C2064" s="335" t="s">
        <v>10172</v>
      </c>
      <c r="D2064" s="336">
        <v>75000</v>
      </c>
      <c r="E2064" s="534">
        <v>0.35</v>
      </c>
      <c r="F2064" s="337">
        <f t="shared" si="32"/>
        <v>48750</v>
      </c>
    </row>
    <row r="2065" spans="2:6">
      <c r="B2065" s="334" t="s">
        <v>10173</v>
      </c>
      <c r="C2065" s="335" t="s">
        <v>10174</v>
      </c>
      <c r="D2065" s="336">
        <v>75000</v>
      </c>
      <c r="E2065" s="534">
        <v>0.35</v>
      </c>
      <c r="F2065" s="337">
        <f t="shared" si="32"/>
        <v>48750</v>
      </c>
    </row>
    <row r="2066" spans="2:6">
      <c r="B2066" s="334" t="s">
        <v>10175</v>
      </c>
      <c r="C2066" s="335" t="s">
        <v>10176</v>
      </c>
      <c r="D2066" s="336">
        <v>75000</v>
      </c>
      <c r="E2066" s="534">
        <v>0.35</v>
      </c>
      <c r="F2066" s="337">
        <f t="shared" si="32"/>
        <v>48750</v>
      </c>
    </row>
    <row r="2067" spans="2:6">
      <c r="B2067" s="334" t="s">
        <v>10177</v>
      </c>
      <c r="C2067" s="335" t="s">
        <v>10178</v>
      </c>
      <c r="D2067" s="336">
        <v>75000</v>
      </c>
      <c r="E2067" s="534">
        <v>0.35</v>
      </c>
      <c r="F2067" s="337">
        <f t="shared" si="32"/>
        <v>48750</v>
      </c>
    </row>
    <row r="2068" spans="2:6">
      <c r="B2068" s="334" t="s">
        <v>10179</v>
      </c>
      <c r="C2068" s="335" t="s">
        <v>10180</v>
      </c>
      <c r="D2068" s="336">
        <v>75000</v>
      </c>
      <c r="E2068" s="534">
        <v>0.35</v>
      </c>
      <c r="F2068" s="337">
        <f t="shared" si="32"/>
        <v>48750</v>
      </c>
    </row>
    <row r="2069" spans="2:6">
      <c r="B2069" s="334" t="s">
        <v>10181</v>
      </c>
      <c r="C2069" s="335" t="s">
        <v>10182</v>
      </c>
      <c r="D2069" s="336">
        <v>75000</v>
      </c>
      <c r="E2069" s="534">
        <v>0.35</v>
      </c>
      <c r="F2069" s="337">
        <f t="shared" si="32"/>
        <v>48750</v>
      </c>
    </row>
    <row r="2070" spans="2:6">
      <c r="B2070" s="334" t="s">
        <v>10183</v>
      </c>
      <c r="C2070" s="335" t="s">
        <v>10184</v>
      </c>
      <c r="D2070" s="336">
        <v>75000</v>
      </c>
      <c r="E2070" s="534">
        <v>0.35</v>
      </c>
      <c r="F2070" s="337">
        <f t="shared" si="32"/>
        <v>48750</v>
      </c>
    </row>
    <row r="2071" spans="2:6">
      <c r="B2071" s="334" t="s">
        <v>10185</v>
      </c>
      <c r="C2071" s="335" t="s">
        <v>10186</v>
      </c>
      <c r="D2071" s="336">
        <v>75000</v>
      </c>
      <c r="E2071" s="534">
        <v>0.35</v>
      </c>
      <c r="F2071" s="337">
        <f t="shared" si="32"/>
        <v>48750</v>
      </c>
    </row>
    <row r="2072" spans="2:6">
      <c r="B2072" s="334" t="s">
        <v>10187</v>
      </c>
      <c r="C2072" s="335" t="s">
        <v>10188</v>
      </c>
      <c r="D2072" s="336">
        <v>75000</v>
      </c>
      <c r="E2072" s="534">
        <v>0.35</v>
      </c>
      <c r="F2072" s="337">
        <f t="shared" si="32"/>
        <v>48750</v>
      </c>
    </row>
    <row r="2073" spans="2:6">
      <c r="B2073" s="334" t="s">
        <v>10189</v>
      </c>
      <c r="C2073" s="335" t="s">
        <v>10190</v>
      </c>
      <c r="D2073" s="336">
        <v>75000</v>
      </c>
      <c r="E2073" s="534">
        <v>0.35</v>
      </c>
      <c r="F2073" s="337">
        <f t="shared" si="32"/>
        <v>48750</v>
      </c>
    </row>
    <row r="2074" spans="2:6">
      <c r="B2074" s="334" t="s">
        <v>10191</v>
      </c>
      <c r="C2074" s="335" t="s">
        <v>10192</v>
      </c>
      <c r="D2074" s="336">
        <v>75000</v>
      </c>
      <c r="E2074" s="534">
        <v>0.35</v>
      </c>
      <c r="F2074" s="337">
        <f t="shared" si="32"/>
        <v>48750</v>
      </c>
    </row>
    <row r="2075" spans="2:6">
      <c r="B2075" s="334" t="s">
        <v>10193</v>
      </c>
      <c r="C2075" s="335" t="s">
        <v>10194</v>
      </c>
      <c r="D2075" s="336">
        <v>77850</v>
      </c>
      <c r="E2075" s="534">
        <v>0.35</v>
      </c>
      <c r="F2075" s="337">
        <f t="shared" si="32"/>
        <v>50602.5</v>
      </c>
    </row>
    <row r="2076" spans="2:6">
      <c r="B2076" s="334" t="s">
        <v>10195</v>
      </c>
      <c r="C2076" s="335" t="s">
        <v>10196</v>
      </c>
      <c r="D2076" s="336">
        <v>78000</v>
      </c>
      <c r="E2076" s="534">
        <v>0.35</v>
      </c>
      <c r="F2076" s="337">
        <f t="shared" si="32"/>
        <v>50700</v>
      </c>
    </row>
    <row r="2077" spans="2:6">
      <c r="B2077" s="334" t="s">
        <v>10197</v>
      </c>
      <c r="C2077" s="335" t="s">
        <v>10198</v>
      </c>
      <c r="D2077" s="336">
        <v>79300</v>
      </c>
      <c r="E2077" s="534">
        <v>0.35</v>
      </c>
      <c r="F2077" s="337">
        <f t="shared" si="32"/>
        <v>51545</v>
      </c>
    </row>
    <row r="2078" spans="2:6">
      <c r="B2078" s="334" t="s">
        <v>10199</v>
      </c>
      <c r="C2078" s="335" t="s">
        <v>10200</v>
      </c>
      <c r="D2078" s="336">
        <v>79300</v>
      </c>
      <c r="E2078" s="534">
        <v>0.35</v>
      </c>
      <c r="F2078" s="337">
        <f t="shared" si="32"/>
        <v>51545</v>
      </c>
    </row>
    <row r="2079" spans="2:6">
      <c r="B2079" s="334" t="s">
        <v>10201</v>
      </c>
      <c r="C2079" s="335" t="s">
        <v>10202</v>
      </c>
      <c r="D2079" s="336">
        <v>80000</v>
      </c>
      <c r="E2079" s="534">
        <v>0.35</v>
      </c>
      <c r="F2079" s="337">
        <f t="shared" si="32"/>
        <v>52000</v>
      </c>
    </row>
    <row r="2080" spans="2:6">
      <c r="B2080" s="334" t="s">
        <v>10203</v>
      </c>
      <c r="C2080" s="335" t="s">
        <v>10204</v>
      </c>
      <c r="D2080" s="336">
        <v>80000</v>
      </c>
      <c r="E2080" s="534">
        <v>0.35</v>
      </c>
      <c r="F2080" s="337">
        <f t="shared" si="32"/>
        <v>52000</v>
      </c>
    </row>
    <row r="2081" spans="2:6">
      <c r="B2081" s="334" t="s">
        <v>10205</v>
      </c>
      <c r="C2081" s="335" t="s">
        <v>10206</v>
      </c>
      <c r="D2081" s="336">
        <v>80000</v>
      </c>
      <c r="E2081" s="534">
        <v>0.35</v>
      </c>
      <c r="F2081" s="337">
        <f t="shared" si="32"/>
        <v>52000</v>
      </c>
    </row>
    <row r="2082" spans="2:6">
      <c r="B2082" s="334" t="s">
        <v>10207</v>
      </c>
      <c r="C2082" s="335" t="s">
        <v>10208</v>
      </c>
      <c r="D2082" s="336">
        <v>80000</v>
      </c>
      <c r="E2082" s="534">
        <v>0.35</v>
      </c>
      <c r="F2082" s="337">
        <f t="shared" si="32"/>
        <v>52000</v>
      </c>
    </row>
    <row r="2083" spans="2:6">
      <c r="B2083" s="334" t="s">
        <v>10209</v>
      </c>
      <c r="C2083" s="335" t="s">
        <v>10210</v>
      </c>
      <c r="D2083" s="336">
        <v>80000</v>
      </c>
      <c r="E2083" s="534">
        <v>0.35</v>
      </c>
      <c r="F2083" s="337">
        <f t="shared" si="32"/>
        <v>52000</v>
      </c>
    </row>
    <row r="2084" spans="2:6">
      <c r="B2084" s="334" t="s">
        <v>10211</v>
      </c>
      <c r="C2084" s="335" t="s">
        <v>10212</v>
      </c>
      <c r="D2084" s="336">
        <v>80000</v>
      </c>
      <c r="E2084" s="534">
        <v>0.35</v>
      </c>
      <c r="F2084" s="337">
        <f t="shared" si="32"/>
        <v>52000</v>
      </c>
    </row>
    <row r="2085" spans="2:6">
      <c r="B2085" s="334" t="s">
        <v>10213</v>
      </c>
      <c r="C2085" s="335" t="s">
        <v>10214</v>
      </c>
      <c r="D2085" s="336">
        <v>80000</v>
      </c>
      <c r="E2085" s="534">
        <v>0.35</v>
      </c>
      <c r="F2085" s="337">
        <f t="shared" si="32"/>
        <v>52000</v>
      </c>
    </row>
    <row r="2086" spans="2:6">
      <c r="B2086" s="334" t="s">
        <v>10215</v>
      </c>
      <c r="C2086" s="335" t="s">
        <v>10216</v>
      </c>
      <c r="D2086" s="336">
        <v>80000</v>
      </c>
      <c r="E2086" s="534">
        <v>0.35</v>
      </c>
      <c r="F2086" s="337">
        <f t="shared" si="32"/>
        <v>52000</v>
      </c>
    </row>
    <row r="2087" spans="2:6">
      <c r="B2087" s="334" t="s">
        <v>10217</v>
      </c>
      <c r="C2087" s="335" t="s">
        <v>10218</v>
      </c>
      <c r="D2087" s="336">
        <v>80000</v>
      </c>
      <c r="E2087" s="534">
        <v>0.35</v>
      </c>
      <c r="F2087" s="337">
        <f t="shared" si="32"/>
        <v>52000</v>
      </c>
    </row>
    <row r="2088" spans="2:6">
      <c r="B2088" s="334" t="s">
        <v>10219</v>
      </c>
      <c r="C2088" s="335" t="s">
        <v>10220</v>
      </c>
      <c r="D2088" s="336">
        <v>80000</v>
      </c>
      <c r="E2088" s="534">
        <v>0.35</v>
      </c>
      <c r="F2088" s="337">
        <f t="shared" si="32"/>
        <v>52000</v>
      </c>
    </row>
    <row r="2089" spans="2:6">
      <c r="B2089" s="334" t="s">
        <v>10221</v>
      </c>
      <c r="C2089" s="335" t="s">
        <v>10222</v>
      </c>
      <c r="D2089" s="336">
        <v>80000</v>
      </c>
      <c r="E2089" s="534">
        <v>0.35</v>
      </c>
      <c r="F2089" s="337">
        <f t="shared" si="32"/>
        <v>52000</v>
      </c>
    </row>
    <row r="2090" spans="2:6">
      <c r="B2090" s="334" t="s">
        <v>10223</v>
      </c>
      <c r="C2090" s="335" t="s">
        <v>10224</v>
      </c>
      <c r="D2090" s="336">
        <v>81000</v>
      </c>
      <c r="E2090" s="534">
        <v>0.35</v>
      </c>
      <c r="F2090" s="337">
        <f t="shared" si="32"/>
        <v>52650</v>
      </c>
    </row>
    <row r="2091" spans="2:6">
      <c r="B2091" s="334" t="s">
        <v>10225</v>
      </c>
      <c r="C2091" s="335" t="s">
        <v>10226</v>
      </c>
      <c r="D2091" s="336">
        <v>81000</v>
      </c>
      <c r="E2091" s="534">
        <v>0.35</v>
      </c>
      <c r="F2091" s="337">
        <f t="shared" si="32"/>
        <v>52650</v>
      </c>
    </row>
    <row r="2092" spans="2:6">
      <c r="B2092" s="334" t="s">
        <v>10227</v>
      </c>
      <c r="C2092" s="335" t="s">
        <v>10228</v>
      </c>
      <c r="D2092" s="336">
        <v>83333.33</v>
      </c>
      <c r="E2092" s="534">
        <v>0.35</v>
      </c>
      <c r="F2092" s="337">
        <f t="shared" si="32"/>
        <v>54166.664500000006</v>
      </c>
    </row>
    <row r="2093" spans="2:6">
      <c r="B2093" s="334" t="s">
        <v>10229</v>
      </c>
      <c r="C2093" s="335" t="s">
        <v>10230</v>
      </c>
      <c r="D2093" s="336">
        <v>83333.33</v>
      </c>
      <c r="E2093" s="534">
        <v>0.35</v>
      </c>
      <c r="F2093" s="337">
        <f t="shared" si="32"/>
        <v>54166.664500000006</v>
      </c>
    </row>
    <row r="2094" spans="2:6">
      <c r="B2094" s="334" t="s">
        <v>10231</v>
      </c>
      <c r="C2094" s="335" t="s">
        <v>10232</v>
      </c>
      <c r="D2094" s="336">
        <v>85000</v>
      </c>
      <c r="E2094" s="534">
        <v>0.35</v>
      </c>
      <c r="F2094" s="337">
        <f t="shared" si="32"/>
        <v>55250</v>
      </c>
    </row>
    <row r="2095" spans="2:6">
      <c r="B2095" s="334" t="s">
        <v>10233</v>
      </c>
      <c r="C2095" s="335" t="s">
        <v>10234</v>
      </c>
      <c r="D2095" s="336">
        <v>85000</v>
      </c>
      <c r="E2095" s="534">
        <v>0.35</v>
      </c>
      <c r="F2095" s="337">
        <f t="shared" si="32"/>
        <v>55250</v>
      </c>
    </row>
    <row r="2096" spans="2:6">
      <c r="B2096" s="334" t="s">
        <v>10235</v>
      </c>
      <c r="C2096" s="335" t="s">
        <v>10236</v>
      </c>
      <c r="D2096" s="336">
        <v>85000</v>
      </c>
      <c r="E2096" s="534">
        <v>0.35</v>
      </c>
      <c r="F2096" s="337">
        <f t="shared" si="32"/>
        <v>55250</v>
      </c>
    </row>
    <row r="2097" spans="2:6">
      <c r="B2097" s="334" t="s">
        <v>10237</v>
      </c>
      <c r="C2097" s="335" t="s">
        <v>10238</v>
      </c>
      <c r="D2097" s="336">
        <v>85000</v>
      </c>
      <c r="E2097" s="534">
        <v>0.35</v>
      </c>
      <c r="F2097" s="337">
        <f t="shared" si="32"/>
        <v>55250</v>
      </c>
    </row>
    <row r="2098" spans="2:6">
      <c r="B2098" s="334" t="s">
        <v>10239</v>
      </c>
      <c r="C2098" s="335" t="s">
        <v>10240</v>
      </c>
      <c r="D2098" s="336">
        <v>85000</v>
      </c>
      <c r="E2098" s="534">
        <v>0.35</v>
      </c>
      <c r="F2098" s="337">
        <f t="shared" si="32"/>
        <v>55250</v>
      </c>
    </row>
    <row r="2099" spans="2:6">
      <c r="B2099" s="334" t="s">
        <v>10241</v>
      </c>
      <c r="C2099" s="335" t="s">
        <v>10242</v>
      </c>
      <c r="D2099" s="336">
        <v>85000</v>
      </c>
      <c r="E2099" s="534">
        <v>0.35</v>
      </c>
      <c r="F2099" s="337">
        <f t="shared" si="32"/>
        <v>55250</v>
      </c>
    </row>
    <row r="2100" spans="2:6">
      <c r="B2100" s="334" t="s">
        <v>10243</v>
      </c>
      <c r="C2100" s="335" t="s">
        <v>10244</v>
      </c>
      <c r="D2100" s="336">
        <v>85000</v>
      </c>
      <c r="E2100" s="534">
        <v>0.35</v>
      </c>
      <c r="F2100" s="337">
        <f t="shared" si="32"/>
        <v>55250</v>
      </c>
    </row>
    <row r="2101" spans="2:6">
      <c r="B2101" s="334" t="s">
        <v>10245</v>
      </c>
      <c r="C2101" s="335" t="s">
        <v>10246</v>
      </c>
      <c r="D2101" s="336">
        <v>85800</v>
      </c>
      <c r="E2101" s="534">
        <v>0.35</v>
      </c>
      <c r="F2101" s="337">
        <f t="shared" si="32"/>
        <v>55770</v>
      </c>
    </row>
    <row r="2102" spans="2:6">
      <c r="B2102" s="334" t="s">
        <v>10247</v>
      </c>
      <c r="C2102" s="335" t="s">
        <v>10248</v>
      </c>
      <c r="D2102" s="336">
        <v>86000</v>
      </c>
      <c r="E2102" s="534">
        <v>0.35</v>
      </c>
      <c r="F2102" s="337">
        <f t="shared" si="32"/>
        <v>55900</v>
      </c>
    </row>
    <row r="2103" spans="2:6">
      <c r="B2103" s="334" t="s">
        <v>10249</v>
      </c>
      <c r="C2103" s="335" t="s">
        <v>10250</v>
      </c>
      <c r="D2103" s="336">
        <v>86000</v>
      </c>
      <c r="E2103" s="534">
        <v>0.35</v>
      </c>
      <c r="F2103" s="337">
        <f t="shared" si="32"/>
        <v>55900</v>
      </c>
    </row>
    <row r="2104" spans="2:6">
      <c r="B2104" s="334" t="s">
        <v>10251</v>
      </c>
      <c r="C2104" s="335" t="s">
        <v>10252</v>
      </c>
      <c r="D2104" s="336">
        <v>86000</v>
      </c>
      <c r="E2104" s="534">
        <v>0.35</v>
      </c>
      <c r="F2104" s="337">
        <f t="shared" si="32"/>
        <v>55900</v>
      </c>
    </row>
    <row r="2105" spans="2:6">
      <c r="B2105" s="334" t="s">
        <v>10253</v>
      </c>
      <c r="C2105" s="335" t="s">
        <v>10254</v>
      </c>
      <c r="D2105" s="336">
        <v>88000</v>
      </c>
      <c r="E2105" s="534">
        <v>0.35</v>
      </c>
      <c r="F2105" s="337">
        <f t="shared" si="32"/>
        <v>57200</v>
      </c>
    </row>
    <row r="2106" spans="2:6">
      <c r="B2106" s="334" t="s">
        <v>10255</v>
      </c>
      <c r="C2106" s="335" t="s">
        <v>10256</v>
      </c>
      <c r="D2106" s="336">
        <v>88000</v>
      </c>
      <c r="E2106" s="534">
        <v>0.35</v>
      </c>
      <c r="F2106" s="337">
        <f t="shared" si="32"/>
        <v>57200</v>
      </c>
    </row>
    <row r="2107" spans="2:6">
      <c r="B2107" s="334" t="s">
        <v>10257</v>
      </c>
      <c r="C2107" s="335" t="s">
        <v>10258</v>
      </c>
      <c r="D2107" s="336">
        <v>88000</v>
      </c>
      <c r="E2107" s="534">
        <v>0.35</v>
      </c>
      <c r="F2107" s="337">
        <f t="shared" si="32"/>
        <v>57200</v>
      </c>
    </row>
    <row r="2108" spans="2:6">
      <c r="B2108" s="334" t="s">
        <v>10259</v>
      </c>
      <c r="C2108" s="335" t="s">
        <v>10260</v>
      </c>
      <c r="D2108" s="336">
        <v>90000</v>
      </c>
      <c r="E2108" s="534">
        <v>0.35</v>
      </c>
      <c r="F2108" s="337">
        <f t="shared" si="32"/>
        <v>58500</v>
      </c>
    </row>
    <row r="2109" spans="2:6">
      <c r="B2109" s="334" t="s">
        <v>10261</v>
      </c>
      <c r="C2109" s="335" t="s">
        <v>10262</v>
      </c>
      <c r="D2109" s="336">
        <v>90000</v>
      </c>
      <c r="E2109" s="534">
        <v>0.35</v>
      </c>
      <c r="F2109" s="337">
        <f t="shared" si="32"/>
        <v>58500</v>
      </c>
    </row>
    <row r="2110" spans="2:6">
      <c r="B2110" s="334" t="s">
        <v>10263</v>
      </c>
      <c r="C2110" s="335" t="s">
        <v>10264</v>
      </c>
      <c r="D2110" s="336">
        <v>90000</v>
      </c>
      <c r="E2110" s="534">
        <v>0.35</v>
      </c>
      <c r="F2110" s="337">
        <f t="shared" si="32"/>
        <v>58500</v>
      </c>
    </row>
    <row r="2111" spans="2:6">
      <c r="B2111" s="334" t="s">
        <v>10265</v>
      </c>
      <c r="C2111" s="335" t="s">
        <v>10266</v>
      </c>
      <c r="D2111" s="336">
        <v>90000</v>
      </c>
      <c r="E2111" s="534">
        <v>0.35</v>
      </c>
      <c r="F2111" s="337">
        <f t="shared" si="32"/>
        <v>58500</v>
      </c>
    </row>
    <row r="2112" spans="2:6">
      <c r="B2112" s="334" t="s">
        <v>10267</v>
      </c>
      <c r="C2112" s="335" t="s">
        <v>10268</v>
      </c>
      <c r="D2112" s="336">
        <v>90530</v>
      </c>
      <c r="E2112" s="534">
        <v>0.35</v>
      </c>
      <c r="F2112" s="337">
        <f t="shared" si="32"/>
        <v>58844.5</v>
      </c>
    </row>
    <row r="2113" spans="2:6">
      <c r="B2113" s="334" t="s">
        <v>10269</v>
      </c>
      <c r="C2113" s="335" t="s">
        <v>10270</v>
      </c>
      <c r="D2113" s="336">
        <v>92100</v>
      </c>
      <c r="E2113" s="534">
        <v>0.35</v>
      </c>
      <c r="F2113" s="337">
        <f t="shared" si="32"/>
        <v>59865</v>
      </c>
    </row>
    <row r="2114" spans="2:6">
      <c r="B2114" s="334" t="s">
        <v>10271</v>
      </c>
      <c r="C2114" s="335" t="s">
        <v>10272</v>
      </c>
      <c r="D2114" s="336">
        <v>95000</v>
      </c>
      <c r="E2114" s="534">
        <v>0.35</v>
      </c>
      <c r="F2114" s="337">
        <f t="shared" si="32"/>
        <v>61750</v>
      </c>
    </row>
    <row r="2115" spans="2:6">
      <c r="B2115" s="334" t="s">
        <v>10273</v>
      </c>
      <c r="C2115" s="335" t="s">
        <v>10274</v>
      </c>
      <c r="D2115" s="336">
        <v>95000</v>
      </c>
      <c r="E2115" s="534">
        <v>0.35</v>
      </c>
      <c r="F2115" s="337">
        <f t="shared" si="32"/>
        <v>61750</v>
      </c>
    </row>
    <row r="2116" spans="2:6">
      <c r="B2116" s="334" t="s">
        <v>10275</v>
      </c>
      <c r="C2116" s="335" t="s">
        <v>10276</v>
      </c>
      <c r="D2116" s="336">
        <v>95000</v>
      </c>
      <c r="E2116" s="534">
        <v>0.35</v>
      </c>
      <c r="F2116" s="337">
        <f t="shared" si="32"/>
        <v>61750</v>
      </c>
    </row>
    <row r="2117" spans="2:6">
      <c r="B2117" s="334" t="s">
        <v>10277</v>
      </c>
      <c r="C2117" s="335" t="s">
        <v>10278</v>
      </c>
      <c r="D2117" s="336">
        <v>95000</v>
      </c>
      <c r="E2117" s="534">
        <v>0.35</v>
      </c>
      <c r="F2117" s="337">
        <f t="shared" si="32"/>
        <v>61750</v>
      </c>
    </row>
    <row r="2118" spans="2:6">
      <c r="B2118" s="334" t="s">
        <v>10279</v>
      </c>
      <c r="C2118" s="335" t="s">
        <v>10280</v>
      </c>
      <c r="D2118" s="336">
        <v>95000</v>
      </c>
      <c r="E2118" s="534">
        <v>0.35</v>
      </c>
      <c r="F2118" s="337">
        <f t="shared" si="32"/>
        <v>61750</v>
      </c>
    </row>
    <row r="2119" spans="2:6">
      <c r="B2119" s="334" t="s">
        <v>10281</v>
      </c>
      <c r="C2119" s="335" t="s">
        <v>10282</v>
      </c>
      <c r="D2119" s="336">
        <v>95000</v>
      </c>
      <c r="E2119" s="534">
        <v>0.35</v>
      </c>
      <c r="F2119" s="337">
        <f t="shared" si="32"/>
        <v>61750</v>
      </c>
    </row>
    <row r="2120" spans="2:6">
      <c r="B2120" s="338" t="s">
        <v>10283</v>
      </c>
      <c r="C2120" s="340" t="s">
        <v>10284</v>
      </c>
      <c r="D2120" s="336">
        <v>96500</v>
      </c>
      <c r="E2120" s="534">
        <v>0.35</v>
      </c>
      <c r="F2120" s="337">
        <f t="shared" si="32"/>
        <v>62725</v>
      </c>
    </row>
    <row r="2121" spans="2:6">
      <c r="B2121" s="334" t="s">
        <v>10285</v>
      </c>
      <c r="C2121" s="335" t="s">
        <v>10286</v>
      </c>
      <c r="D2121" s="336">
        <v>98200</v>
      </c>
      <c r="E2121" s="534">
        <v>0.35</v>
      </c>
      <c r="F2121" s="337">
        <f t="shared" ref="F2121:F2184" si="33">D2121*(1-E2121)</f>
        <v>63830</v>
      </c>
    </row>
    <row r="2122" spans="2:6">
      <c r="B2122" s="334" t="s">
        <v>10287</v>
      </c>
      <c r="C2122" s="335" t="s">
        <v>10288</v>
      </c>
      <c r="D2122" s="336">
        <v>98200</v>
      </c>
      <c r="E2122" s="534">
        <v>0.35</v>
      </c>
      <c r="F2122" s="337">
        <f t="shared" si="33"/>
        <v>63830</v>
      </c>
    </row>
    <row r="2123" spans="2:6">
      <c r="B2123" s="334" t="s">
        <v>10289</v>
      </c>
      <c r="C2123" s="335" t="s">
        <v>10290</v>
      </c>
      <c r="D2123" s="336">
        <v>99583</v>
      </c>
      <c r="E2123" s="534">
        <v>0.35</v>
      </c>
      <c r="F2123" s="337">
        <f t="shared" si="33"/>
        <v>64728.950000000004</v>
      </c>
    </row>
    <row r="2124" spans="2:6">
      <c r="B2124" s="334" t="s">
        <v>10291</v>
      </c>
      <c r="C2124" s="335" t="s">
        <v>10292</v>
      </c>
      <c r="D2124" s="336">
        <v>99900</v>
      </c>
      <c r="E2124" s="534">
        <v>0.35</v>
      </c>
      <c r="F2124" s="337">
        <f t="shared" si="33"/>
        <v>64935</v>
      </c>
    </row>
    <row r="2125" spans="2:6">
      <c r="B2125" s="334" t="s">
        <v>10293</v>
      </c>
      <c r="C2125" s="335" t="s">
        <v>10294</v>
      </c>
      <c r="D2125" s="336">
        <v>100000</v>
      </c>
      <c r="E2125" s="534">
        <v>0.35</v>
      </c>
      <c r="F2125" s="337">
        <f t="shared" si="33"/>
        <v>65000</v>
      </c>
    </row>
    <row r="2126" spans="2:6">
      <c r="B2126" s="334" t="s">
        <v>10295</v>
      </c>
      <c r="C2126" s="335" t="s">
        <v>10296</v>
      </c>
      <c r="D2126" s="336">
        <v>100000</v>
      </c>
      <c r="E2126" s="534">
        <v>0.35</v>
      </c>
      <c r="F2126" s="337">
        <f t="shared" si="33"/>
        <v>65000</v>
      </c>
    </row>
    <row r="2127" spans="2:6">
      <c r="B2127" s="334" t="s">
        <v>10297</v>
      </c>
      <c r="C2127" s="335" t="s">
        <v>10298</v>
      </c>
      <c r="D2127" s="336">
        <v>100000</v>
      </c>
      <c r="E2127" s="534">
        <v>0.35</v>
      </c>
      <c r="F2127" s="337">
        <f t="shared" si="33"/>
        <v>65000</v>
      </c>
    </row>
    <row r="2128" spans="2:6">
      <c r="B2128" s="334" t="s">
        <v>10299</v>
      </c>
      <c r="C2128" s="335" t="s">
        <v>10300</v>
      </c>
      <c r="D2128" s="336">
        <v>100000</v>
      </c>
      <c r="E2128" s="534">
        <v>0.35</v>
      </c>
      <c r="F2128" s="337">
        <f t="shared" si="33"/>
        <v>65000</v>
      </c>
    </row>
    <row r="2129" spans="2:6">
      <c r="B2129" s="334" t="s">
        <v>10301</v>
      </c>
      <c r="C2129" s="335" t="s">
        <v>10302</v>
      </c>
      <c r="D2129" s="336">
        <v>100000</v>
      </c>
      <c r="E2129" s="534">
        <v>0.35</v>
      </c>
      <c r="F2129" s="337">
        <f t="shared" si="33"/>
        <v>65000</v>
      </c>
    </row>
    <row r="2130" spans="2:6">
      <c r="B2130" s="334" t="s">
        <v>10303</v>
      </c>
      <c r="C2130" s="335" t="s">
        <v>10304</v>
      </c>
      <c r="D2130" s="336">
        <v>100000</v>
      </c>
      <c r="E2130" s="534">
        <v>0.35</v>
      </c>
      <c r="F2130" s="337">
        <f t="shared" si="33"/>
        <v>65000</v>
      </c>
    </row>
    <row r="2131" spans="2:6">
      <c r="B2131" s="334" t="s">
        <v>10305</v>
      </c>
      <c r="C2131" s="335" t="s">
        <v>10306</v>
      </c>
      <c r="D2131" s="336">
        <v>100000</v>
      </c>
      <c r="E2131" s="534">
        <v>0.35</v>
      </c>
      <c r="F2131" s="337">
        <f t="shared" si="33"/>
        <v>65000</v>
      </c>
    </row>
    <row r="2132" spans="2:6">
      <c r="B2132" s="334" t="s">
        <v>10307</v>
      </c>
      <c r="C2132" s="335" t="s">
        <v>10308</v>
      </c>
      <c r="D2132" s="336">
        <v>100000</v>
      </c>
      <c r="E2132" s="534">
        <v>0.35</v>
      </c>
      <c r="F2132" s="337">
        <f t="shared" si="33"/>
        <v>65000</v>
      </c>
    </row>
    <row r="2133" spans="2:6">
      <c r="B2133" s="334" t="s">
        <v>10309</v>
      </c>
      <c r="C2133" s="335" t="s">
        <v>10310</v>
      </c>
      <c r="D2133" s="336">
        <v>100000</v>
      </c>
      <c r="E2133" s="534">
        <v>0.35</v>
      </c>
      <c r="F2133" s="337">
        <f t="shared" si="33"/>
        <v>65000</v>
      </c>
    </row>
    <row r="2134" spans="2:6">
      <c r="B2134" s="334" t="s">
        <v>10311</v>
      </c>
      <c r="C2134" s="335" t="s">
        <v>10312</v>
      </c>
      <c r="D2134" s="336">
        <v>100000</v>
      </c>
      <c r="E2134" s="534">
        <v>0.35</v>
      </c>
      <c r="F2134" s="337">
        <f t="shared" si="33"/>
        <v>65000</v>
      </c>
    </row>
    <row r="2135" spans="2:6">
      <c r="B2135" s="334" t="s">
        <v>10313</v>
      </c>
      <c r="C2135" s="335" t="s">
        <v>10314</v>
      </c>
      <c r="D2135" s="336">
        <v>100000</v>
      </c>
      <c r="E2135" s="534">
        <v>0.35</v>
      </c>
      <c r="F2135" s="337">
        <f t="shared" si="33"/>
        <v>65000</v>
      </c>
    </row>
    <row r="2136" spans="2:6">
      <c r="B2136" s="334" t="s">
        <v>10315</v>
      </c>
      <c r="C2136" s="335" t="s">
        <v>10316</v>
      </c>
      <c r="D2136" s="336">
        <v>100000</v>
      </c>
      <c r="E2136" s="534">
        <v>0.35</v>
      </c>
      <c r="F2136" s="337">
        <f t="shared" si="33"/>
        <v>65000</v>
      </c>
    </row>
    <row r="2137" spans="2:6">
      <c r="B2137" s="334" t="s">
        <v>10317</v>
      </c>
      <c r="C2137" s="335" t="s">
        <v>10318</v>
      </c>
      <c r="D2137" s="336">
        <v>100000</v>
      </c>
      <c r="E2137" s="534">
        <v>0.35</v>
      </c>
      <c r="F2137" s="337">
        <f t="shared" si="33"/>
        <v>65000</v>
      </c>
    </row>
    <row r="2138" spans="2:6">
      <c r="B2138" s="334" t="s">
        <v>10319</v>
      </c>
      <c r="C2138" s="335" t="s">
        <v>10320</v>
      </c>
      <c r="D2138" s="336">
        <v>100000</v>
      </c>
      <c r="E2138" s="534">
        <v>0.35</v>
      </c>
      <c r="F2138" s="337">
        <f t="shared" si="33"/>
        <v>65000</v>
      </c>
    </row>
    <row r="2139" spans="2:6">
      <c r="B2139" s="334" t="s">
        <v>10321</v>
      </c>
      <c r="C2139" s="335" t="s">
        <v>10322</v>
      </c>
      <c r="D2139" s="336">
        <v>100000</v>
      </c>
      <c r="E2139" s="534">
        <v>0.35</v>
      </c>
      <c r="F2139" s="337">
        <f t="shared" si="33"/>
        <v>65000</v>
      </c>
    </row>
    <row r="2140" spans="2:6">
      <c r="B2140" s="334" t="s">
        <v>10323</v>
      </c>
      <c r="C2140" s="335" t="s">
        <v>10324</v>
      </c>
      <c r="D2140" s="336">
        <v>100000</v>
      </c>
      <c r="E2140" s="534">
        <v>0.35</v>
      </c>
      <c r="F2140" s="337">
        <f t="shared" si="33"/>
        <v>65000</v>
      </c>
    </row>
    <row r="2141" spans="2:6">
      <c r="B2141" s="334" t="s">
        <v>10325</v>
      </c>
      <c r="C2141" s="335" t="s">
        <v>10326</v>
      </c>
      <c r="D2141" s="336">
        <v>100000</v>
      </c>
      <c r="E2141" s="534">
        <v>0.35</v>
      </c>
      <c r="F2141" s="337">
        <f t="shared" si="33"/>
        <v>65000</v>
      </c>
    </row>
    <row r="2142" spans="2:6">
      <c r="B2142" s="334" t="s">
        <v>10327</v>
      </c>
      <c r="C2142" s="335" t="s">
        <v>10328</v>
      </c>
      <c r="D2142" s="336">
        <v>100000</v>
      </c>
      <c r="E2142" s="534">
        <v>0.35</v>
      </c>
      <c r="F2142" s="337">
        <f t="shared" si="33"/>
        <v>65000</v>
      </c>
    </row>
    <row r="2143" spans="2:6">
      <c r="B2143" s="334" t="s">
        <v>10329</v>
      </c>
      <c r="C2143" s="335" t="s">
        <v>10330</v>
      </c>
      <c r="D2143" s="336">
        <v>100000</v>
      </c>
      <c r="E2143" s="534">
        <v>0.35</v>
      </c>
      <c r="F2143" s="337">
        <f t="shared" si="33"/>
        <v>65000</v>
      </c>
    </row>
    <row r="2144" spans="2:6">
      <c r="B2144" s="334" t="s">
        <v>10331</v>
      </c>
      <c r="C2144" s="335" t="s">
        <v>10332</v>
      </c>
      <c r="D2144" s="336">
        <v>100000</v>
      </c>
      <c r="E2144" s="534">
        <v>0.35</v>
      </c>
      <c r="F2144" s="337">
        <f t="shared" si="33"/>
        <v>65000</v>
      </c>
    </row>
    <row r="2145" spans="2:6">
      <c r="B2145" s="334" t="s">
        <v>10333</v>
      </c>
      <c r="C2145" s="335" t="s">
        <v>10334</v>
      </c>
      <c r="D2145" s="336">
        <v>100000</v>
      </c>
      <c r="E2145" s="534">
        <v>0.35</v>
      </c>
      <c r="F2145" s="337">
        <f t="shared" si="33"/>
        <v>65000</v>
      </c>
    </row>
    <row r="2146" spans="2:6">
      <c r="B2146" s="334" t="s">
        <v>10335</v>
      </c>
      <c r="C2146" s="335" t="s">
        <v>10336</v>
      </c>
      <c r="D2146" s="336">
        <v>100000</v>
      </c>
      <c r="E2146" s="534">
        <v>0.35</v>
      </c>
      <c r="F2146" s="337">
        <f t="shared" si="33"/>
        <v>65000</v>
      </c>
    </row>
    <row r="2147" spans="2:6">
      <c r="B2147" s="334" t="s">
        <v>10337</v>
      </c>
      <c r="C2147" s="335" t="s">
        <v>10338</v>
      </c>
      <c r="D2147" s="336">
        <v>100000</v>
      </c>
      <c r="E2147" s="534">
        <v>0.35</v>
      </c>
      <c r="F2147" s="337">
        <f t="shared" si="33"/>
        <v>65000</v>
      </c>
    </row>
    <row r="2148" spans="2:6">
      <c r="B2148" s="334" t="s">
        <v>10339</v>
      </c>
      <c r="C2148" s="335" t="s">
        <v>10340</v>
      </c>
      <c r="D2148" s="336">
        <v>100000</v>
      </c>
      <c r="E2148" s="534">
        <v>0.35</v>
      </c>
      <c r="F2148" s="337">
        <f t="shared" si="33"/>
        <v>65000</v>
      </c>
    </row>
    <row r="2149" spans="2:6">
      <c r="B2149" s="334" t="s">
        <v>10341</v>
      </c>
      <c r="C2149" s="335" t="s">
        <v>10342</v>
      </c>
      <c r="D2149" s="336">
        <v>100000</v>
      </c>
      <c r="E2149" s="534">
        <v>0.35</v>
      </c>
      <c r="F2149" s="337">
        <f t="shared" si="33"/>
        <v>65000</v>
      </c>
    </row>
    <row r="2150" spans="2:6">
      <c r="B2150" s="334" t="s">
        <v>10343</v>
      </c>
      <c r="C2150" s="335" t="s">
        <v>10344</v>
      </c>
      <c r="D2150" s="336">
        <v>100000</v>
      </c>
      <c r="E2150" s="534">
        <v>0.35</v>
      </c>
      <c r="F2150" s="337">
        <f t="shared" si="33"/>
        <v>65000</v>
      </c>
    </row>
    <row r="2151" spans="2:6">
      <c r="B2151" s="334" t="s">
        <v>10345</v>
      </c>
      <c r="C2151" s="335" t="s">
        <v>10346</v>
      </c>
      <c r="D2151" s="336">
        <v>100000</v>
      </c>
      <c r="E2151" s="534">
        <v>0.35</v>
      </c>
      <c r="F2151" s="337">
        <f t="shared" si="33"/>
        <v>65000</v>
      </c>
    </row>
    <row r="2152" spans="2:6">
      <c r="B2152" s="334" t="s">
        <v>10347</v>
      </c>
      <c r="C2152" s="335" t="s">
        <v>10348</v>
      </c>
      <c r="D2152" s="336">
        <v>100000</v>
      </c>
      <c r="E2152" s="534">
        <v>0.35</v>
      </c>
      <c r="F2152" s="337">
        <f t="shared" si="33"/>
        <v>65000</v>
      </c>
    </row>
    <row r="2153" spans="2:6">
      <c r="B2153" s="334" t="s">
        <v>10349</v>
      </c>
      <c r="C2153" s="335" t="s">
        <v>10350</v>
      </c>
      <c r="D2153" s="336">
        <v>100000</v>
      </c>
      <c r="E2153" s="534">
        <v>0.35</v>
      </c>
      <c r="F2153" s="337">
        <f t="shared" si="33"/>
        <v>65000</v>
      </c>
    </row>
    <row r="2154" spans="2:6">
      <c r="B2154" s="334" t="s">
        <v>10351</v>
      </c>
      <c r="C2154" s="335" t="s">
        <v>10352</v>
      </c>
      <c r="D2154" s="336">
        <v>100000</v>
      </c>
      <c r="E2154" s="534">
        <v>0.35</v>
      </c>
      <c r="F2154" s="337">
        <f t="shared" si="33"/>
        <v>65000</v>
      </c>
    </row>
    <row r="2155" spans="2:6">
      <c r="B2155" s="334" t="s">
        <v>10353</v>
      </c>
      <c r="C2155" s="335" t="s">
        <v>10354</v>
      </c>
      <c r="D2155" s="336">
        <v>100000</v>
      </c>
      <c r="E2155" s="534">
        <v>0.35</v>
      </c>
      <c r="F2155" s="337">
        <f t="shared" si="33"/>
        <v>65000</v>
      </c>
    </row>
    <row r="2156" spans="2:6">
      <c r="B2156" s="334" t="s">
        <v>10355</v>
      </c>
      <c r="C2156" s="335" t="s">
        <v>10356</v>
      </c>
      <c r="D2156" s="336">
        <v>100000</v>
      </c>
      <c r="E2156" s="534">
        <v>0.35</v>
      </c>
      <c r="F2156" s="337">
        <f t="shared" si="33"/>
        <v>65000</v>
      </c>
    </row>
    <row r="2157" spans="2:6">
      <c r="B2157" s="334" t="s">
        <v>10357</v>
      </c>
      <c r="C2157" s="335" t="s">
        <v>10358</v>
      </c>
      <c r="D2157" s="336">
        <v>100000</v>
      </c>
      <c r="E2157" s="534">
        <v>0.35</v>
      </c>
      <c r="F2157" s="337">
        <f t="shared" si="33"/>
        <v>65000</v>
      </c>
    </row>
    <row r="2158" spans="2:6">
      <c r="B2158" s="334" t="s">
        <v>10359</v>
      </c>
      <c r="C2158" s="335" t="s">
        <v>10360</v>
      </c>
      <c r="D2158" s="336">
        <v>100000</v>
      </c>
      <c r="E2158" s="534">
        <v>0.35</v>
      </c>
      <c r="F2158" s="337">
        <f t="shared" si="33"/>
        <v>65000</v>
      </c>
    </row>
    <row r="2159" spans="2:6">
      <c r="B2159" s="334" t="s">
        <v>10361</v>
      </c>
      <c r="C2159" s="335" t="s">
        <v>10362</v>
      </c>
      <c r="D2159" s="336">
        <v>100000</v>
      </c>
      <c r="E2159" s="534">
        <v>0.35</v>
      </c>
      <c r="F2159" s="337">
        <f t="shared" si="33"/>
        <v>65000</v>
      </c>
    </row>
    <row r="2160" spans="2:6">
      <c r="B2160" s="334" t="s">
        <v>10363</v>
      </c>
      <c r="C2160" s="335" t="s">
        <v>10364</v>
      </c>
      <c r="D2160" s="336">
        <v>100000</v>
      </c>
      <c r="E2160" s="534">
        <v>0.35</v>
      </c>
      <c r="F2160" s="337">
        <f t="shared" si="33"/>
        <v>65000</v>
      </c>
    </row>
    <row r="2161" spans="2:6">
      <c r="B2161" s="334" t="s">
        <v>10365</v>
      </c>
      <c r="C2161" s="335" t="s">
        <v>10366</v>
      </c>
      <c r="D2161" s="336">
        <v>100000</v>
      </c>
      <c r="E2161" s="534">
        <v>0.35</v>
      </c>
      <c r="F2161" s="337">
        <f t="shared" si="33"/>
        <v>65000</v>
      </c>
    </row>
    <row r="2162" spans="2:6">
      <c r="B2162" s="334" t="s">
        <v>10367</v>
      </c>
      <c r="C2162" s="335" t="s">
        <v>10368</v>
      </c>
      <c r="D2162" s="336">
        <v>100000</v>
      </c>
      <c r="E2162" s="534">
        <v>0.35</v>
      </c>
      <c r="F2162" s="337">
        <f t="shared" si="33"/>
        <v>65000</v>
      </c>
    </row>
    <row r="2163" spans="2:6">
      <c r="B2163" s="334" t="s">
        <v>10369</v>
      </c>
      <c r="C2163" s="335" t="s">
        <v>10370</v>
      </c>
      <c r="D2163" s="336">
        <v>101060</v>
      </c>
      <c r="E2163" s="534">
        <v>0.35</v>
      </c>
      <c r="F2163" s="337">
        <f t="shared" si="33"/>
        <v>65689</v>
      </c>
    </row>
    <row r="2164" spans="2:6">
      <c r="B2164" s="334" t="s">
        <v>10371</v>
      </c>
      <c r="C2164" s="335" t="s">
        <v>10372</v>
      </c>
      <c r="D2164" s="336">
        <v>101060</v>
      </c>
      <c r="E2164" s="534">
        <v>0.35</v>
      </c>
      <c r="F2164" s="337">
        <f t="shared" si="33"/>
        <v>65689</v>
      </c>
    </row>
    <row r="2165" spans="2:6">
      <c r="B2165" s="334" t="s">
        <v>10373</v>
      </c>
      <c r="C2165" s="335" t="s">
        <v>10374</v>
      </c>
      <c r="D2165" s="336">
        <v>103000</v>
      </c>
      <c r="E2165" s="534">
        <v>0.35</v>
      </c>
      <c r="F2165" s="337">
        <f t="shared" si="33"/>
        <v>66950</v>
      </c>
    </row>
    <row r="2166" spans="2:6">
      <c r="B2166" s="334" t="s">
        <v>10375</v>
      </c>
      <c r="C2166" s="335" t="s">
        <v>10376</v>
      </c>
      <c r="D2166" s="336">
        <v>104000</v>
      </c>
      <c r="E2166" s="534">
        <v>0.35</v>
      </c>
      <c r="F2166" s="337">
        <f t="shared" si="33"/>
        <v>67600</v>
      </c>
    </row>
    <row r="2167" spans="2:6">
      <c r="B2167" s="334" t="s">
        <v>10377</v>
      </c>
      <c r="C2167" s="335" t="s">
        <v>10378</v>
      </c>
      <c r="D2167" s="336">
        <v>105000</v>
      </c>
      <c r="E2167" s="534">
        <v>0.35</v>
      </c>
      <c r="F2167" s="337">
        <f t="shared" si="33"/>
        <v>68250</v>
      </c>
    </row>
    <row r="2168" spans="2:6">
      <c r="B2168" s="334" t="s">
        <v>10379</v>
      </c>
      <c r="C2168" s="335" t="s">
        <v>10380</v>
      </c>
      <c r="D2168" s="336">
        <v>105000</v>
      </c>
      <c r="E2168" s="534">
        <v>0.35</v>
      </c>
      <c r="F2168" s="337">
        <f t="shared" si="33"/>
        <v>68250</v>
      </c>
    </row>
    <row r="2169" spans="2:6">
      <c r="B2169" s="334" t="s">
        <v>10381</v>
      </c>
      <c r="C2169" s="335" t="s">
        <v>10382</v>
      </c>
      <c r="D2169" s="336">
        <v>105000</v>
      </c>
      <c r="E2169" s="534">
        <v>0.35</v>
      </c>
      <c r="F2169" s="337">
        <f t="shared" si="33"/>
        <v>68250</v>
      </c>
    </row>
    <row r="2170" spans="2:6">
      <c r="B2170" s="334" t="s">
        <v>10383</v>
      </c>
      <c r="C2170" s="335" t="s">
        <v>10384</v>
      </c>
      <c r="D2170" s="336">
        <v>110000</v>
      </c>
      <c r="E2170" s="534">
        <v>0.35</v>
      </c>
      <c r="F2170" s="337">
        <f t="shared" si="33"/>
        <v>71500</v>
      </c>
    </row>
    <row r="2171" spans="2:6">
      <c r="B2171" s="334" t="s">
        <v>10385</v>
      </c>
      <c r="C2171" s="335" t="s">
        <v>10386</v>
      </c>
      <c r="D2171" s="336">
        <v>110500</v>
      </c>
      <c r="E2171" s="534">
        <v>0.35</v>
      </c>
      <c r="F2171" s="337">
        <f t="shared" si="33"/>
        <v>71825</v>
      </c>
    </row>
    <row r="2172" spans="2:6">
      <c r="B2172" s="334" t="s">
        <v>10387</v>
      </c>
      <c r="C2172" s="335" t="s">
        <v>10388</v>
      </c>
      <c r="D2172" s="336">
        <v>115000</v>
      </c>
      <c r="E2172" s="534">
        <v>0.35</v>
      </c>
      <c r="F2172" s="337">
        <f t="shared" si="33"/>
        <v>74750</v>
      </c>
    </row>
    <row r="2173" spans="2:6">
      <c r="B2173" s="334" t="s">
        <v>10389</v>
      </c>
      <c r="C2173" s="335" t="s">
        <v>10390</v>
      </c>
      <c r="D2173" s="336">
        <v>115820</v>
      </c>
      <c r="E2173" s="534">
        <v>0.35</v>
      </c>
      <c r="F2173" s="337">
        <f t="shared" si="33"/>
        <v>75283</v>
      </c>
    </row>
    <row r="2174" spans="2:6">
      <c r="B2174" s="334" t="s">
        <v>10391</v>
      </c>
      <c r="C2174" s="335" t="s">
        <v>10392</v>
      </c>
      <c r="D2174" s="336">
        <v>116666.67</v>
      </c>
      <c r="E2174" s="534">
        <v>0.35</v>
      </c>
      <c r="F2174" s="337">
        <f t="shared" si="33"/>
        <v>75833.335500000001</v>
      </c>
    </row>
    <row r="2175" spans="2:6">
      <c r="B2175" s="334" t="s">
        <v>10393</v>
      </c>
      <c r="C2175" s="335" t="s">
        <v>10394</v>
      </c>
      <c r="D2175" s="336">
        <v>116666.67</v>
      </c>
      <c r="E2175" s="534">
        <v>0.35</v>
      </c>
      <c r="F2175" s="337">
        <f t="shared" si="33"/>
        <v>75833.335500000001</v>
      </c>
    </row>
    <row r="2176" spans="2:6">
      <c r="B2176" s="334" t="s">
        <v>10395</v>
      </c>
      <c r="C2176" s="335" t="s">
        <v>10396</v>
      </c>
      <c r="D2176" s="336">
        <v>117400</v>
      </c>
      <c r="E2176" s="534">
        <v>0.35</v>
      </c>
      <c r="F2176" s="337">
        <f t="shared" si="33"/>
        <v>76310</v>
      </c>
    </row>
    <row r="2177" spans="2:6">
      <c r="B2177" s="334" t="s">
        <v>10397</v>
      </c>
      <c r="C2177" s="335" t="s">
        <v>10398</v>
      </c>
      <c r="D2177" s="336">
        <v>118000</v>
      </c>
      <c r="E2177" s="534">
        <v>0.35</v>
      </c>
      <c r="F2177" s="337">
        <f t="shared" si="33"/>
        <v>76700</v>
      </c>
    </row>
    <row r="2178" spans="2:6">
      <c r="B2178" s="334" t="s">
        <v>10399</v>
      </c>
      <c r="C2178" s="335" t="s">
        <v>10400</v>
      </c>
      <c r="D2178" s="336">
        <v>118000</v>
      </c>
      <c r="E2178" s="534">
        <v>0.35</v>
      </c>
      <c r="F2178" s="337">
        <f t="shared" si="33"/>
        <v>76700</v>
      </c>
    </row>
    <row r="2179" spans="2:6">
      <c r="B2179" s="334" t="s">
        <v>10401</v>
      </c>
      <c r="C2179" s="335" t="s">
        <v>10402</v>
      </c>
      <c r="D2179" s="336">
        <v>119000</v>
      </c>
      <c r="E2179" s="534">
        <v>0.35</v>
      </c>
      <c r="F2179" s="337">
        <f t="shared" si="33"/>
        <v>77350</v>
      </c>
    </row>
    <row r="2180" spans="2:6">
      <c r="B2180" s="334" t="s">
        <v>10403</v>
      </c>
      <c r="C2180" s="335" t="s">
        <v>10404</v>
      </c>
      <c r="D2180" s="336">
        <v>119000</v>
      </c>
      <c r="E2180" s="534">
        <v>0.35</v>
      </c>
      <c r="F2180" s="337">
        <f t="shared" si="33"/>
        <v>77350</v>
      </c>
    </row>
    <row r="2181" spans="2:6">
      <c r="B2181" s="334" t="s">
        <v>10405</v>
      </c>
      <c r="C2181" s="335" t="s">
        <v>10406</v>
      </c>
      <c r="D2181" s="336">
        <v>119500</v>
      </c>
      <c r="E2181" s="534">
        <v>0.35</v>
      </c>
      <c r="F2181" s="337">
        <f t="shared" si="33"/>
        <v>77675</v>
      </c>
    </row>
    <row r="2182" spans="2:6">
      <c r="B2182" s="334" t="s">
        <v>10407</v>
      </c>
      <c r="C2182" s="335" t="s">
        <v>10408</v>
      </c>
      <c r="D2182" s="336">
        <v>120000</v>
      </c>
      <c r="E2182" s="534">
        <v>0.35</v>
      </c>
      <c r="F2182" s="337">
        <f t="shared" si="33"/>
        <v>78000</v>
      </c>
    </row>
    <row r="2183" spans="2:6">
      <c r="B2183" s="334" t="s">
        <v>10409</v>
      </c>
      <c r="C2183" s="335" t="s">
        <v>10410</v>
      </c>
      <c r="D2183" s="336">
        <v>120000</v>
      </c>
      <c r="E2183" s="534">
        <v>0.35</v>
      </c>
      <c r="F2183" s="337">
        <f t="shared" si="33"/>
        <v>78000</v>
      </c>
    </row>
    <row r="2184" spans="2:6">
      <c r="B2184" s="334" t="s">
        <v>10411</v>
      </c>
      <c r="C2184" s="335" t="s">
        <v>10412</v>
      </c>
      <c r="D2184" s="336">
        <v>120000</v>
      </c>
      <c r="E2184" s="534">
        <v>0.35</v>
      </c>
      <c r="F2184" s="337">
        <f t="shared" si="33"/>
        <v>78000</v>
      </c>
    </row>
    <row r="2185" spans="2:6">
      <c r="B2185" s="334" t="s">
        <v>10413</v>
      </c>
      <c r="C2185" s="335" t="s">
        <v>10414</v>
      </c>
      <c r="D2185" s="336">
        <v>120000</v>
      </c>
      <c r="E2185" s="534">
        <v>0.35</v>
      </c>
      <c r="F2185" s="337">
        <f t="shared" ref="F2185:F2248" si="34">D2185*(1-E2185)</f>
        <v>78000</v>
      </c>
    </row>
    <row r="2186" spans="2:6">
      <c r="B2186" s="334" t="s">
        <v>10415</v>
      </c>
      <c r="C2186" s="335" t="s">
        <v>10416</v>
      </c>
      <c r="D2186" s="336">
        <v>120000</v>
      </c>
      <c r="E2186" s="534">
        <v>0.35</v>
      </c>
      <c r="F2186" s="337">
        <f t="shared" si="34"/>
        <v>78000</v>
      </c>
    </row>
    <row r="2187" spans="2:6">
      <c r="B2187" s="334" t="s">
        <v>10417</v>
      </c>
      <c r="C2187" s="335" t="s">
        <v>10418</v>
      </c>
      <c r="D2187" s="336">
        <v>120000</v>
      </c>
      <c r="E2187" s="534">
        <v>0.35</v>
      </c>
      <c r="F2187" s="337">
        <f t="shared" si="34"/>
        <v>78000</v>
      </c>
    </row>
    <row r="2188" spans="2:6">
      <c r="B2188" s="334" t="s">
        <v>10419</v>
      </c>
      <c r="C2188" s="335" t="s">
        <v>10420</v>
      </c>
      <c r="D2188" s="336">
        <v>120000</v>
      </c>
      <c r="E2188" s="534">
        <v>0.35</v>
      </c>
      <c r="F2188" s="337">
        <f t="shared" si="34"/>
        <v>78000</v>
      </c>
    </row>
    <row r="2189" spans="2:6">
      <c r="B2189" s="334" t="s">
        <v>10421</v>
      </c>
      <c r="C2189" s="335" t="s">
        <v>10422</v>
      </c>
      <c r="D2189" s="336">
        <v>120000</v>
      </c>
      <c r="E2189" s="534">
        <v>0.35</v>
      </c>
      <c r="F2189" s="337">
        <f t="shared" si="34"/>
        <v>78000</v>
      </c>
    </row>
    <row r="2190" spans="2:6">
      <c r="B2190" s="334" t="s">
        <v>10423</v>
      </c>
      <c r="C2190" s="335" t="s">
        <v>10424</v>
      </c>
      <c r="D2190" s="336">
        <v>120500</v>
      </c>
      <c r="E2190" s="534">
        <v>0.35</v>
      </c>
      <c r="F2190" s="337">
        <f t="shared" si="34"/>
        <v>78325</v>
      </c>
    </row>
    <row r="2191" spans="2:6">
      <c r="B2191" s="334" t="s">
        <v>10425</v>
      </c>
      <c r="C2191" s="335" t="s">
        <v>10426</v>
      </c>
      <c r="D2191" s="336">
        <v>120980</v>
      </c>
      <c r="E2191" s="534">
        <v>0.35</v>
      </c>
      <c r="F2191" s="337">
        <f t="shared" si="34"/>
        <v>78637</v>
      </c>
    </row>
    <row r="2192" spans="2:6">
      <c r="B2192" s="334" t="s">
        <v>10427</v>
      </c>
      <c r="C2192" s="335" t="s">
        <v>10428</v>
      </c>
      <c r="D2192" s="336">
        <v>122400</v>
      </c>
      <c r="E2192" s="534">
        <v>0.35</v>
      </c>
      <c r="F2192" s="337">
        <f t="shared" si="34"/>
        <v>79560</v>
      </c>
    </row>
    <row r="2193" spans="2:6">
      <c r="B2193" s="334" t="s">
        <v>10429</v>
      </c>
      <c r="C2193" s="335" t="s">
        <v>10430</v>
      </c>
      <c r="D2193" s="336">
        <v>122960</v>
      </c>
      <c r="E2193" s="534">
        <v>0.35</v>
      </c>
      <c r="F2193" s="337">
        <f t="shared" si="34"/>
        <v>79924</v>
      </c>
    </row>
    <row r="2194" spans="2:6">
      <c r="B2194" s="334" t="s">
        <v>10431</v>
      </c>
      <c r="C2194" s="335" t="s">
        <v>10432</v>
      </c>
      <c r="D2194" s="336">
        <v>122960</v>
      </c>
      <c r="E2194" s="534">
        <v>0.35</v>
      </c>
      <c r="F2194" s="337">
        <f t="shared" si="34"/>
        <v>79924</v>
      </c>
    </row>
    <row r="2195" spans="2:6">
      <c r="B2195" s="334" t="s">
        <v>10433</v>
      </c>
      <c r="C2195" s="335" t="s">
        <v>10434</v>
      </c>
      <c r="D2195" s="336">
        <v>123190</v>
      </c>
      <c r="E2195" s="534">
        <v>0.35</v>
      </c>
      <c r="F2195" s="337">
        <f t="shared" si="34"/>
        <v>80073.5</v>
      </c>
    </row>
    <row r="2196" spans="2:6">
      <c r="B2196" s="334" t="s">
        <v>10435</v>
      </c>
      <c r="C2196" s="335" t="s">
        <v>10436</v>
      </c>
      <c r="D2196" s="336">
        <v>123200</v>
      </c>
      <c r="E2196" s="534">
        <v>0.35</v>
      </c>
      <c r="F2196" s="337">
        <f t="shared" si="34"/>
        <v>80080</v>
      </c>
    </row>
    <row r="2197" spans="2:6">
      <c r="B2197" s="334" t="s">
        <v>10437</v>
      </c>
      <c r="C2197" s="335" t="s">
        <v>10438</v>
      </c>
      <c r="D2197" s="336">
        <v>125000</v>
      </c>
      <c r="E2197" s="534">
        <v>0.35</v>
      </c>
      <c r="F2197" s="337">
        <f t="shared" si="34"/>
        <v>81250</v>
      </c>
    </row>
    <row r="2198" spans="2:6">
      <c r="B2198" s="334" t="s">
        <v>10439</v>
      </c>
      <c r="C2198" s="335" t="s">
        <v>10440</v>
      </c>
      <c r="D2198" s="336">
        <v>125000</v>
      </c>
      <c r="E2198" s="534">
        <v>0.35</v>
      </c>
      <c r="F2198" s="337">
        <f t="shared" si="34"/>
        <v>81250</v>
      </c>
    </row>
    <row r="2199" spans="2:6">
      <c r="B2199" s="334" t="s">
        <v>10441</v>
      </c>
      <c r="C2199" s="335" t="s">
        <v>10442</v>
      </c>
      <c r="D2199" s="336">
        <v>125000</v>
      </c>
      <c r="E2199" s="534">
        <v>0.35</v>
      </c>
      <c r="F2199" s="337">
        <f t="shared" si="34"/>
        <v>81250</v>
      </c>
    </row>
    <row r="2200" spans="2:6">
      <c r="B2200" s="334" t="s">
        <v>10443</v>
      </c>
      <c r="C2200" s="335" t="s">
        <v>10444</v>
      </c>
      <c r="D2200" s="336">
        <v>125000</v>
      </c>
      <c r="E2200" s="534">
        <v>0.35</v>
      </c>
      <c r="F2200" s="337">
        <f t="shared" si="34"/>
        <v>81250</v>
      </c>
    </row>
    <row r="2201" spans="2:6">
      <c r="B2201" s="334" t="s">
        <v>10445</v>
      </c>
      <c r="C2201" s="335" t="s">
        <v>10446</v>
      </c>
      <c r="D2201" s="336">
        <v>125000</v>
      </c>
      <c r="E2201" s="534">
        <v>0.35</v>
      </c>
      <c r="F2201" s="337">
        <f t="shared" si="34"/>
        <v>81250</v>
      </c>
    </row>
    <row r="2202" spans="2:6">
      <c r="B2202" s="334" t="s">
        <v>10447</v>
      </c>
      <c r="C2202" s="335" t="s">
        <v>10448</v>
      </c>
      <c r="D2202" s="336">
        <v>126000</v>
      </c>
      <c r="E2202" s="534">
        <v>0.35</v>
      </c>
      <c r="F2202" s="337">
        <f t="shared" si="34"/>
        <v>81900</v>
      </c>
    </row>
    <row r="2203" spans="2:6">
      <c r="B2203" s="334" t="s">
        <v>10449</v>
      </c>
      <c r="C2203" s="335" t="s">
        <v>10450</v>
      </c>
      <c r="D2203" s="336">
        <v>126000</v>
      </c>
      <c r="E2203" s="534">
        <v>0.35</v>
      </c>
      <c r="F2203" s="337">
        <f t="shared" si="34"/>
        <v>81900</v>
      </c>
    </row>
    <row r="2204" spans="2:6">
      <c r="B2204" s="334" t="s">
        <v>10451</v>
      </c>
      <c r="C2204" s="335" t="s">
        <v>10452</v>
      </c>
      <c r="D2204" s="336">
        <v>128300</v>
      </c>
      <c r="E2204" s="534">
        <v>0.35</v>
      </c>
      <c r="F2204" s="337">
        <f t="shared" si="34"/>
        <v>83395</v>
      </c>
    </row>
    <row r="2205" spans="2:6">
      <c r="B2205" s="334" t="s">
        <v>10453</v>
      </c>
      <c r="C2205" s="335" t="s">
        <v>10454</v>
      </c>
      <c r="D2205" s="336">
        <v>129140</v>
      </c>
      <c r="E2205" s="534">
        <v>0.35</v>
      </c>
      <c r="F2205" s="337">
        <f t="shared" si="34"/>
        <v>83941</v>
      </c>
    </row>
    <row r="2206" spans="2:6">
      <c r="B2206" s="334" t="s">
        <v>10455</v>
      </c>
      <c r="C2206" s="335" t="s">
        <v>10456</v>
      </c>
      <c r="D2206" s="336">
        <v>130000</v>
      </c>
      <c r="E2206" s="534">
        <v>0.35</v>
      </c>
      <c r="F2206" s="337">
        <f t="shared" si="34"/>
        <v>84500</v>
      </c>
    </row>
    <row r="2207" spans="2:6">
      <c r="B2207" s="334" t="s">
        <v>10457</v>
      </c>
      <c r="C2207" s="335" t="s">
        <v>10458</v>
      </c>
      <c r="D2207" s="336">
        <v>132790</v>
      </c>
      <c r="E2207" s="534">
        <v>0.35</v>
      </c>
      <c r="F2207" s="337">
        <f t="shared" si="34"/>
        <v>86313.5</v>
      </c>
    </row>
    <row r="2208" spans="2:6">
      <c r="B2208" s="334" t="s">
        <v>10459</v>
      </c>
      <c r="C2208" s="335" t="s">
        <v>10460</v>
      </c>
      <c r="D2208" s="336">
        <v>132800</v>
      </c>
      <c r="E2208" s="534">
        <v>0.35</v>
      </c>
      <c r="F2208" s="337">
        <f t="shared" si="34"/>
        <v>86320</v>
      </c>
    </row>
    <row r="2209" spans="2:6">
      <c r="B2209" s="334" t="s">
        <v>10461</v>
      </c>
      <c r="C2209" s="335" t="s">
        <v>10462</v>
      </c>
      <c r="D2209" s="336">
        <v>133000</v>
      </c>
      <c r="E2209" s="534">
        <v>0.35</v>
      </c>
      <c r="F2209" s="337">
        <f t="shared" si="34"/>
        <v>86450</v>
      </c>
    </row>
    <row r="2210" spans="2:6">
      <c r="B2210" s="334" t="s">
        <v>10463</v>
      </c>
      <c r="C2210" s="335" t="s">
        <v>10464</v>
      </c>
      <c r="D2210" s="336">
        <v>133333.32999999999</v>
      </c>
      <c r="E2210" s="534">
        <v>0.35</v>
      </c>
      <c r="F2210" s="337">
        <f t="shared" si="34"/>
        <v>86666.664499999999</v>
      </c>
    </row>
    <row r="2211" spans="2:6">
      <c r="B2211" s="334" t="s">
        <v>10465</v>
      </c>
      <c r="C2211" s="335" t="s">
        <v>10466</v>
      </c>
      <c r="D2211" s="336">
        <v>133333.32999999999</v>
      </c>
      <c r="E2211" s="534">
        <v>0.35</v>
      </c>
      <c r="F2211" s="337">
        <f t="shared" si="34"/>
        <v>86666.664499999999</v>
      </c>
    </row>
    <row r="2212" spans="2:6">
      <c r="B2212" s="334" t="s">
        <v>10467</v>
      </c>
      <c r="C2212" s="335" t="s">
        <v>10468</v>
      </c>
      <c r="D2212" s="336">
        <v>133333.32999999999</v>
      </c>
      <c r="E2212" s="534">
        <v>0.35</v>
      </c>
      <c r="F2212" s="337">
        <f t="shared" si="34"/>
        <v>86666.664499999999</v>
      </c>
    </row>
    <row r="2213" spans="2:6">
      <c r="B2213" s="334" t="s">
        <v>10469</v>
      </c>
      <c r="C2213" s="335" t="s">
        <v>10470</v>
      </c>
      <c r="D2213" s="336">
        <v>133333.32999999999</v>
      </c>
      <c r="E2213" s="534">
        <v>0.35</v>
      </c>
      <c r="F2213" s="337">
        <f t="shared" si="34"/>
        <v>86666.664499999999</v>
      </c>
    </row>
    <row r="2214" spans="2:6">
      <c r="B2214" s="334" t="s">
        <v>10471</v>
      </c>
      <c r="C2214" s="335" t="s">
        <v>10472</v>
      </c>
      <c r="D2214" s="336">
        <v>133333.32999999999</v>
      </c>
      <c r="E2214" s="534">
        <v>0.35</v>
      </c>
      <c r="F2214" s="337">
        <f t="shared" si="34"/>
        <v>86666.664499999999</v>
      </c>
    </row>
    <row r="2215" spans="2:6">
      <c r="B2215" s="334" t="s">
        <v>10473</v>
      </c>
      <c r="C2215" s="335" t="s">
        <v>10474</v>
      </c>
      <c r="D2215" s="336">
        <v>133333.32999999999</v>
      </c>
      <c r="E2215" s="534">
        <v>0.35</v>
      </c>
      <c r="F2215" s="337">
        <f t="shared" si="34"/>
        <v>86666.664499999999</v>
      </c>
    </row>
    <row r="2216" spans="2:6">
      <c r="B2216" s="334" t="s">
        <v>10475</v>
      </c>
      <c r="C2216" s="335" t="s">
        <v>10476</v>
      </c>
      <c r="D2216" s="336">
        <v>133333.32999999999</v>
      </c>
      <c r="E2216" s="534">
        <v>0.35</v>
      </c>
      <c r="F2216" s="337">
        <f t="shared" si="34"/>
        <v>86666.664499999999</v>
      </c>
    </row>
    <row r="2217" spans="2:6">
      <c r="B2217" s="334" t="s">
        <v>10477</v>
      </c>
      <c r="C2217" s="335" t="s">
        <v>10478</v>
      </c>
      <c r="D2217" s="336">
        <v>133333.32999999999</v>
      </c>
      <c r="E2217" s="534">
        <v>0.35</v>
      </c>
      <c r="F2217" s="337">
        <f t="shared" si="34"/>
        <v>86666.664499999999</v>
      </c>
    </row>
    <row r="2218" spans="2:6">
      <c r="B2218" s="334" t="s">
        <v>10479</v>
      </c>
      <c r="C2218" s="335" t="s">
        <v>10480</v>
      </c>
      <c r="D2218" s="336">
        <v>133333.32999999999</v>
      </c>
      <c r="E2218" s="534">
        <v>0.35</v>
      </c>
      <c r="F2218" s="337">
        <f t="shared" si="34"/>
        <v>86666.664499999999</v>
      </c>
    </row>
    <row r="2219" spans="2:6">
      <c r="B2219" s="334" t="s">
        <v>10481</v>
      </c>
      <c r="C2219" s="335" t="s">
        <v>10482</v>
      </c>
      <c r="D2219" s="336">
        <v>133333.32999999999</v>
      </c>
      <c r="E2219" s="534">
        <v>0.35</v>
      </c>
      <c r="F2219" s="337">
        <f t="shared" si="34"/>
        <v>86666.664499999999</v>
      </c>
    </row>
    <row r="2220" spans="2:6">
      <c r="B2220" s="334" t="s">
        <v>10483</v>
      </c>
      <c r="C2220" s="335" t="s">
        <v>10484</v>
      </c>
      <c r="D2220" s="336">
        <v>133333.32999999999</v>
      </c>
      <c r="E2220" s="534">
        <v>0.35</v>
      </c>
      <c r="F2220" s="337">
        <f t="shared" si="34"/>
        <v>86666.664499999999</v>
      </c>
    </row>
    <row r="2221" spans="2:6">
      <c r="B2221" s="334" t="s">
        <v>10485</v>
      </c>
      <c r="C2221" s="335" t="s">
        <v>10486</v>
      </c>
      <c r="D2221" s="336">
        <v>135000</v>
      </c>
      <c r="E2221" s="534">
        <v>0.35</v>
      </c>
      <c r="F2221" s="337">
        <f t="shared" si="34"/>
        <v>87750</v>
      </c>
    </row>
    <row r="2222" spans="2:6">
      <c r="B2222" s="334" t="s">
        <v>10487</v>
      </c>
      <c r="C2222" s="335" t="s">
        <v>10488</v>
      </c>
      <c r="D2222" s="336">
        <v>135000</v>
      </c>
      <c r="E2222" s="534">
        <v>0.35</v>
      </c>
      <c r="F2222" s="337">
        <f t="shared" si="34"/>
        <v>87750</v>
      </c>
    </row>
    <row r="2223" spans="2:6">
      <c r="B2223" s="334" t="s">
        <v>10489</v>
      </c>
      <c r="C2223" s="335" t="s">
        <v>10490</v>
      </c>
      <c r="D2223" s="336">
        <v>135000</v>
      </c>
      <c r="E2223" s="534">
        <v>0.35</v>
      </c>
      <c r="F2223" s="337">
        <f t="shared" si="34"/>
        <v>87750</v>
      </c>
    </row>
    <row r="2224" spans="2:6">
      <c r="B2224" s="334" t="s">
        <v>10491</v>
      </c>
      <c r="C2224" s="335" t="s">
        <v>10492</v>
      </c>
      <c r="D2224" s="336">
        <v>135000</v>
      </c>
      <c r="E2224" s="534">
        <v>0.35</v>
      </c>
      <c r="F2224" s="337">
        <f t="shared" si="34"/>
        <v>87750</v>
      </c>
    </row>
    <row r="2225" spans="2:6">
      <c r="B2225" s="334" t="s">
        <v>10493</v>
      </c>
      <c r="C2225" s="335" t="s">
        <v>10494</v>
      </c>
      <c r="D2225" s="336">
        <v>135000</v>
      </c>
      <c r="E2225" s="534">
        <v>0.35</v>
      </c>
      <c r="F2225" s="337">
        <f t="shared" si="34"/>
        <v>87750</v>
      </c>
    </row>
    <row r="2226" spans="2:6">
      <c r="B2226" s="334" t="s">
        <v>10495</v>
      </c>
      <c r="C2226" s="335" t="s">
        <v>10496</v>
      </c>
      <c r="D2226" s="336">
        <v>135000</v>
      </c>
      <c r="E2226" s="534">
        <v>0.35</v>
      </c>
      <c r="F2226" s="337">
        <f t="shared" si="34"/>
        <v>87750</v>
      </c>
    </row>
    <row r="2227" spans="2:6">
      <c r="B2227" s="334" t="s">
        <v>10497</v>
      </c>
      <c r="C2227" s="335" t="s">
        <v>10498</v>
      </c>
      <c r="D2227" s="336">
        <v>135680</v>
      </c>
      <c r="E2227" s="534">
        <v>0.35</v>
      </c>
      <c r="F2227" s="337">
        <f t="shared" si="34"/>
        <v>88192</v>
      </c>
    </row>
    <row r="2228" spans="2:6">
      <c r="B2228" s="334" t="s">
        <v>10499</v>
      </c>
      <c r="C2228" s="335" t="s">
        <v>10500</v>
      </c>
      <c r="D2228" s="336">
        <v>135840</v>
      </c>
      <c r="E2228" s="534">
        <v>0.35</v>
      </c>
      <c r="F2228" s="337">
        <f t="shared" si="34"/>
        <v>88296</v>
      </c>
    </row>
    <row r="2229" spans="2:6">
      <c r="B2229" s="334" t="s">
        <v>10501</v>
      </c>
      <c r="C2229" s="335" t="s">
        <v>10502</v>
      </c>
      <c r="D2229" s="336">
        <v>140000</v>
      </c>
      <c r="E2229" s="534">
        <v>0.35</v>
      </c>
      <c r="F2229" s="337">
        <f t="shared" si="34"/>
        <v>91000</v>
      </c>
    </row>
    <row r="2230" spans="2:6">
      <c r="B2230" s="334" t="s">
        <v>10503</v>
      </c>
      <c r="C2230" s="335" t="s">
        <v>10504</v>
      </c>
      <c r="D2230" s="336">
        <v>140000</v>
      </c>
      <c r="E2230" s="534">
        <v>0.35</v>
      </c>
      <c r="F2230" s="337">
        <f t="shared" si="34"/>
        <v>91000</v>
      </c>
    </row>
    <row r="2231" spans="2:6">
      <c r="B2231" s="334" t="s">
        <v>10505</v>
      </c>
      <c r="C2231" s="335" t="s">
        <v>10506</v>
      </c>
      <c r="D2231" s="336">
        <v>145000</v>
      </c>
      <c r="E2231" s="534">
        <v>0.35</v>
      </c>
      <c r="F2231" s="337">
        <f t="shared" si="34"/>
        <v>94250</v>
      </c>
    </row>
    <row r="2232" spans="2:6">
      <c r="B2232" s="334" t="s">
        <v>10507</v>
      </c>
      <c r="C2232" s="335" t="s">
        <v>10508</v>
      </c>
      <c r="D2232" s="336">
        <v>145000</v>
      </c>
      <c r="E2232" s="534">
        <v>0.35</v>
      </c>
      <c r="F2232" s="337">
        <f t="shared" si="34"/>
        <v>94250</v>
      </c>
    </row>
    <row r="2233" spans="2:6">
      <c r="B2233" s="334" t="s">
        <v>10509</v>
      </c>
      <c r="C2233" s="335" t="s">
        <v>10510</v>
      </c>
      <c r="D2233" s="336">
        <v>145000</v>
      </c>
      <c r="E2233" s="534">
        <v>0.35</v>
      </c>
      <c r="F2233" s="337">
        <f t="shared" si="34"/>
        <v>94250</v>
      </c>
    </row>
    <row r="2234" spans="2:6">
      <c r="B2234" s="334" t="s">
        <v>10511</v>
      </c>
      <c r="C2234" s="335" t="s">
        <v>10512</v>
      </c>
      <c r="D2234" s="336">
        <v>145000</v>
      </c>
      <c r="E2234" s="534">
        <v>0.35</v>
      </c>
      <c r="F2234" s="337">
        <f t="shared" si="34"/>
        <v>94250</v>
      </c>
    </row>
    <row r="2235" spans="2:6">
      <c r="B2235" s="334" t="s">
        <v>10513</v>
      </c>
      <c r="C2235" s="335" t="s">
        <v>10514</v>
      </c>
      <c r="D2235" s="336">
        <v>145000</v>
      </c>
      <c r="E2235" s="534">
        <v>0.35</v>
      </c>
      <c r="F2235" s="337">
        <f t="shared" si="34"/>
        <v>94250</v>
      </c>
    </row>
    <row r="2236" spans="2:6">
      <c r="B2236" s="334" t="s">
        <v>10515</v>
      </c>
      <c r="C2236" s="335" t="s">
        <v>10516</v>
      </c>
      <c r="D2236" s="336">
        <v>150000</v>
      </c>
      <c r="E2236" s="534">
        <v>0.35</v>
      </c>
      <c r="F2236" s="337">
        <f t="shared" si="34"/>
        <v>97500</v>
      </c>
    </row>
    <row r="2237" spans="2:6">
      <c r="B2237" s="334" t="s">
        <v>10517</v>
      </c>
      <c r="C2237" s="335" t="s">
        <v>10518</v>
      </c>
      <c r="D2237" s="336">
        <v>150000</v>
      </c>
      <c r="E2237" s="534">
        <v>0.35</v>
      </c>
      <c r="F2237" s="337">
        <f t="shared" si="34"/>
        <v>97500</v>
      </c>
    </row>
    <row r="2238" spans="2:6">
      <c r="B2238" s="334" t="s">
        <v>10519</v>
      </c>
      <c r="C2238" s="335" t="s">
        <v>10520</v>
      </c>
      <c r="D2238" s="336">
        <v>150000</v>
      </c>
      <c r="E2238" s="534">
        <v>0.35</v>
      </c>
      <c r="F2238" s="337">
        <f t="shared" si="34"/>
        <v>97500</v>
      </c>
    </row>
    <row r="2239" spans="2:6">
      <c r="B2239" s="334" t="s">
        <v>10521</v>
      </c>
      <c r="C2239" s="335" t="s">
        <v>10522</v>
      </c>
      <c r="D2239" s="336">
        <v>150000</v>
      </c>
      <c r="E2239" s="534">
        <v>0.35</v>
      </c>
      <c r="F2239" s="337">
        <f t="shared" si="34"/>
        <v>97500</v>
      </c>
    </row>
    <row r="2240" spans="2:6">
      <c r="B2240" s="334" t="s">
        <v>10523</v>
      </c>
      <c r="C2240" s="335" t="s">
        <v>10524</v>
      </c>
      <c r="D2240" s="336">
        <v>150000</v>
      </c>
      <c r="E2240" s="534">
        <v>0.35</v>
      </c>
      <c r="F2240" s="337">
        <f t="shared" si="34"/>
        <v>97500</v>
      </c>
    </row>
    <row r="2241" spans="2:6">
      <c r="B2241" s="334" t="s">
        <v>10525</v>
      </c>
      <c r="C2241" s="335" t="s">
        <v>10526</v>
      </c>
      <c r="D2241" s="336">
        <v>150000</v>
      </c>
      <c r="E2241" s="534">
        <v>0.35</v>
      </c>
      <c r="F2241" s="337">
        <f t="shared" si="34"/>
        <v>97500</v>
      </c>
    </row>
    <row r="2242" spans="2:6">
      <c r="B2242" s="334" t="s">
        <v>10527</v>
      </c>
      <c r="C2242" s="335" t="s">
        <v>10528</v>
      </c>
      <c r="D2242" s="336">
        <v>155000</v>
      </c>
      <c r="E2242" s="534">
        <v>0.35</v>
      </c>
      <c r="F2242" s="337">
        <f t="shared" si="34"/>
        <v>100750</v>
      </c>
    </row>
    <row r="2243" spans="2:6">
      <c r="B2243" s="334" t="s">
        <v>10529</v>
      </c>
      <c r="C2243" s="335" t="s">
        <v>10530</v>
      </c>
      <c r="D2243" s="336">
        <v>155000</v>
      </c>
      <c r="E2243" s="534">
        <v>0.35</v>
      </c>
      <c r="F2243" s="337">
        <f t="shared" si="34"/>
        <v>100750</v>
      </c>
    </row>
    <row r="2244" spans="2:6">
      <c r="B2244" s="334" t="s">
        <v>10531</v>
      </c>
      <c r="C2244" s="335" t="s">
        <v>10532</v>
      </c>
      <c r="D2244" s="336">
        <v>155000</v>
      </c>
      <c r="E2244" s="534">
        <v>0.35</v>
      </c>
      <c r="F2244" s="337">
        <f t="shared" si="34"/>
        <v>100750</v>
      </c>
    </row>
    <row r="2245" spans="2:6">
      <c r="B2245" s="334" t="s">
        <v>10533</v>
      </c>
      <c r="C2245" s="335" t="s">
        <v>10534</v>
      </c>
      <c r="D2245" s="336">
        <v>155000</v>
      </c>
      <c r="E2245" s="534">
        <v>0.35</v>
      </c>
      <c r="F2245" s="337">
        <f t="shared" si="34"/>
        <v>100750</v>
      </c>
    </row>
    <row r="2246" spans="2:6">
      <c r="B2246" s="334" t="s">
        <v>10535</v>
      </c>
      <c r="C2246" s="335" t="s">
        <v>10536</v>
      </c>
      <c r="D2246" s="336">
        <v>160000</v>
      </c>
      <c r="E2246" s="534">
        <v>0.35</v>
      </c>
      <c r="F2246" s="337">
        <f t="shared" si="34"/>
        <v>104000</v>
      </c>
    </row>
    <row r="2247" spans="2:6">
      <c r="B2247" s="334" t="s">
        <v>10537</v>
      </c>
      <c r="C2247" s="335" t="s">
        <v>10538</v>
      </c>
      <c r="D2247" s="336">
        <v>160000</v>
      </c>
      <c r="E2247" s="534">
        <v>0.35</v>
      </c>
      <c r="F2247" s="337">
        <f t="shared" si="34"/>
        <v>104000</v>
      </c>
    </row>
    <row r="2248" spans="2:6">
      <c r="B2248" s="334" t="s">
        <v>10539</v>
      </c>
      <c r="C2248" s="335" t="s">
        <v>10540</v>
      </c>
      <c r="D2248" s="336">
        <v>165000</v>
      </c>
      <c r="E2248" s="534">
        <v>0.35</v>
      </c>
      <c r="F2248" s="337">
        <f t="shared" si="34"/>
        <v>107250</v>
      </c>
    </row>
    <row r="2249" spans="2:6">
      <c r="B2249" s="334" t="s">
        <v>10541</v>
      </c>
      <c r="C2249" s="335" t="s">
        <v>10542</v>
      </c>
      <c r="D2249" s="336">
        <v>165000</v>
      </c>
      <c r="E2249" s="534">
        <v>0.35</v>
      </c>
      <c r="F2249" s="337">
        <f t="shared" ref="F2249:F2312" si="35">D2249*(1-E2249)</f>
        <v>107250</v>
      </c>
    </row>
    <row r="2250" spans="2:6">
      <c r="B2250" s="334" t="s">
        <v>10543</v>
      </c>
      <c r="C2250" s="335" t="s">
        <v>10544</v>
      </c>
      <c r="D2250" s="336">
        <v>166666.67000000001</v>
      </c>
      <c r="E2250" s="534">
        <v>0.35</v>
      </c>
      <c r="F2250" s="337">
        <f t="shared" si="35"/>
        <v>108333.33550000002</v>
      </c>
    </row>
    <row r="2251" spans="2:6">
      <c r="B2251" s="334" t="s">
        <v>10545</v>
      </c>
      <c r="C2251" s="335" t="s">
        <v>10546</v>
      </c>
      <c r="D2251" s="336">
        <v>168000</v>
      </c>
      <c r="E2251" s="534">
        <v>0.35</v>
      </c>
      <c r="F2251" s="337">
        <f t="shared" si="35"/>
        <v>109200</v>
      </c>
    </row>
    <row r="2252" spans="2:6">
      <c r="B2252" s="334" t="s">
        <v>10547</v>
      </c>
      <c r="C2252" s="335" t="s">
        <v>10548</v>
      </c>
      <c r="D2252" s="336">
        <v>170000</v>
      </c>
      <c r="E2252" s="534">
        <v>0.35</v>
      </c>
      <c r="F2252" s="337">
        <f t="shared" si="35"/>
        <v>110500</v>
      </c>
    </row>
    <row r="2253" spans="2:6">
      <c r="B2253" s="334" t="s">
        <v>10549</v>
      </c>
      <c r="C2253" s="335" t="s">
        <v>10550</v>
      </c>
      <c r="D2253" s="336">
        <v>170000</v>
      </c>
      <c r="E2253" s="534">
        <v>0.35</v>
      </c>
      <c r="F2253" s="337">
        <f t="shared" si="35"/>
        <v>110500</v>
      </c>
    </row>
    <row r="2254" spans="2:6">
      <c r="B2254" s="334" t="s">
        <v>10551</v>
      </c>
      <c r="C2254" s="335" t="s">
        <v>10552</v>
      </c>
      <c r="D2254" s="336">
        <v>170000</v>
      </c>
      <c r="E2254" s="534">
        <v>0.35</v>
      </c>
      <c r="F2254" s="337">
        <f t="shared" si="35"/>
        <v>110500</v>
      </c>
    </row>
    <row r="2255" spans="2:6">
      <c r="B2255" s="334" t="s">
        <v>10553</v>
      </c>
      <c r="C2255" s="335" t="s">
        <v>10554</v>
      </c>
      <c r="D2255" s="336">
        <v>170000</v>
      </c>
      <c r="E2255" s="534">
        <v>0.35</v>
      </c>
      <c r="F2255" s="337">
        <f t="shared" si="35"/>
        <v>110500</v>
      </c>
    </row>
    <row r="2256" spans="2:6">
      <c r="B2256" s="334" t="s">
        <v>10555</v>
      </c>
      <c r="C2256" s="335" t="s">
        <v>10556</v>
      </c>
      <c r="D2256" s="336">
        <v>175000</v>
      </c>
      <c r="E2256" s="534">
        <v>0.35</v>
      </c>
      <c r="F2256" s="337">
        <f t="shared" si="35"/>
        <v>113750</v>
      </c>
    </row>
    <row r="2257" spans="2:6">
      <c r="B2257" s="334" t="s">
        <v>10557</v>
      </c>
      <c r="C2257" s="335" t="s">
        <v>10558</v>
      </c>
      <c r="D2257" s="336">
        <v>175000</v>
      </c>
      <c r="E2257" s="534">
        <v>0.35</v>
      </c>
      <c r="F2257" s="337">
        <f t="shared" si="35"/>
        <v>113750</v>
      </c>
    </row>
    <row r="2258" spans="2:6">
      <c r="B2258" s="334" t="s">
        <v>10559</v>
      </c>
      <c r="C2258" s="335" t="s">
        <v>10560</v>
      </c>
      <c r="D2258" s="336">
        <v>175000</v>
      </c>
      <c r="E2258" s="534">
        <v>0.35</v>
      </c>
      <c r="F2258" s="337">
        <f t="shared" si="35"/>
        <v>113750</v>
      </c>
    </row>
    <row r="2259" spans="2:6">
      <c r="B2259" s="334" t="s">
        <v>10561</v>
      </c>
      <c r="C2259" s="335" t="s">
        <v>10562</v>
      </c>
      <c r="D2259" s="336">
        <v>180000</v>
      </c>
      <c r="E2259" s="534">
        <v>0.35</v>
      </c>
      <c r="F2259" s="337">
        <f t="shared" si="35"/>
        <v>117000</v>
      </c>
    </row>
    <row r="2260" spans="2:6">
      <c r="B2260" s="334" t="s">
        <v>10563</v>
      </c>
      <c r="C2260" s="335" t="s">
        <v>10564</v>
      </c>
      <c r="D2260" s="336">
        <v>185000</v>
      </c>
      <c r="E2260" s="534">
        <v>0.35</v>
      </c>
      <c r="F2260" s="337">
        <f t="shared" si="35"/>
        <v>120250</v>
      </c>
    </row>
    <row r="2261" spans="2:6">
      <c r="B2261" s="334" t="s">
        <v>10565</v>
      </c>
      <c r="C2261" s="335" t="s">
        <v>10566</v>
      </c>
      <c r="D2261" s="336">
        <v>185000</v>
      </c>
      <c r="E2261" s="534">
        <v>0.35</v>
      </c>
      <c r="F2261" s="337">
        <f t="shared" si="35"/>
        <v>120250</v>
      </c>
    </row>
    <row r="2262" spans="2:6">
      <c r="B2262" s="334" t="s">
        <v>10567</v>
      </c>
      <c r="C2262" s="335" t="s">
        <v>10568</v>
      </c>
      <c r="D2262" s="336">
        <v>185000</v>
      </c>
      <c r="E2262" s="534">
        <v>0.35</v>
      </c>
      <c r="F2262" s="337">
        <f t="shared" si="35"/>
        <v>120250</v>
      </c>
    </row>
    <row r="2263" spans="2:6">
      <c r="B2263" s="334" t="s">
        <v>10569</v>
      </c>
      <c r="C2263" s="335" t="s">
        <v>10570</v>
      </c>
      <c r="D2263" s="336">
        <v>185000</v>
      </c>
      <c r="E2263" s="534">
        <v>0.35</v>
      </c>
      <c r="F2263" s="337">
        <f t="shared" si="35"/>
        <v>120250</v>
      </c>
    </row>
    <row r="2264" spans="2:6">
      <c r="B2264" s="334" t="s">
        <v>10571</v>
      </c>
      <c r="C2264" s="335" t="s">
        <v>10572</v>
      </c>
      <c r="D2264" s="336">
        <v>190000</v>
      </c>
      <c r="E2264" s="534">
        <v>0.35</v>
      </c>
      <c r="F2264" s="337">
        <f t="shared" si="35"/>
        <v>123500</v>
      </c>
    </row>
    <row r="2265" spans="2:6">
      <c r="B2265" s="334" t="s">
        <v>10573</v>
      </c>
      <c r="C2265" s="335" t="s">
        <v>10574</v>
      </c>
      <c r="D2265" s="336">
        <v>193000</v>
      </c>
      <c r="E2265" s="534">
        <v>0.35</v>
      </c>
      <c r="F2265" s="337">
        <f t="shared" si="35"/>
        <v>125450</v>
      </c>
    </row>
    <row r="2266" spans="2:6">
      <c r="B2266" s="334" t="s">
        <v>10575</v>
      </c>
      <c r="C2266" s="335" t="s">
        <v>10576</v>
      </c>
      <c r="D2266" s="336">
        <v>193000</v>
      </c>
      <c r="E2266" s="534">
        <v>0.35</v>
      </c>
      <c r="F2266" s="337">
        <f t="shared" si="35"/>
        <v>125450</v>
      </c>
    </row>
    <row r="2267" spans="2:6">
      <c r="B2267" s="334" t="s">
        <v>10577</v>
      </c>
      <c r="C2267" s="335" t="s">
        <v>10578</v>
      </c>
      <c r="D2267" s="336">
        <v>195000</v>
      </c>
      <c r="E2267" s="534">
        <v>0.35</v>
      </c>
      <c r="F2267" s="337">
        <f t="shared" si="35"/>
        <v>126750</v>
      </c>
    </row>
    <row r="2268" spans="2:6">
      <c r="B2268" s="334" t="s">
        <v>10579</v>
      </c>
      <c r="C2268" s="335" t="s">
        <v>10580</v>
      </c>
      <c r="D2268" s="336">
        <v>200000</v>
      </c>
      <c r="E2268" s="534">
        <v>0.35</v>
      </c>
      <c r="F2268" s="337">
        <f t="shared" si="35"/>
        <v>130000</v>
      </c>
    </row>
    <row r="2269" spans="2:6">
      <c r="B2269" s="334" t="s">
        <v>10581</v>
      </c>
      <c r="C2269" s="335" t="s">
        <v>10582</v>
      </c>
      <c r="D2269" s="336">
        <v>200000</v>
      </c>
      <c r="E2269" s="534">
        <v>0.35</v>
      </c>
      <c r="F2269" s="337">
        <f t="shared" si="35"/>
        <v>130000</v>
      </c>
    </row>
    <row r="2270" spans="2:6">
      <c r="B2270" s="334" t="s">
        <v>10583</v>
      </c>
      <c r="C2270" s="335" t="s">
        <v>10584</v>
      </c>
      <c r="D2270" s="336">
        <v>200000</v>
      </c>
      <c r="E2270" s="534">
        <v>0.35</v>
      </c>
      <c r="F2270" s="337">
        <f t="shared" si="35"/>
        <v>130000</v>
      </c>
    </row>
    <row r="2271" spans="2:6">
      <c r="B2271" s="334" t="s">
        <v>10585</v>
      </c>
      <c r="C2271" s="335" t="s">
        <v>10586</v>
      </c>
      <c r="D2271" s="336">
        <v>200000</v>
      </c>
      <c r="E2271" s="534">
        <v>0.35</v>
      </c>
      <c r="F2271" s="337">
        <f t="shared" si="35"/>
        <v>130000</v>
      </c>
    </row>
    <row r="2272" spans="2:6">
      <c r="B2272" s="334" t="s">
        <v>10587</v>
      </c>
      <c r="C2272" s="335" t="s">
        <v>10588</v>
      </c>
      <c r="D2272" s="336">
        <v>200000</v>
      </c>
      <c r="E2272" s="534">
        <v>0.35</v>
      </c>
      <c r="F2272" s="337">
        <f t="shared" si="35"/>
        <v>130000</v>
      </c>
    </row>
    <row r="2273" spans="2:6">
      <c r="B2273" s="334" t="s">
        <v>10589</v>
      </c>
      <c r="C2273" s="335" t="s">
        <v>10590</v>
      </c>
      <c r="D2273" s="336">
        <v>200000</v>
      </c>
      <c r="E2273" s="534">
        <v>0.35</v>
      </c>
      <c r="F2273" s="337">
        <f t="shared" si="35"/>
        <v>130000</v>
      </c>
    </row>
    <row r="2274" spans="2:6">
      <c r="B2274" s="334" t="s">
        <v>10591</v>
      </c>
      <c r="C2274" s="335" t="s">
        <v>10592</v>
      </c>
      <c r="D2274" s="336">
        <v>200000</v>
      </c>
      <c r="E2274" s="534">
        <v>0.35</v>
      </c>
      <c r="F2274" s="337">
        <f t="shared" si="35"/>
        <v>130000</v>
      </c>
    </row>
    <row r="2275" spans="2:6">
      <c r="B2275" s="334" t="s">
        <v>10593</v>
      </c>
      <c r="C2275" s="335" t="s">
        <v>10594</v>
      </c>
      <c r="D2275" s="336">
        <v>200000</v>
      </c>
      <c r="E2275" s="534">
        <v>0.35</v>
      </c>
      <c r="F2275" s="337">
        <f t="shared" si="35"/>
        <v>130000</v>
      </c>
    </row>
    <row r="2276" spans="2:6">
      <c r="B2276" s="334" t="s">
        <v>10595</v>
      </c>
      <c r="C2276" s="335" t="s">
        <v>10596</v>
      </c>
      <c r="D2276" s="336">
        <v>200000</v>
      </c>
      <c r="E2276" s="534">
        <v>0.35</v>
      </c>
      <c r="F2276" s="337">
        <f t="shared" si="35"/>
        <v>130000</v>
      </c>
    </row>
    <row r="2277" spans="2:6">
      <c r="B2277" s="334" t="s">
        <v>10597</v>
      </c>
      <c r="C2277" s="335" t="s">
        <v>10598</v>
      </c>
      <c r="D2277" s="336">
        <v>200000</v>
      </c>
      <c r="E2277" s="534">
        <v>0.35</v>
      </c>
      <c r="F2277" s="337">
        <f t="shared" si="35"/>
        <v>130000</v>
      </c>
    </row>
    <row r="2278" spans="2:6">
      <c r="B2278" s="334" t="s">
        <v>10599</v>
      </c>
      <c r="C2278" s="335" t="s">
        <v>10600</v>
      </c>
      <c r="D2278" s="336">
        <v>200000</v>
      </c>
      <c r="E2278" s="534">
        <v>0.35</v>
      </c>
      <c r="F2278" s="337">
        <f t="shared" si="35"/>
        <v>130000</v>
      </c>
    </row>
    <row r="2279" spans="2:6">
      <c r="B2279" s="334" t="s">
        <v>10601</v>
      </c>
      <c r="C2279" s="335" t="s">
        <v>10602</v>
      </c>
      <c r="D2279" s="336">
        <v>200000</v>
      </c>
      <c r="E2279" s="534">
        <v>0.35</v>
      </c>
      <c r="F2279" s="337">
        <f t="shared" si="35"/>
        <v>130000</v>
      </c>
    </row>
    <row r="2280" spans="2:6">
      <c r="B2280" s="334" t="s">
        <v>10603</v>
      </c>
      <c r="C2280" s="335" t="s">
        <v>10604</v>
      </c>
      <c r="D2280" s="336">
        <v>200000</v>
      </c>
      <c r="E2280" s="534">
        <v>0.35</v>
      </c>
      <c r="F2280" s="337">
        <f t="shared" si="35"/>
        <v>130000</v>
      </c>
    </row>
    <row r="2281" spans="2:6">
      <c r="B2281" s="334" t="s">
        <v>10605</v>
      </c>
      <c r="C2281" s="335" t="s">
        <v>10606</v>
      </c>
      <c r="D2281" s="336">
        <v>200000</v>
      </c>
      <c r="E2281" s="534">
        <v>0.35</v>
      </c>
      <c r="F2281" s="337">
        <f t="shared" si="35"/>
        <v>130000</v>
      </c>
    </row>
    <row r="2282" spans="2:6">
      <c r="B2282" s="334" t="s">
        <v>10607</v>
      </c>
      <c r="C2282" s="335" t="s">
        <v>10608</v>
      </c>
      <c r="D2282" s="336">
        <v>200000</v>
      </c>
      <c r="E2282" s="534">
        <v>0.35</v>
      </c>
      <c r="F2282" s="337">
        <f t="shared" si="35"/>
        <v>130000</v>
      </c>
    </row>
    <row r="2283" spans="2:6">
      <c r="B2283" s="334" t="s">
        <v>10609</v>
      </c>
      <c r="C2283" s="335" t="s">
        <v>10610</v>
      </c>
      <c r="D2283" s="336">
        <v>200000</v>
      </c>
      <c r="E2283" s="534">
        <v>0.35</v>
      </c>
      <c r="F2283" s="337">
        <f t="shared" si="35"/>
        <v>130000</v>
      </c>
    </row>
    <row r="2284" spans="2:6">
      <c r="B2284" s="334" t="s">
        <v>10611</v>
      </c>
      <c r="C2284" s="335" t="s">
        <v>10612</v>
      </c>
      <c r="D2284" s="336">
        <v>200000</v>
      </c>
      <c r="E2284" s="534">
        <v>0.35</v>
      </c>
      <c r="F2284" s="337">
        <f t="shared" si="35"/>
        <v>130000</v>
      </c>
    </row>
    <row r="2285" spans="2:6">
      <c r="B2285" s="334" t="s">
        <v>10613</v>
      </c>
      <c r="C2285" s="335" t="s">
        <v>10614</v>
      </c>
      <c r="D2285" s="336">
        <v>200000</v>
      </c>
      <c r="E2285" s="534">
        <v>0.35</v>
      </c>
      <c r="F2285" s="337">
        <f t="shared" si="35"/>
        <v>130000</v>
      </c>
    </row>
    <row r="2286" spans="2:6">
      <c r="B2286" s="334" t="s">
        <v>10615</v>
      </c>
      <c r="C2286" s="335" t="s">
        <v>10616</v>
      </c>
      <c r="D2286" s="336">
        <v>200000</v>
      </c>
      <c r="E2286" s="534">
        <v>0.35</v>
      </c>
      <c r="F2286" s="337">
        <f t="shared" si="35"/>
        <v>130000</v>
      </c>
    </row>
    <row r="2287" spans="2:6">
      <c r="B2287" s="334" t="s">
        <v>10617</v>
      </c>
      <c r="C2287" s="335" t="s">
        <v>10618</v>
      </c>
      <c r="D2287" s="336">
        <v>200000</v>
      </c>
      <c r="E2287" s="534">
        <v>0.35</v>
      </c>
      <c r="F2287" s="337">
        <f t="shared" si="35"/>
        <v>130000</v>
      </c>
    </row>
    <row r="2288" spans="2:6">
      <c r="B2288" s="334" t="s">
        <v>10619</v>
      </c>
      <c r="C2288" s="335" t="s">
        <v>10620</v>
      </c>
      <c r="D2288" s="336">
        <v>200000</v>
      </c>
      <c r="E2288" s="534">
        <v>0.35</v>
      </c>
      <c r="F2288" s="337">
        <f t="shared" si="35"/>
        <v>130000</v>
      </c>
    </row>
    <row r="2289" spans="2:6">
      <c r="B2289" s="334" t="s">
        <v>10621</v>
      </c>
      <c r="C2289" s="335" t="s">
        <v>10622</v>
      </c>
      <c r="D2289" s="336">
        <v>200000</v>
      </c>
      <c r="E2289" s="534">
        <v>0.35</v>
      </c>
      <c r="F2289" s="337">
        <f t="shared" si="35"/>
        <v>130000</v>
      </c>
    </row>
    <row r="2290" spans="2:6">
      <c r="B2290" s="334" t="s">
        <v>10623</v>
      </c>
      <c r="C2290" s="335" t="s">
        <v>10624</v>
      </c>
      <c r="D2290" s="336">
        <v>200000</v>
      </c>
      <c r="E2290" s="534">
        <v>0.35</v>
      </c>
      <c r="F2290" s="337">
        <f t="shared" si="35"/>
        <v>130000</v>
      </c>
    </row>
    <row r="2291" spans="2:6">
      <c r="B2291" s="334" t="s">
        <v>10625</v>
      </c>
      <c r="C2291" s="335" t="s">
        <v>10626</v>
      </c>
      <c r="D2291" s="336">
        <v>200000</v>
      </c>
      <c r="E2291" s="534">
        <v>0.35</v>
      </c>
      <c r="F2291" s="337">
        <f t="shared" si="35"/>
        <v>130000</v>
      </c>
    </row>
    <row r="2292" spans="2:6">
      <c r="B2292" s="334" t="s">
        <v>10627</v>
      </c>
      <c r="C2292" s="335" t="s">
        <v>10628</v>
      </c>
      <c r="D2292" s="336">
        <v>200000</v>
      </c>
      <c r="E2292" s="534">
        <v>0.35</v>
      </c>
      <c r="F2292" s="337">
        <f t="shared" si="35"/>
        <v>130000</v>
      </c>
    </row>
    <row r="2293" spans="2:6">
      <c r="B2293" s="334" t="s">
        <v>10629</v>
      </c>
      <c r="C2293" s="335" t="s">
        <v>10630</v>
      </c>
      <c r="D2293" s="336">
        <v>206000</v>
      </c>
      <c r="E2293" s="534">
        <v>0.35</v>
      </c>
      <c r="F2293" s="337">
        <f t="shared" si="35"/>
        <v>133900</v>
      </c>
    </row>
    <row r="2294" spans="2:6">
      <c r="B2294" s="334" t="s">
        <v>10631</v>
      </c>
      <c r="C2294" s="335" t="s">
        <v>10632</v>
      </c>
      <c r="D2294" s="336">
        <v>210000</v>
      </c>
      <c r="E2294" s="534">
        <v>0.35</v>
      </c>
      <c r="F2294" s="337">
        <f t="shared" si="35"/>
        <v>136500</v>
      </c>
    </row>
    <row r="2295" spans="2:6">
      <c r="B2295" s="334" t="s">
        <v>10633</v>
      </c>
      <c r="C2295" s="335" t="s">
        <v>10634</v>
      </c>
      <c r="D2295" s="336">
        <v>210000</v>
      </c>
      <c r="E2295" s="534">
        <v>0.35</v>
      </c>
      <c r="F2295" s="337">
        <f t="shared" si="35"/>
        <v>136500</v>
      </c>
    </row>
    <row r="2296" spans="2:6">
      <c r="B2296" s="334" t="s">
        <v>10635</v>
      </c>
      <c r="C2296" s="335" t="s">
        <v>10636</v>
      </c>
      <c r="D2296" s="336">
        <v>212000</v>
      </c>
      <c r="E2296" s="534">
        <v>0.35</v>
      </c>
      <c r="F2296" s="337">
        <f t="shared" si="35"/>
        <v>137800</v>
      </c>
    </row>
    <row r="2297" spans="2:6">
      <c r="B2297" s="334" t="s">
        <v>10637</v>
      </c>
      <c r="C2297" s="335" t="s">
        <v>10638</v>
      </c>
      <c r="D2297" s="336">
        <v>212000</v>
      </c>
      <c r="E2297" s="534">
        <v>0.35</v>
      </c>
      <c r="F2297" s="337">
        <f t="shared" si="35"/>
        <v>137800</v>
      </c>
    </row>
    <row r="2298" spans="2:6">
      <c r="B2298" s="334" t="s">
        <v>10639</v>
      </c>
      <c r="C2298" s="335" t="s">
        <v>10640</v>
      </c>
      <c r="D2298" s="336">
        <v>212000</v>
      </c>
      <c r="E2298" s="534">
        <v>0.35</v>
      </c>
      <c r="F2298" s="337">
        <f t="shared" si="35"/>
        <v>137800</v>
      </c>
    </row>
    <row r="2299" spans="2:6">
      <c r="B2299" s="334" t="s">
        <v>10641</v>
      </c>
      <c r="C2299" s="335" t="s">
        <v>10642</v>
      </c>
      <c r="D2299" s="336">
        <v>215000</v>
      </c>
      <c r="E2299" s="534">
        <v>0.35</v>
      </c>
      <c r="F2299" s="337">
        <f t="shared" si="35"/>
        <v>139750</v>
      </c>
    </row>
    <row r="2300" spans="2:6">
      <c r="B2300" s="334" t="s">
        <v>10643</v>
      </c>
      <c r="C2300" s="335" t="s">
        <v>10644</v>
      </c>
      <c r="D2300" s="336">
        <v>215000</v>
      </c>
      <c r="E2300" s="534">
        <v>0.35</v>
      </c>
      <c r="F2300" s="337">
        <f t="shared" si="35"/>
        <v>139750</v>
      </c>
    </row>
    <row r="2301" spans="2:6">
      <c r="B2301" s="334" t="s">
        <v>10645</v>
      </c>
      <c r="C2301" s="335" t="s">
        <v>10646</v>
      </c>
      <c r="D2301" s="336">
        <v>218000</v>
      </c>
      <c r="E2301" s="534">
        <v>0.35</v>
      </c>
      <c r="F2301" s="337">
        <f t="shared" si="35"/>
        <v>141700</v>
      </c>
    </row>
    <row r="2302" spans="2:6">
      <c r="B2302" s="334" t="s">
        <v>10647</v>
      </c>
      <c r="C2302" s="335" t="s">
        <v>10648</v>
      </c>
      <c r="D2302" s="336">
        <v>218000</v>
      </c>
      <c r="E2302" s="534">
        <v>0.35</v>
      </c>
      <c r="F2302" s="337">
        <f t="shared" si="35"/>
        <v>141700</v>
      </c>
    </row>
    <row r="2303" spans="2:6">
      <c r="B2303" s="334" t="s">
        <v>10649</v>
      </c>
      <c r="C2303" s="335" t="s">
        <v>10650</v>
      </c>
      <c r="D2303" s="336">
        <v>220000</v>
      </c>
      <c r="E2303" s="534">
        <v>0.35</v>
      </c>
      <c r="F2303" s="337">
        <f t="shared" si="35"/>
        <v>143000</v>
      </c>
    </row>
    <row r="2304" spans="2:6">
      <c r="B2304" s="334" t="s">
        <v>10651</v>
      </c>
      <c r="C2304" s="335" t="s">
        <v>10652</v>
      </c>
      <c r="D2304" s="336">
        <v>220000</v>
      </c>
      <c r="E2304" s="534">
        <v>0.35</v>
      </c>
      <c r="F2304" s="337">
        <f t="shared" si="35"/>
        <v>143000</v>
      </c>
    </row>
    <row r="2305" spans="2:6">
      <c r="B2305" s="334" t="s">
        <v>10653</v>
      </c>
      <c r="C2305" s="335" t="s">
        <v>10654</v>
      </c>
      <c r="D2305" s="336">
        <v>220000</v>
      </c>
      <c r="E2305" s="534">
        <v>0.35</v>
      </c>
      <c r="F2305" s="337">
        <f t="shared" si="35"/>
        <v>143000</v>
      </c>
    </row>
    <row r="2306" spans="2:6">
      <c r="B2306" s="334" t="s">
        <v>10655</v>
      </c>
      <c r="C2306" s="335" t="s">
        <v>10656</v>
      </c>
      <c r="D2306" s="336">
        <v>225000</v>
      </c>
      <c r="E2306" s="534">
        <v>0.35</v>
      </c>
      <c r="F2306" s="337">
        <f t="shared" si="35"/>
        <v>146250</v>
      </c>
    </row>
    <row r="2307" spans="2:6">
      <c r="B2307" s="334" t="s">
        <v>10657</v>
      </c>
      <c r="C2307" s="335" t="s">
        <v>10658</v>
      </c>
      <c r="D2307" s="336">
        <v>230000</v>
      </c>
      <c r="E2307" s="534">
        <v>0.35</v>
      </c>
      <c r="F2307" s="337">
        <f t="shared" si="35"/>
        <v>149500</v>
      </c>
    </row>
    <row r="2308" spans="2:6">
      <c r="B2308" s="334" t="s">
        <v>10659</v>
      </c>
      <c r="C2308" s="335" t="s">
        <v>10660</v>
      </c>
      <c r="D2308" s="336">
        <v>231250</v>
      </c>
      <c r="E2308" s="534">
        <v>0.35</v>
      </c>
      <c r="F2308" s="337">
        <f t="shared" si="35"/>
        <v>150312.5</v>
      </c>
    </row>
    <row r="2309" spans="2:6">
      <c r="B2309" s="334" t="s">
        <v>10661</v>
      </c>
      <c r="C2309" s="335" t="s">
        <v>10662</v>
      </c>
      <c r="D2309" s="336">
        <v>233333.33</v>
      </c>
      <c r="E2309" s="534">
        <v>0.35</v>
      </c>
      <c r="F2309" s="337">
        <f t="shared" si="35"/>
        <v>151666.66449999998</v>
      </c>
    </row>
    <row r="2310" spans="2:6">
      <c r="B2310" s="334" t="s">
        <v>10663</v>
      </c>
      <c r="C2310" s="335" t="s">
        <v>10664</v>
      </c>
      <c r="D2310" s="336">
        <v>240000</v>
      </c>
      <c r="E2310" s="534">
        <v>0.35</v>
      </c>
      <c r="F2310" s="337">
        <f t="shared" si="35"/>
        <v>156000</v>
      </c>
    </row>
    <row r="2311" spans="2:6">
      <c r="B2311" s="334" t="s">
        <v>10665</v>
      </c>
      <c r="C2311" s="335" t="s">
        <v>10666</v>
      </c>
      <c r="D2311" s="336">
        <v>240000</v>
      </c>
      <c r="E2311" s="534">
        <v>0.35</v>
      </c>
      <c r="F2311" s="337">
        <f t="shared" si="35"/>
        <v>156000</v>
      </c>
    </row>
    <row r="2312" spans="2:6">
      <c r="B2312" s="334" t="s">
        <v>10667</v>
      </c>
      <c r="C2312" s="335" t="s">
        <v>10668</v>
      </c>
      <c r="D2312" s="336">
        <v>240000</v>
      </c>
      <c r="E2312" s="534">
        <v>0.35</v>
      </c>
      <c r="F2312" s="337">
        <f t="shared" si="35"/>
        <v>156000</v>
      </c>
    </row>
    <row r="2313" spans="2:6">
      <c r="B2313" s="334" t="s">
        <v>10669</v>
      </c>
      <c r="C2313" s="335" t="s">
        <v>10670</v>
      </c>
      <c r="D2313" s="336">
        <v>240000</v>
      </c>
      <c r="E2313" s="534">
        <v>0.35</v>
      </c>
      <c r="F2313" s="337">
        <f t="shared" ref="F2313:F2376" si="36">D2313*(1-E2313)</f>
        <v>156000</v>
      </c>
    </row>
    <row r="2314" spans="2:6">
      <c r="B2314" s="334" t="s">
        <v>10671</v>
      </c>
      <c r="C2314" s="335" t="s">
        <v>10672</v>
      </c>
      <c r="D2314" s="336">
        <v>240550</v>
      </c>
      <c r="E2314" s="534">
        <v>0.35</v>
      </c>
      <c r="F2314" s="337">
        <f t="shared" si="36"/>
        <v>156357.5</v>
      </c>
    </row>
    <row r="2315" spans="2:6">
      <c r="B2315" s="334" t="s">
        <v>10673</v>
      </c>
      <c r="C2315" s="335" t="s">
        <v>10674</v>
      </c>
      <c r="D2315" s="336">
        <v>245000</v>
      </c>
      <c r="E2315" s="534">
        <v>0.35</v>
      </c>
      <c r="F2315" s="337">
        <f t="shared" si="36"/>
        <v>159250</v>
      </c>
    </row>
    <row r="2316" spans="2:6">
      <c r="B2316" s="334" t="s">
        <v>10675</v>
      </c>
      <c r="C2316" s="335" t="s">
        <v>10676</v>
      </c>
      <c r="D2316" s="336">
        <v>249350</v>
      </c>
      <c r="E2316" s="534">
        <v>0.35</v>
      </c>
      <c r="F2316" s="337">
        <f t="shared" si="36"/>
        <v>162077.5</v>
      </c>
    </row>
    <row r="2317" spans="2:6">
      <c r="B2317" s="334" t="s">
        <v>10677</v>
      </c>
      <c r="C2317" s="335" t="s">
        <v>10678</v>
      </c>
      <c r="D2317" s="336">
        <v>250000</v>
      </c>
      <c r="E2317" s="534">
        <v>0.35</v>
      </c>
      <c r="F2317" s="337">
        <f t="shared" si="36"/>
        <v>162500</v>
      </c>
    </row>
    <row r="2318" spans="2:6">
      <c r="B2318" s="334" t="s">
        <v>10679</v>
      </c>
      <c r="C2318" s="335" t="s">
        <v>10680</v>
      </c>
      <c r="D2318" s="336">
        <v>250000</v>
      </c>
      <c r="E2318" s="534">
        <v>0.35</v>
      </c>
      <c r="F2318" s="337">
        <f t="shared" si="36"/>
        <v>162500</v>
      </c>
    </row>
    <row r="2319" spans="2:6">
      <c r="B2319" s="334" t="s">
        <v>10681</v>
      </c>
      <c r="C2319" s="335" t="s">
        <v>10682</v>
      </c>
      <c r="D2319" s="336">
        <v>250000</v>
      </c>
      <c r="E2319" s="534">
        <v>0.35</v>
      </c>
      <c r="F2319" s="337">
        <f t="shared" si="36"/>
        <v>162500</v>
      </c>
    </row>
    <row r="2320" spans="2:6">
      <c r="B2320" s="334" t="s">
        <v>10683</v>
      </c>
      <c r="C2320" s="335" t="s">
        <v>10684</v>
      </c>
      <c r="D2320" s="336">
        <v>250000</v>
      </c>
      <c r="E2320" s="534">
        <v>0.35</v>
      </c>
      <c r="F2320" s="337">
        <f t="shared" si="36"/>
        <v>162500</v>
      </c>
    </row>
    <row r="2321" spans="2:6">
      <c r="B2321" s="334" t="s">
        <v>10685</v>
      </c>
      <c r="C2321" s="335" t="s">
        <v>10686</v>
      </c>
      <c r="D2321" s="336">
        <v>250000</v>
      </c>
      <c r="E2321" s="534">
        <v>0.35</v>
      </c>
      <c r="F2321" s="337">
        <f t="shared" si="36"/>
        <v>162500</v>
      </c>
    </row>
    <row r="2322" spans="2:6">
      <c r="B2322" s="334" t="s">
        <v>10687</v>
      </c>
      <c r="C2322" s="335" t="s">
        <v>10688</v>
      </c>
      <c r="D2322" s="336">
        <v>250000</v>
      </c>
      <c r="E2322" s="534">
        <v>0.35</v>
      </c>
      <c r="F2322" s="337">
        <f t="shared" si="36"/>
        <v>162500</v>
      </c>
    </row>
    <row r="2323" spans="2:6">
      <c r="B2323" s="334" t="s">
        <v>10689</v>
      </c>
      <c r="C2323" s="335" t="s">
        <v>10690</v>
      </c>
      <c r="D2323" s="336">
        <v>250000</v>
      </c>
      <c r="E2323" s="534">
        <v>0.35</v>
      </c>
      <c r="F2323" s="337">
        <f t="shared" si="36"/>
        <v>162500</v>
      </c>
    </row>
    <row r="2324" spans="2:6">
      <c r="B2324" s="334" t="s">
        <v>10691</v>
      </c>
      <c r="C2324" s="335" t="s">
        <v>10692</v>
      </c>
      <c r="D2324" s="336">
        <v>250000</v>
      </c>
      <c r="E2324" s="534">
        <v>0.35</v>
      </c>
      <c r="F2324" s="337">
        <f t="shared" si="36"/>
        <v>162500</v>
      </c>
    </row>
    <row r="2325" spans="2:6">
      <c r="B2325" s="334" t="s">
        <v>10693</v>
      </c>
      <c r="C2325" s="335" t="s">
        <v>10694</v>
      </c>
      <c r="D2325" s="336">
        <v>250000</v>
      </c>
      <c r="E2325" s="534">
        <v>0.35</v>
      </c>
      <c r="F2325" s="337">
        <f t="shared" si="36"/>
        <v>162500</v>
      </c>
    </row>
    <row r="2326" spans="2:6">
      <c r="B2326" s="334" t="s">
        <v>10695</v>
      </c>
      <c r="C2326" s="335" t="s">
        <v>10696</v>
      </c>
      <c r="D2326" s="336">
        <v>253000</v>
      </c>
      <c r="E2326" s="534">
        <v>0.35</v>
      </c>
      <c r="F2326" s="337">
        <f t="shared" si="36"/>
        <v>164450</v>
      </c>
    </row>
    <row r="2327" spans="2:6">
      <c r="B2327" s="334" t="s">
        <v>10697</v>
      </c>
      <c r="C2327" s="335" t="s">
        <v>10698</v>
      </c>
      <c r="D2327" s="336">
        <v>255000</v>
      </c>
      <c r="E2327" s="534">
        <v>0.35</v>
      </c>
      <c r="F2327" s="337">
        <f t="shared" si="36"/>
        <v>165750</v>
      </c>
    </row>
    <row r="2328" spans="2:6">
      <c r="B2328" s="334" t="s">
        <v>10699</v>
      </c>
      <c r="C2328" s="335" t="s">
        <v>10700</v>
      </c>
      <c r="D2328" s="336">
        <v>255000</v>
      </c>
      <c r="E2328" s="534">
        <v>0.35</v>
      </c>
      <c r="F2328" s="337">
        <f t="shared" si="36"/>
        <v>165750</v>
      </c>
    </row>
    <row r="2329" spans="2:6">
      <c r="B2329" s="334" t="s">
        <v>10701</v>
      </c>
      <c r="C2329" s="335" t="s">
        <v>10702</v>
      </c>
      <c r="D2329" s="336">
        <v>256040</v>
      </c>
      <c r="E2329" s="534">
        <v>0.35</v>
      </c>
      <c r="F2329" s="337">
        <f t="shared" si="36"/>
        <v>166426</v>
      </c>
    </row>
    <row r="2330" spans="2:6">
      <c r="B2330" s="334" t="s">
        <v>10703</v>
      </c>
      <c r="C2330" s="335" t="s">
        <v>10704</v>
      </c>
      <c r="D2330" s="336">
        <v>265000</v>
      </c>
      <c r="E2330" s="534">
        <v>0.35</v>
      </c>
      <c r="F2330" s="337">
        <f t="shared" si="36"/>
        <v>172250</v>
      </c>
    </row>
    <row r="2331" spans="2:6">
      <c r="B2331" s="334" t="s">
        <v>10705</v>
      </c>
      <c r="C2331" s="335" t="s">
        <v>10706</v>
      </c>
      <c r="D2331" s="336">
        <v>265000</v>
      </c>
      <c r="E2331" s="534">
        <v>0.35</v>
      </c>
      <c r="F2331" s="337">
        <f t="shared" si="36"/>
        <v>172250</v>
      </c>
    </row>
    <row r="2332" spans="2:6">
      <c r="B2332" s="334" t="s">
        <v>10707</v>
      </c>
      <c r="C2332" s="335" t="s">
        <v>10708</v>
      </c>
      <c r="D2332" s="336">
        <v>265000</v>
      </c>
      <c r="E2332" s="534">
        <v>0.35</v>
      </c>
      <c r="F2332" s="337">
        <f t="shared" si="36"/>
        <v>172250</v>
      </c>
    </row>
    <row r="2333" spans="2:6">
      <c r="B2333" s="334" t="s">
        <v>10709</v>
      </c>
      <c r="C2333" s="335" t="s">
        <v>10710</v>
      </c>
      <c r="D2333" s="336">
        <v>265000</v>
      </c>
      <c r="E2333" s="534">
        <v>0.35</v>
      </c>
      <c r="F2333" s="337">
        <f t="shared" si="36"/>
        <v>172250</v>
      </c>
    </row>
    <row r="2334" spans="2:6">
      <c r="B2334" s="334" t="s">
        <v>10711</v>
      </c>
      <c r="C2334" s="335" t="s">
        <v>10712</v>
      </c>
      <c r="D2334" s="336">
        <v>266000</v>
      </c>
      <c r="E2334" s="534">
        <v>0.35</v>
      </c>
      <c r="F2334" s="337">
        <f t="shared" si="36"/>
        <v>172900</v>
      </c>
    </row>
    <row r="2335" spans="2:6">
      <c r="B2335" s="334" t="s">
        <v>10713</v>
      </c>
      <c r="C2335" s="335" t="s">
        <v>10714</v>
      </c>
      <c r="D2335" s="336">
        <v>270000</v>
      </c>
      <c r="E2335" s="534">
        <v>0.35</v>
      </c>
      <c r="F2335" s="337">
        <f t="shared" si="36"/>
        <v>175500</v>
      </c>
    </row>
    <row r="2336" spans="2:6">
      <c r="B2336" s="334" t="s">
        <v>10715</v>
      </c>
      <c r="C2336" s="335" t="s">
        <v>10716</v>
      </c>
      <c r="D2336" s="336">
        <v>270000</v>
      </c>
      <c r="E2336" s="534">
        <v>0.35</v>
      </c>
      <c r="F2336" s="337">
        <f t="shared" si="36"/>
        <v>175500</v>
      </c>
    </row>
    <row r="2337" spans="2:6">
      <c r="B2337" s="334" t="s">
        <v>10717</v>
      </c>
      <c r="C2337" s="335" t="s">
        <v>10718</v>
      </c>
      <c r="D2337" s="336">
        <v>270000</v>
      </c>
      <c r="E2337" s="534">
        <v>0.35</v>
      </c>
      <c r="F2337" s="337">
        <f t="shared" si="36"/>
        <v>175500</v>
      </c>
    </row>
    <row r="2338" spans="2:6">
      <c r="B2338" s="334" t="s">
        <v>10719</v>
      </c>
      <c r="C2338" s="335" t="s">
        <v>10720</v>
      </c>
      <c r="D2338" s="336">
        <v>275000</v>
      </c>
      <c r="E2338" s="534">
        <v>0.35</v>
      </c>
      <c r="F2338" s="337">
        <f t="shared" si="36"/>
        <v>178750</v>
      </c>
    </row>
    <row r="2339" spans="2:6">
      <c r="B2339" s="334" t="s">
        <v>10721</v>
      </c>
      <c r="C2339" s="335" t="s">
        <v>10722</v>
      </c>
      <c r="D2339" s="336">
        <v>275000</v>
      </c>
      <c r="E2339" s="534">
        <v>0.35</v>
      </c>
      <c r="F2339" s="337">
        <f t="shared" si="36"/>
        <v>178750</v>
      </c>
    </row>
    <row r="2340" spans="2:6">
      <c r="B2340" s="334" t="s">
        <v>10723</v>
      </c>
      <c r="C2340" s="335" t="s">
        <v>10724</v>
      </c>
      <c r="D2340" s="336">
        <v>279000</v>
      </c>
      <c r="E2340" s="534">
        <v>0.35</v>
      </c>
      <c r="F2340" s="337">
        <f t="shared" si="36"/>
        <v>181350</v>
      </c>
    </row>
    <row r="2341" spans="2:6">
      <c r="B2341" s="334" t="s">
        <v>10725</v>
      </c>
      <c r="C2341" s="335" t="s">
        <v>10726</v>
      </c>
      <c r="D2341" s="336">
        <v>280000</v>
      </c>
      <c r="E2341" s="534">
        <v>0.35</v>
      </c>
      <c r="F2341" s="337">
        <f t="shared" si="36"/>
        <v>182000</v>
      </c>
    </row>
    <row r="2342" spans="2:6">
      <c r="B2342" s="334" t="s">
        <v>10727</v>
      </c>
      <c r="C2342" s="335" t="s">
        <v>10728</v>
      </c>
      <c r="D2342" s="336">
        <v>280000</v>
      </c>
      <c r="E2342" s="534">
        <v>0.35</v>
      </c>
      <c r="F2342" s="337">
        <f t="shared" si="36"/>
        <v>182000</v>
      </c>
    </row>
    <row r="2343" spans="2:6">
      <c r="B2343" s="334" t="s">
        <v>10729</v>
      </c>
      <c r="C2343" s="335" t="s">
        <v>10730</v>
      </c>
      <c r="D2343" s="336">
        <v>281250</v>
      </c>
      <c r="E2343" s="534">
        <v>0.35</v>
      </c>
      <c r="F2343" s="337">
        <f t="shared" si="36"/>
        <v>182812.5</v>
      </c>
    </row>
    <row r="2344" spans="2:6">
      <c r="B2344" s="334" t="s">
        <v>10731</v>
      </c>
      <c r="C2344" s="335" t="s">
        <v>10732</v>
      </c>
      <c r="D2344" s="336">
        <v>281250</v>
      </c>
      <c r="E2344" s="534">
        <v>0.35</v>
      </c>
      <c r="F2344" s="337">
        <f t="shared" si="36"/>
        <v>182812.5</v>
      </c>
    </row>
    <row r="2345" spans="2:6">
      <c r="B2345" s="334" t="s">
        <v>10733</v>
      </c>
      <c r="C2345" s="335" t="s">
        <v>10734</v>
      </c>
      <c r="D2345" s="336">
        <v>290000</v>
      </c>
      <c r="E2345" s="534">
        <v>0.35</v>
      </c>
      <c r="F2345" s="337">
        <f t="shared" si="36"/>
        <v>188500</v>
      </c>
    </row>
    <row r="2346" spans="2:6">
      <c r="B2346" s="334" t="s">
        <v>10735</v>
      </c>
      <c r="C2346" s="335" t="s">
        <v>10736</v>
      </c>
      <c r="D2346" s="336">
        <v>290000</v>
      </c>
      <c r="E2346" s="534">
        <v>0.35</v>
      </c>
      <c r="F2346" s="337">
        <f t="shared" si="36"/>
        <v>188500</v>
      </c>
    </row>
    <row r="2347" spans="2:6">
      <c r="B2347" s="334" t="s">
        <v>10737</v>
      </c>
      <c r="C2347" s="335" t="s">
        <v>10738</v>
      </c>
      <c r="D2347" s="336">
        <v>295000</v>
      </c>
      <c r="E2347" s="534">
        <v>0.35</v>
      </c>
      <c r="F2347" s="337">
        <f t="shared" si="36"/>
        <v>191750</v>
      </c>
    </row>
    <row r="2348" spans="2:6">
      <c r="B2348" s="334" t="s">
        <v>10739</v>
      </c>
      <c r="C2348" s="335" t="s">
        <v>10740</v>
      </c>
      <c r="D2348" s="336">
        <v>295000</v>
      </c>
      <c r="E2348" s="534">
        <v>0.35</v>
      </c>
      <c r="F2348" s="337">
        <f t="shared" si="36"/>
        <v>191750</v>
      </c>
    </row>
    <row r="2349" spans="2:6">
      <c r="B2349" s="334" t="s">
        <v>10741</v>
      </c>
      <c r="C2349" s="335" t="s">
        <v>10742</v>
      </c>
      <c r="D2349" s="336">
        <v>300000</v>
      </c>
      <c r="E2349" s="534">
        <v>0.35</v>
      </c>
      <c r="F2349" s="337">
        <f t="shared" si="36"/>
        <v>195000</v>
      </c>
    </row>
    <row r="2350" spans="2:6">
      <c r="B2350" s="334" t="s">
        <v>10743</v>
      </c>
      <c r="C2350" s="335" t="s">
        <v>10744</v>
      </c>
      <c r="D2350" s="336">
        <v>300000</v>
      </c>
      <c r="E2350" s="534">
        <v>0.35</v>
      </c>
      <c r="F2350" s="337">
        <f t="shared" si="36"/>
        <v>195000</v>
      </c>
    </row>
    <row r="2351" spans="2:6">
      <c r="B2351" s="334" t="s">
        <v>10745</v>
      </c>
      <c r="C2351" s="335" t="s">
        <v>10746</v>
      </c>
      <c r="D2351" s="336">
        <v>300000</v>
      </c>
      <c r="E2351" s="534">
        <v>0.35</v>
      </c>
      <c r="F2351" s="337">
        <f t="shared" si="36"/>
        <v>195000</v>
      </c>
    </row>
    <row r="2352" spans="2:6">
      <c r="B2352" s="334" t="s">
        <v>10747</v>
      </c>
      <c r="C2352" s="335" t="s">
        <v>10748</v>
      </c>
      <c r="D2352" s="336">
        <v>300000</v>
      </c>
      <c r="E2352" s="534">
        <v>0.35</v>
      </c>
      <c r="F2352" s="337">
        <f t="shared" si="36"/>
        <v>195000</v>
      </c>
    </row>
    <row r="2353" spans="2:6">
      <c r="B2353" s="334" t="s">
        <v>10749</v>
      </c>
      <c r="C2353" s="335" t="s">
        <v>10750</v>
      </c>
      <c r="D2353" s="336">
        <v>300000</v>
      </c>
      <c r="E2353" s="534">
        <v>0.35</v>
      </c>
      <c r="F2353" s="337">
        <f t="shared" si="36"/>
        <v>195000</v>
      </c>
    </row>
    <row r="2354" spans="2:6">
      <c r="B2354" s="334" t="s">
        <v>10751</v>
      </c>
      <c r="C2354" s="335" t="s">
        <v>10752</v>
      </c>
      <c r="D2354" s="336">
        <v>300000</v>
      </c>
      <c r="E2354" s="534">
        <v>0.35</v>
      </c>
      <c r="F2354" s="337">
        <f t="shared" si="36"/>
        <v>195000</v>
      </c>
    </row>
    <row r="2355" spans="2:6">
      <c r="B2355" s="334" t="s">
        <v>10753</v>
      </c>
      <c r="C2355" s="335" t="s">
        <v>10754</v>
      </c>
      <c r="D2355" s="336">
        <v>305000</v>
      </c>
      <c r="E2355" s="534">
        <v>0.35</v>
      </c>
      <c r="F2355" s="337">
        <f t="shared" si="36"/>
        <v>198250</v>
      </c>
    </row>
    <row r="2356" spans="2:6">
      <c r="B2356" s="334" t="s">
        <v>10755</v>
      </c>
      <c r="C2356" s="335" t="s">
        <v>10756</v>
      </c>
      <c r="D2356" s="336">
        <v>314000</v>
      </c>
      <c r="E2356" s="534">
        <v>0.35</v>
      </c>
      <c r="F2356" s="337">
        <f t="shared" si="36"/>
        <v>204100</v>
      </c>
    </row>
    <row r="2357" spans="2:6">
      <c r="B2357" s="334" t="s">
        <v>10757</v>
      </c>
      <c r="C2357" s="335" t="s">
        <v>10758</v>
      </c>
      <c r="D2357" s="336">
        <v>320000</v>
      </c>
      <c r="E2357" s="534">
        <v>0.35</v>
      </c>
      <c r="F2357" s="337">
        <f t="shared" si="36"/>
        <v>208000</v>
      </c>
    </row>
    <row r="2358" spans="2:6">
      <c r="B2358" s="334" t="s">
        <v>10759</v>
      </c>
      <c r="C2358" s="335" t="s">
        <v>10760</v>
      </c>
      <c r="D2358" s="336">
        <v>320000</v>
      </c>
      <c r="E2358" s="534">
        <v>0.35</v>
      </c>
      <c r="F2358" s="337">
        <f t="shared" si="36"/>
        <v>208000</v>
      </c>
    </row>
    <row r="2359" spans="2:6">
      <c r="B2359" s="334" t="s">
        <v>10761</v>
      </c>
      <c r="C2359" s="335" t="s">
        <v>10762</v>
      </c>
      <c r="D2359" s="336">
        <v>320000</v>
      </c>
      <c r="E2359" s="534">
        <v>0.35</v>
      </c>
      <c r="F2359" s="337">
        <f t="shared" si="36"/>
        <v>208000</v>
      </c>
    </row>
    <row r="2360" spans="2:6">
      <c r="B2360" s="334" t="s">
        <v>10763</v>
      </c>
      <c r="C2360" s="335" t="s">
        <v>10764</v>
      </c>
      <c r="D2360" s="336">
        <v>325000</v>
      </c>
      <c r="E2360" s="534">
        <v>0.35</v>
      </c>
      <c r="F2360" s="337">
        <f t="shared" si="36"/>
        <v>211250</v>
      </c>
    </row>
    <row r="2361" spans="2:6">
      <c r="B2361" s="334" t="s">
        <v>10765</v>
      </c>
      <c r="C2361" s="335" t="s">
        <v>10766</v>
      </c>
      <c r="D2361" s="336">
        <v>328200</v>
      </c>
      <c r="E2361" s="534">
        <v>0.35</v>
      </c>
      <c r="F2361" s="337">
        <f t="shared" si="36"/>
        <v>213330</v>
      </c>
    </row>
    <row r="2362" spans="2:6">
      <c r="B2362" s="334" t="s">
        <v>10767</v>
      </c>
      <c r="C2362" s="335" t="s">
        <v>10768</v>
      </c>
      <c r="D2362" s="336">
        <v>328950</v>
      </c>
      <c r="E2362" s="534">
        <v>0.35</v>
      </c>
      <c r="F2362" s="337">
        <f t="shared" si="36"/>
        <v>213817.5</v>
      </c>
    </row>
    <row r="2363" spans="2:6">
      <c r="B2363" s="334" t="s">
        <v>10769</v>
      </c>
      <c r="C2363" s="335" t="s">
        <v>10770</v>
      </c>
      <c r="D2363" s="336">
        <v>331250</v>
      </c>
      <c r="E2363" s="534">
        <v>0.35</v>
      </c>
      <c r="F2363" s="337">
        <f t="shared" si="36"/>
        <v>215312.5</v>
      </c>
    </row>
    <row r="2364" spans="2:6">
      <c r="B2364" s="334" t="s">
        <v>10771</v>
      </c>
      <c r="C2364" s="335" t="s">
        <v>10772</v>
      </c>
      <c r="D2364" s="336">
        <v>333333</v>
      </c>
      <c r="E2364" s="534">
        <v>0.35</v>
      </c>
      <c r="F2364" s="337">
        <f t="shared" si="36"/>
        <v>216666.45</v>
      </c>
    </row>
    <row r="2365" spans="2:6">
      <c r="B2365" s="334" t="s">
        <v>10773</v>
      </c>
      <c r="C2365" s="335" t="s">
        <v>10774</v>
      </c>
      <c r="D2365" s="336">
        <v>333333.33</v>
      </c>
      <c r="E2365" s="534">
        <v>0.35</v>
      </c>
      <c r="F2365" s="337">
        <f t="shared" si="36"/>
        <v>216666.66450000001</v>
      </c>
    </row>
    <row r="2366" spans="2:6">
      <c r="B2366" s="334" t="s">
        <v>10775</v>
      </c>
      <c r="C2366" s="335" t="s">
        <v>10776</v>
      </c>
      <c r="D2366" s="336">
        <v>333333.33</v>
      </c>
      <c r="E2366" s="534">
        <v>0.35</v>
      </c>
      <c r="F2366" s="337">
        <f t="shared" si="36"/>
        <v>216666.66450000001</v>
      </c>
    </row>
    <row r="2367" spans="2:6">
      <c r="B2367" s="334" t="s">
        <v>10777</v>
      </c>
      <c r="C2367" s="335" t="s">
        <v>10778</v>
      </c>
      <c r="D2367" s="336">
        <v>333333.33</v>
      </c>
      <c r="E2367" s="534">
        <v>0.35</v>
      </c>
      <c r="F2367" s="337">
        <f t="shared" si="36"/>
        <v>216666.66450000001</v>
      </c>
    </row>
    <row r="2368" spans="2:6">
      <c r="B2368" s="334" t="s">
        <v>10779</v>
      </c>
      <c r="C2368" s="335" t="s">
        <v>10780</v>
      </c>
      <c r="D2368" s="336">
        <v>333333.33</v>
      </c>
      <c r="E2368" s="534">
        <v>0.35</v>
      </c>
      <c r="F2368" s="337">
        <f t="shared" si="36"/>
        <v>216666.66450000001</v>
      </c>
    </row>
    <row r="2369" spans="2:6">
      <c r="B2369" s="334" t="s">
        <v>10781</v>
      </c>
      <c r="C2369" s="335" t="s">
        <v>10782</v>
      </c>
      <c r="D2369" s="336">
        <v>335000</v>
      </c>
      <c r="E2369" s="534">
        <v>0.35</v>
      </c>
      <c r="F2369" s="337">
        <f t="shared" si="36"/>
        <v>217750</v>
      </c>
    </row>
    <row r="2370" spans="2:6">
      <c r="B2370" s="334" t="s">
        <v>10783</v>
      </c>
      <c r="C2370" s="335" t="s">
        <v>10784</v>
      </c>
      <c r="D2370" s="336">
        <v>335000</v>
      </c>
      <c r="E2370" s="534">
        <v>0.35</v>
      </c>
      <c r="F2370" s="337">
        <f t="shared" si="36"/>
        <v>217750</v>
      </c>
    </row>
    <row r="2371" spans="2:6">
      <c r="B2371" s="334" t="s">
        <v>10785</v>
      </c>
      <c r="C2371" s="335" t="s">
        <v>10786</v>
      </c>
      <c r="D2371" s="336">
        <v>335000</v>
      </c>
      <c r="E2371" s="534">
        <v>0.35</v>
      </c>
      <c r="F2371" s="337">
        <f t="shared" si="36"/>
        <v>217750</v>
      </c>
    </row>
    <row r="2372" spans="2:6">
      <c r="B2372" s="334" t="s">
        <v>10787</v>
      </c>
      <c r="C2372" s="335" t="s">
        <v>10788</v>
      </c>
      <c r="D2372" s="336">
        <v>335000</v>
      </c>
      <c r="E2372" s="534">
        <v>0.35</v>
      </c>
      <c r="F2372" s="337">
        <f t="shared" si="36"/>
        <v>217750</v>
      </c>
    </row>
    <row r="2373" spans="2:6">
      <c r="B2373" s="334" t="s">
        <v>10789</v>
      </c>
      <c r="C2373" s="335" t="s">
        <v>10790</v>
      </c>
      <c r="D2373" s="336">
        <v>335000</v>
      </c>
      <c r="E2373" s="534">
        <v>0.35</v>
      </c>
      <c r="F2373" s="337">
        <f t="shared" si="36"/>
        <v>217750</v>
      </c>
    </row>
    <row r="2374" spans="2:6">
      <c r="B2374" s="334" t="s">
        <v>10791</v>
      </c>
      <c r="C2374" s="335" t="s">
        <v>10792</v>
      </c>
      <c r="D2374" s="336">
        <v>339613</v>
      </c>
      <c r="E2374" s="534">
        <v>0.35</v>
      </c>
      <c r="F2374" s="337">
        <f t="shared" si="36"/>
        <v>220748.45</v>
      </c>
    </row>
    <row r="2375" spans="2:6">
      <c r="B2375" s="334" t="s">
        <v>10793</v>
      </c>
      <c r="C2375" s="335" t="s">
        <v>10794</v>
      </c>
      <c r="D2375" s="336">
        <v>343750</v>
      </c>
      <c r="E2375" s="534">
        <v>0.35</v>
      </c>
      <c r="F2375" s="337">
        <f t="shared" si="36"/>
        <v>223437.5</v>
      </c>
    </row>
    <row r="2376" spans="2:6">
      <c r="B2376" s="334" t="s">
        <v>10795</v>
      </c>
      <c r="C2376" s="335" t="s">
        <v>10796</v>
      </c>
      <c r="D2376" s="336">
        <v>345000</v>
      </c>
      <c r="E2376" s="534">
        <v>0.35</v>
      </c>
      <c r="F2376" s="337">
        <f t="shared" si="36"/>
        <v>224250</v>
      </c>
    </row>
    <row r="2377" spans="2:6">
      <c r="B2377" s="334" t="s">
        <v>10797</v>
      </c>
      <c r="C2377" s="335" t="s">
        <v>10798</v>
      </c>
      <c r="D2377" s="336">
        <v>345000</v>
      </c>
      <c r="E2377" s="534">
        <v>0.35</v>
      </c>
      <c r="F2377" s="337">
        <f t="shared" ref="F2377:F2440" si="37">D2377*(1-E2377)</f>
        <v>224250</v>
      </c>
    </row>
    <row r="2378" spans="2:6">
      <c r="B2378" s="334" t="s">
        <v>10799</v>
      </c>
      <c r="C2378" s="335" t="s">
        <v>10800</v>
      </c>
      <c r="D2378" s="336">
        <v>350000</v>
      </c>
      <c r="E2378" s="534">
        <v>0.35</v>
      </c>
      <c r="F2378" s="337">
        <f t="shared" si="37"/>
        <v>227500</v>
      </c>
    </row>
    <row r="2379" spans="2:6">
      <c r="B2379" s="334" t="s">
        <v>10801</v>
      </c>
      <c r="C2379" s="335" t="s">
        <v>10802</v>
      </c>
      <c r="D2379" s="336">
        <v>350000</v>
      </c>
      <c r="E2379" s="534">
        <v>0.35</v>
      </c>
      <c r="F2379" s="337">
        <f t="shared" si="37"/>
        <v>227500</v>
      </c>
    </row>
    <row r="2380" spans="2:6">
      <c r="B2380" s="334" t="s">
        <v>10803</v>
      </c>
      <c r="C2380" s="335" t="s">
        <v>10804</v>
      </c>
      <c r="D2380" s="336">
        <v>350000</v>
      </c>
      <c r="E2380" s="534">
        <v>0.35</v>
      </c>
      <c r="F2380" s="337">
        <f t="shared" si="37"/>
        <v>227500</v>
      </c>
    </row>
    <row r="2381" spans="2:6">
      <c r="B2381" s="334" t="s">
        <v>10805</v>
      </c>
      <c r="C2381" s="335" t="s">
        <v>10806</v>
      </c>
      <c r="D2381" s="336">
        <v>350000</v>
      </c>
      <c r="E2381" s="534">
        <v>0.35</v>
      </c>
      <c r="F2381" s="337">
        <f t="shared" si="37"/>
        <v>227500</v>
      </c>
    </row>
    <row r="2382" spans="2:6">
      <c r="B2382" s="334" t="s">
        <v>10807</v>
      </c>
      <c r="C2382" s="335" t="s">
        <v>10808</v>
      </c>
      <c r="D2382" s="336">
        <v>350000</v>
      </c>
      <c r="E2382" s="534">
        <v>0.35</v>
      </c>
      <c r="F2382" s="337">
        <f t="shared" si="37"/>
        <v>227500</v>
      </c>
    </row>
    <row r="2383" spans="2:6">
      <c r="B2383" s="334" t="s">
        <v>10809</v>
      </c>
      <c r="C2383" s="335" t="s">
        <v>10810</v>
      </c>
      <c r="D2383" s="336">
        <v>350000</v>
      </c>
      <c r="E2383" s="534">
        <v>0.35</v>
      </c>
      <c r="F2383" s="337">
        <f t="shared" si="37"/>
        <v>227500</v>
      </c>
    </row>
    <row r="2384" spans="2:6">
      <c r="B2384" s="334" t="s">
        <v>10811</v>
      </c>
      <c r="C2384" s="335" t="s">
        <v>10812</v>
      </c>
      <c r="D2384" s="336">
        <v>350000</v>
      </c>
      <c r="E2384" s="534">
        <v>0.35</v>
      </c>
      <c r="F2384" s="337">
        <f t="shared" si="37"/>
        <v>227500</v>
      </c>
    </row>
    <row r="2385" spans="2:6">
      <c r="B2385" s="334" t="s">
        <v>10813</v>
      </c>
      <c r="C2385" s="335" t="s">
        <v>10814</v>
      </c>
      <c r="D2385" s="336">
        <v>350000</v>
      </c>
      <c r="E2385" s="534">
        <v>0.35</v>
      </c>
      <c r="F2385" s="337">
        <f t="shared" si="37"/>
        <v>227500</v>
      </c>
    </row>
    <row r="2386" spans="2:6">
      <c r="B2386" s="334" t="s">
        <v>10815</v>
      </c>
      <c r="C2386" s="335" t="s">
        <v>10816</v>
      </c>
      <c r="D2386" s="336">
        <v>350000</v>
      </c>
      <c r="E2386" s="534">
        <v>0.35</v>
      </c>
      <c r="F2386" s="337">
        <f t="shared" si="37"/>
        <v>227500</v>
      </c>
    </row>
    <row r="2387" spans="2:6">
      <c r="B2387" s="334" t="s">
        <v>10817</v>
      </c>
      <c r="C2387" s="335" t="s">
        <v>10818</v>
      </c>
      <c r="D2387" s="336">
        <v>361133</v>
      </c>
      <c r="E2387" s="534">
        <v>0.35</v>
      </c>
      <c r="F2387" s="337">
        <f t="shared" si="37"/>
        <v>234736.45</v>
      </c>
    </row>
    <row r="2388" spans="2:6">
      <c r="B2388" s="334" t="s">
        <v>10819</v>
      </c>
      <c r="C2388" s="335" t="s">
        <v>10820</v>
      </c>
      <c r="D2388" s="336">
        <v>366829</v>
      </c>
      <c r="E2388" s="534">
        <v>0.35</v>
      </c>
      <c r="F2388" s="337">
        <f t="shared" si="37"/>
        <v>238438.85</v>
      </c>
    </row>
    <row r="2389" spans="2:6">
      <c r="B2389" s="334" t="s">
        <v>10821</v>
      </c>
      <c r="C2389" s="335" t="s">
        <v>10822</v>
      </c>
      <c r="D2389" s="336">
        <v>370000</v>
      </c>
      <c r="E2389" s="534">
        <v>0.35</v>
      </c>
      <c r="F2389" s="337">
        <f t="shared" si="37"/>
        <v>240500</v>
      </c>
    </row>
    <row r="2390" spans="2:6">
      <c r="B2390" s="334" t="s">
        <v>10823</v>
      </c>
      <c r="C2390" s="335" t="s">
        <v>10824</v>
      </c>
      <c r="D2390" s="336">
        <v>373333.33</v>
      </c>
      <c r="E2390" s="534">
        <v>0.35</v>
      </c>
      <c r="F2390" s="337">
        <f t="shared" si="37"/>
        <v>242666.66450000001</v>
      </c>
    </row>
    <row r="2391" spans="2:6">
      <c r="B2391" s="334" t="s">
        <v>10825</v>
      </c>
      <c r="C2391" s="335" t="s">
        <v>10826</v>
      </c>
      <c r="D2391" s="336">
        <v>373570</v>
      </c>
      <c r="E2391" s="534">
        <v>0.35</v>
      </c>
      <c r="F2391" s="337">
        <f t="shared" si="37"/>
        <v>242820.5</v>
      </c>
    </row>
    <row r="2392" spans="2:6">
      <c r="B2392" s="334" t="s">
        <v>10827</v>
      </c>
      <c r="C2392" s="335" t="s">
        <v>10828</v>
      </c>
      <c r="D2392" s="336">
        <v>375000</v>
      </c>
      <c r="E2392" s="534">
        <v>0.35</v>
      </c>
      <c r="F2392" s="337">
        <f t="shared" si="37"/>
        <v>243750</v>
      </c>
    </row>
    <row r="2393" spans="2:6">
      <c r="B2393" s="334" t="s">
        <v>10829</v>
      </c>
      <c r="C2393" s="335" t="s">
        <v>10830</v>
      </c>
      <c r="D2393" s="336">
        <v>375000</v>
      </c>
      <c r="E2393" s="534">
        <v>0.35</v>
      </c>
      <c r="F2393" s="337">
        <f t="shared" si="37"/>
        <v>243750</v>
      </c>
    </row>
    <row r="2394" spans="2:6">
      <c r="B2394" s="334" t="s">
        <v>10831</v>
      </c>
      <c r="C2394" s="335" t="s">
        <v>10832</v>
      </c>
      <c r="D2394" s="336">
        <v>375000</v>
      </c>
      <c r="E2394" s="534">
        <v>0.35</v>
      </c>
      <c r="F2394" s="337">
        <f t="shared" si="37"/>
        <v>243750</v>
      </c>
    </row>
    <row r="2395" spans="2:6">
      <c r="B2395" s="334" t="s">
        <v>10833</v>
      </c>
      <c r="C2395" s="335" t="s">
        <v>10834</v>
      </c>
      <c r="D2395" s="336">
        <v>380000</v>
      </c>
      <c r="E2395" s="534">
        <v>0.35</v>
      </c>
      <c r="F2395" s="337">
        <f t="shared" si="37"/>
        <v>247000</v>
      </c>
    </row>
    <row r="2396" spans="2:6">
      <c r="B2396" s="334" t="s">
        <v>10835</v>
      </c>
      <c r="C2396" s="335" t="s">
        <v>10836</v>
      </c>
      <c r="D2396" s="336">
        <v>385000</v>
      </c>
      <c r="E2396" s="534">
        <v>0.35</v>
      </c>
      <c r="F2396" s="337">
        <f t="shared" si="37"/>
        <v>250250</v>
      </c>
    </row>
    <row r="2397" spans="2:6">
      <c r="B2397" s="334" t="s">
        <v>10837</v>
      </c>
      <c r="C2397" s="335" t="s">
        <v>10838</v>
      </c>
      <c r="D2397" s="336">
        <v>385000</v>
      </c>
      <c r="E2397" s="534">
        <v>0.35</v>
      </c>
      <c r="F2397" s="337">
        <f t="shared" si="37"/>
        <v>250250</v>
      </c>
    </row>
    <row r="2398" spans="2:6">
      <c r="B2398" s="334" t="s">
        <v>10839</v>
      </c>
      <c r="C2398" s="335" t="s">
        <v>10840</v>
      </c>
      <c r="D2398" s="336">
        <v>385250</v>
      </c>
      <c r="E2398" s="534">
        <v>0.35</v>
      </c>
      <c r="F2398" s="337">
        <f t="shared" si="37"/>
        <v>250412.5</v>
      </c>
    </row>
    <row r="2399" spans="2:6">
      <c r="B2399" s="334" t="s">
        <v>10841</v>
      </c>
      <c r="C2399" s="335" t="s">
        <v>10842</v>
      </c>
      <c r="D2399" s="336">
        <v>385250</v>
      </c>
      <c r="E2399" s="534">
        <v>0.35</v>
      </c>
      <c r="F2399" s="337">
        <f t="shared" si="37"/>
        <v>250412.5</v>
      </c>
    </row>
    <row r="2400" spans="2:6">
      <c r="B2400" s="334" t="s">
        <v>10843</v>
      </c>
      <c r="C2400" s="335" t="s">
        <v>10844</v>
      </c>
      <c r="D2400" s="336">
        <v>386670</v>
      </c>
      <c r="E2400" s="534">
        <v>0.35</v>
      </c>
      <c r="F2400" s="337">
        <f t="shared" si="37"/>
        <v>251335.5</v>
      </c>
    </row>
    <row r="2401" spans="2:6">
      <c r="B2401" s="334" t="s">
        <v>10845</v>
      </c>
      <c r="C2401" s="335" t="s">
        <v>10846</v>
      </c>
      <c r="D2401" s="336">
        <v>387500</v>
      </c>
      <c r="E2401" s="534">
        <v>0.35</v>
      </c>
      <c r="F2401" s="337">
        <f t="shared" si="37"/>
        <v>251875</v>
      </c>
    </row>
    <row r="2402" spans="2:6">
      <c r="B2402" s="334" t="s">
        <v>10847</v>
      </c>
      <c r="C2402" s="335" t="s">
        <v>10848</v>
      </c>
      <c r="D2402" s="336">
        <v>390000</v>
      </c>
      <c r="E2402" s="534">
        <v>0.35</v>
      </c>
      <c r="F2402" s="337">
        <f t="shared" si="37"/>
        <v>253500</v>
      </c>
    </row>
    <row r="2403" spans="2:6">
      <c r="B2403" s="334" t="s">
        <v>10849</v>
      </c>
      <c r="C2403" s="335" t="s">
        <v>10850</v>
      </c>
      <c r="D2403" s="336">
        <v>397320</v>
      </c>
      <c r="E2403" s="534">
        <v>0.35</v>
      </c>
      <c r="F2403" s="337">
        <f t="shared" si="37"/>
        <v>258258</v>
      </c>
    </row>
    <row r="2404" spans="2:6">
      <c r="B2404" s="334" t="s">
        <v>10851</v>
      </c>
      <c r="C2404" s="335" t="s">
        <v>10852</v>
      </c>
      <c r="D2404" s="336">
        <v>400000</v>
      </c>
      <c r="E2404" s="534">
        <v>0.35</v>
      </c>
      <c r="F2404" s="337">
        <f t="shared" si="37"/>
        <v>260000</v>
      </c>
    </row>
    <row r="2405" spans="2:6">
      <c r="B2405" s="334" t="s">
        <v>10853</v>
      </c>
      <c r="C2405" s="335" t="s">
        <v>10854</v>
      </c>
      <c r="D2405" s="336">
        <v>400000</v>
      </c>
      <c r="E2405" s="534">
        <v>0.35</v>
      </c>
      <c r="F2405" s="337">
        <f t="shared" si="37"/>
        <v>260000</v>
      </c>
    </row>
    <row r="2406" spans="2:6">
      <c r="B2406" s="334" t="s">
        <v>10855</v>
      </c>
      <c r="C2406" s="335" t="s">
        <v>10856</v>
      </c>
      <c r="D2406" s="336">
        <v>400000</v>
      </c>
      <c r="E2406" s="534">
        <v>0.35</v>
      </c>
      <c r="F2406" s="337">
        <f t="shared" si="37"/>
        <v>260000</v>
      </c>
    </row>
    <row r="2407" spans="2:6">
      <c r="B2407" s="334" t="s">
        <v>10857</v>
      </c>
      <c r="C2407" s="335" t="s">
        <v>10858</v>
      </c>
      <c r="D2407" s="336">
        <v>400000</v>
      </c>
      <c r="E2407" s="534">
        <v>0.35</v>
      </c>
      <c r="F2407" s="337">
        <f t="shared" si="37"/>
        <v>260000</v>
      </c>
    </row>
    <row r="2408" spans="2:6">
      <c r="B2408" s="334" t="s">
        <v>10859</v>
      </c>
      <c r="C2408" s="335" t="s">
        <v>10860</v>
      </c>
      <c r="D2408" s="336">
        <v>400000</v>
      </c>
      <c r="E2408" s="534">
        <v>0.35</v>
      </c>
      <c r="F2408" s="337">
        <f t="shared" si="37"/>
        <v>260000</v>
      </c>
    </row>
    <row r="2409" spans="2:6">
      <c r="B2409" s="334" t="s">
        <v>10861</v>
      </c>
      <c r="C2409" s="335" t="s">
        <v>10862</v>
      </c>
      <c r="D2409" s="336">
        <v>400000</v>
      </c>
      <c r="E2409" s="534">
        <v>0.35</v>
      </c>
      <c r="F2409" s="337">
        <f t="shared" si="37"/>
        <v>260000</v>
      </c>
    </row>
    <row r="2410" spans="2:6">
      <c r="B2410" s="334" t="s">
        <v>10863</v>
      </c>
      <c r="C2410" s="335" t="s">
        <v>10864</v>
      </c>
      <c r="D2410" s="336">
        <v>400000</v>
      </c>
      <c r="E2410" s="534">
        <v>0.35</v>
      </c>
      <c r="F2410" s="337">
        <f t="shared" si="37"/>
        <v>260000</v>
      </c>
    </row>
    <row r="2411" spans="2:6">
      <c r="B2411" s="334" t="s">
        <v>10865</v>
      </c>
      <c r="C2411" s="335" t="s">
        <v>10866</v>
      </c>
      <c r="D2411" s="336">
        <v>400000</v>
      </c>
      <c r="E2411" s="534">
        <v>0.35</v>
      </c>
      <c r="F2411" s="337">
        <f t="shared" si="37"/>
        <v>260000</v>
      </c>
    </row>
    <row r="2412" spans="2:6">
      <c r="B2412" s="334" t="s">
        <v>10867</v>
      </c>
      <c r="C2412" s="335" t="s">
        <v>10868</v>
      </c>
      <c r="D2412" s="336">
        <v>400000</v>
      </c>
      <c r="E2412" s="534">
        <v>0.35</v>
      </c>
      <c r="F2412" s="337">
        <f t="shared" si="37"/>
        <v>260000</v>
      </c>
    </row>
    <row r="2413" spans="2:6">
      <c r="B2413" s="334" t="s">
        <v>10869</v>
      </c>
      <c r="C2413" s="335" t="s">
        <v>10870</v>
      </c>
      <c r="D2413" s="336">
        <v>400000</v>
      </c>
      <c r="E2413" s="534">
        <v>0.35</v>
      </c>
      <c r="F2413" s="337">
        <f t="shared" si="37"/>
        <v>260000</v>
      </c>
    </row>
    <row r="2414" spans="2:6">
      <c r="B2414" s="334" t="s">
        <v>10871</v>
      </c>
      <c r="C2414" s="335" t="s">
        <v>10872</v>
      </c>
      <c r="D2414" s="336">
        <v>400000</v>
      </c>
      <c r="E2414" s="534">
        <v>0.35</v>
      </c>
      <c r="F2414" s="337">
        <f t="shared" si="37"/>
        <v>260000</v>
      </c>
    </row>
    <row r="2415" spans="2:6">
      <c r="B2415" s="334" t="s">
        <v>10873</v>
      </c>
      <c r="C2415" s="335" t="s">
        <v>10874</v>
      </c>
      <c r="D2415" s="336">
        <v>400000</v>
      </c>
      <c r="E2415" s="534">
        <v>0.35</v>
      </c>
      <c r="F2415" s="337">
        <f t="shared" si="37"/>
        <v>260000</v>
      </c>
    </row>
    <row r="2416" spans="2:6">
      <c r="B2416" s="334" t="s">
        <v>10875</v>
      </c>
      <c r="C2416" s="335" t="s">
        <v>10876</v>
      </c>
      <c r="D2416" s="336">
        <v>400000</v>
      </c>
      <c r="E2416" s="534">
        <v>0.35</v>
      </c>
      <c r="F2416" s="337">
        <f t="shared" si="37"/>
        <v>260000</v>
      </c>
    </row>
    <row r="2417" spans="2:6">
      <c r="B2417" s="334" t="s">
        <v>10877</v>
      </c>
      <c r="C2417" s="335" t="s">
        <v>10878</v>
      </c>
      <c r="D2417" s="336">
        <v>400000</v>
      </c>
      <c r="E2417" s="534">
        <v>0.35</v>
      </c>
      <c r="F2417" s="337">
        <f t="shared" si="37"/>
        <v>260000</v>
      </c>
    </row>
    <row r="2418" spans="2:6">
      <c r="B2418" s="334" t="s">
        <v>10879</v>
      </c>
      <c r="C2418" s="335" t="s">
        <v>10880</v>
      </c>
      <c r="D2418" s="336">
        <v>400000</v>
      </c>
      <c r="E2418" s="534">
        <v>0.35</v>
      </c>
      <c r="F2418" s="337">
        <f t="shared" si="37"/>
        <v>260000</v>
      </c>
    </row>
    <row r="2419" spans="2:6">
      <c r="B2419" s="334" t="s">
        <v>10881</v>
      </c>
      <c r="C2419" s="335" t="s">
        <v>10882</v>
      </c>
      <c r="D2419" s="336">
        <v>402600</v>
      </c>
      <c r="E2419" s="534">
        <v>0.35</v>
      </c>
      <c r="F2419" s="337">
        <f t="shared" si="37"/>
        <v>261690</v>
      </c>
    </row>
    <row r="2420" spans="2:6">
      <c r="B2420" s="334" t="s">
        <v>10883</v>
      </c>
      <c r="C2420" s="335" t="s">
        <v>10884</v>
      </c>
      <c r="D2420" s="336">
        <v>403600</v>
      </c>
      <c r="E2420" s="534">
        <v>0.35</v>
      </c>
      <c r="F2420" s="337">
        <f t="shared" si="37"/>
        <v>262340</v>
      </c>
    </row>
    <row r="2421" spans="2:6">
      <c r="B2421" s="334" t="s">
        <v>10885</v>
      </c>
      <c r="C2421" s="335" t="s">
        <v>10886</v>
      </c>
      <c r="D2421" s="336">
        <v>405000</v>
      </c>
      <c r="E2421" s="534">
        <v>0.35</v>
      </c>
      <c r="F2421" s="337">
        <f t="shared" si="37"/>
        <v>263250</v>
      </c>
    </row>
    <row r="2422" spans="2:6">
      <c r="B2422" s="334" t="s">
        <v>10887</v>
      </c>
      <c r="C2422" s="335" t="s">
        <v>10888</v>
      </c>
      <c r="D2422" s="336">
        <v>405000</v>
      </c>
      <c r="E2422" s="534">
        <v>0.35</v>
      </c>
      <c r="F2422" s="337">
        <f t="shared" si="37"/>
        <v>263250</v>
      </c>
    </row>
    <row r="2423" spans="2:6">
      <c r="B2423" s="334" t="s">
        <v>10889</v>
      </c>
      <c r="C2423" s="335" t="s">
        <v>10890</v>
      </c>
      <c r="D2423" s="336">
        <v>405000</v>
      </c>
      <c r="E2423" s="534">
        <v>0.35</v>
      </c>
      <c r="F2423" s="337">
        <f t="shared" si="37"/>
        <v>263250</v>
      </c>
    </row>
    <row r="2424" spans="2:6">
      <c r="B2424" s="334" t="s">
        <v>10891</v>
      </c>
      <c r="C2424" s="335" t="s">
        <v>10892</v>
      </c>
      <c r="D2424" s="336">
        <v>406250</v>
      </c>
      <c r="E2424" s="534">
        <v>0.35</v>
      </c>
      <c r="F2424" s="337">
        <f t="shared" si="37"/>
        <v>264062.5</v>
      </c>
    </row>
    <row r="2425" spans="2:6">
      <c r="B2425" s="334" t="s">
        <v>10893</v>
      </c>
      <c r="C2425" s="335" t="s">
        <v>10894</v>
      </c>
      <c r="D2425" s="336">
        <v>410000</v>
      </c>
      <c r="E2425" s="534">
        <v>0.35</v>
      </c>
      <c r="F2425" s="337">
        <f t="shared" si="37"/>
        <v>266500</v>
      </c>
    </row>
    <row r="2426" spans="2:6">
      <c r="B2426" s="334" t="s">
        <v>10895</v>
      </c>
      <c r="C2426" s="335" t="s">
        <v>10896</v>
      </c>
      <c r="D2426" s="336">
        <v>410000</v>
      </c>
      <c r="E2426" s="534">
        <v>0.35</v>
      </c>
      <c r="F2426" s="337">
        <f t="shared" si="37"/>
        <v>266500</v>
      </c>
    </row>
    <row r="2427" spans="2:6">
      <c r="B2427" s="334" t="s">
        <v>10897</v>
      </c>
      <c r="C2427" s="335" t="s">
        <v>10898</v>
      </c>
      <c r="D2427" s="336">
        <v>412500</v>
      </c>
      <c r="E2427" s="534">
        <v>0.35</v>
      </c>
      <c r="F2427" s="337">
        <f t="shared" si="37"/>
        <v>268125</v>
      </c>
    </row>
    <row r="2428" spans="2:6">
      <c r="B2428" s="334" t="s">
        <v>10899</v>
      </c>
      <c r="C2428" s="335" t="s">
        <v>10900</v>
      </c>
      <c r="D2428" s="336">
        <v>412500</v>
      </c>
      <c r="E2428" s="534">
        <v>0.35</v>
      </c>
      <c r="F2428" s="337">
        <f t="shared" si="37"/>
        <v>268125</v>
      </c>
    </row>
    <row r="2429" spans="2:6">
      <c r="B2429" s="334" t="s">
        <v>10901</v>
      </c>
      <c r="C2429" s="335" t="s">
        <v>10902</v>
      </c>
      <c r="D2429" s="336">
        <v>415000</v>
      </c>
      <c r="E2429" s="534">
        <v>0.35</v>
      </c>
      <c r="F2429" s="337">
        <f t="shared" si="37"/>
        <v>269750</v>
      </c>
    </row>
    <row r="2430" spans="2:6">
      <c r="B2430" s="334" t="s">
        <v>10903</v>
      </c>
      <c r="C2430" s="335" t="s">
        <v>10904</v>
      </c>
      <c r="D2430" s="336">
        <v>415000</v>
      </c>
      <c r="E2430" s="534">
        <v>0.35</v>
      </c>
      <c r="F2430" s="337">
        <f t="shared" si="37"/>
        <v>269750</v>
      </c>
    </row>
    <row r="2431" spans="2:6">
      <c r="B2431" s="334" t="s">
        <v>10905</v>
      </c>
      <c r="C2431" s="335" t="s">
        <v>10906</v>
      </c>
      <c r="D2431" s="336">
        <v>415000</v>
      </c>
      <c r="E2431" s="534">
        <v>0.35</v>
      </c>
      <c r="F2431" s="337">
        <f t="shared" si="37"/>
        <v>269750</v>
      </c>
    </row>
    <row r="2432" spans="2:6">
      <c r="B2432" s="334" t="s">
        <v>10907</v>
      </c>
      <c r="C2432" s="335" t="s">
        <v>10908</v>
      </c>
      <c r="D2432" s="336">
        <v>415000</v>
      </c>
      <c r="E2432" s="534">
        <v>0.35</v>
      </c>
      <c r="F2432" s="337">
        <f t="shared" si="37"/>
        <v>269750</v>
      </c>
    </row>
    <row r="2433" spans="2:6">
      <c r="B2433" s="334" t="s">
        <v>10909</v>
      </c>
      <c r="C2433" s="335" t="s">
        <v>10910</v>
      </c>
      <c r="D2433" s="336">
        <v>425340</v>
      </c>
      <c r="E2433" s="534">
        <v>0.35</v>
      </c>
      <c r="F2433" s="337">
        <f t="shared" si="37"/>
        <v>276471</v>
      </c>
    </row>
    <row r="2434" spans="2:6">
      <c r="B2434" s="334" t="s">
        <v>10911</v>
      </c>
      <c r="C2434" s="335" t="s">
        <v>10912</v>
      </c>
      <c r="D2434" s="336">
        <v>426666.67</v>
      </c>
      <c r="E2434" s="534">
        <v>0.35</v>
      </c>
      <c r="F2434" s="337">
        <f t="shared" si="37"/>
        <v>277333.33549999999</v>
      </c>
    </row>
    <row r="2435" spans="2:6">
      <c r="B2435" s="334" t="s">
        <v>10913</v>
      </c>
      <c r="C2435" s="335" t="s">
        <v>10914</v>
      </c>
      <c r="D2435" s="336">
        <v>429000</v>
      </c>
      <c r="E2435" s="534">
        <v>0.35</v>
      </c>
      <c r="F2435" s="337">
        <f t="shared" si="37"/>
        <v>278850</v>
      </c>
    </row>
    <row r="2436" spans="2:6">
      <c r="B2436" s="334" t="s">
        <v>10915</v>
      </c>
      <c r="C2436" s="335" t="s">
        <v>10916</v>
      </c>
      <c r="D2436" s="336">
        <v>430000</v>
      </c>
      <c r="E2436" s="534">
        <v>0.35</v>
      </c>
      <c r="F2436" s="337">
        <f t="shared" si="37"/>
        <v>279500</v>
      </c>
    </row>
    <row r="2437" spans="2:6">
      <c r="B2437" s="334" t="s">
        <v>10917</v>
      </c>
      <c r="C2437" s="335" t="s">
        <v>10918</v>
      </c>
      <c r="D2437" s="336">
        <v>430000</v>
      </c>
      <c r="E2437" s="534">
        <v>0.35</v>
      </c>
      <c r="F2437" s="337">
        <f t="shared" si="37"/>
        <v>279500</v>
      </c>
    </row>
    <row r="2438" spans="2:6">
      <c r="B2438" s="334" t="s">
        <v>10919</v>
      </c>
      <c r="C2438" s="335" t="s">
        <v>10920</v>
      </c>
      <c r="D2438" s="336">
        <v>440000</v>
      </c>
      <c r="E2438" s="534">
        <v>0.35</v>
      </c>
      <c r="F2438" s="337">
        <f t="shared" si="37"/>
        <v>286000</v>
      </c>
    </row>
    <row r="2439" spans="2:6">
      <c r="B2439" s="334" t="s">
        <v>10921</v>
      </c>
      <c r="C2439" s="335" t="s">
        <v>10922</v>
      </c>
      <c r="D2439" s="336">
        <v>440000</v>
      </c>
      <c r="E2439" s="534">
        <v>0.35</v>
      </c>
      <c r="F2439" s="337">
        <f t="shared" si="37"/>
        <v>286000</v>
      </c>
    </row>
    <row r="2440" spans="2:6">
      <c r="B2440" s="334" t="s">
        <v>10923</v>
      </c>
      <c r="C2440" s="335" t="s">
        <v>10924</v>
      </c>
      <c r="D2440" s="336">
        <v>440000</v>
      </c>
      <c r="E2440" s="534">
        <v>0.35</v>
      </c>
      <c r="F2440" s="337">
        <f t="shared" si="37"/>
        <v>286000</v>
      </c>
    </row>
    <row r="2441" spans="2:6">
      <c r="B2441" s="334" t="s">
        <v>10925</v>
      </c>
      <c r="C2441" s="335" t="s">
        <v>10926</v>
      </c>
      <c r="D2441" s="336">
        <v>442750</v>
      </c>
      <c r="E2441" s="534">
        <v>0.35</v>
      </c>
      <c r="F2441" s="337">
        <f t="shared" ref="F2441:F2504" si="38">D2441*(1-E2441)</f>
        <v>287787.5</v>
      </c>
    </row>
    <row r="2442" spans="2:6">
      <c r="B2442" s="334" t="s">
        <v>10927</v>
      </c>
      <c r="C2442" s="335" t="s">
        <v>10928</v>
      </c>
      <c r="D2442" s="336">
        <v>442750</v>
      </c>
      <c r="E2442" s="534">
        <v>0.35</v>
      </c>
      <c r="F2442" s="337">
        <f t="shared" si="38"/>
        <v>287787.5</v>
      </c>
    </row>
    <row r="2443" spans="2:6">
      <c r="B2443" s="334" t="s">
        <v>10929</v>
      </c>
      <c r="C2443" s="335" t="s">
        <v>10930</v>
      </c>
      <c r="D2443" s="336">
        <v>445000</v>
      </c>
      <c r="E2443" s="534">
        <v>0.35</v>
      </c>
      <c r="F2443" s="337">
        <f t="shared" si="38"/>
        <v>289250</v>
      </c>
    </row>
    <row r="2444" spans="2:6">
      <c r="B2444" s="334" t="s">
        <v>10931</v>
      </c>
      <c r="C2444" s="335" t="s">
        <v>10932</v>
      </c>
      <c r="D2444" s="336">
        <v>445000</v>
      </c>
      <c r="E2444" s="534">
        <v>0.35</v>
      </c>
      <c r="F2444" s="337">
        <f t="shared" si="38"/>
        <v>289250</v>
      </c>
    </row>
    <row r="2445" spans="2:6">
      <c r="B2445" s="334" t="s">
        <v>10933</v>
      </c>
      <c r="C2445" s="335" t="s">
        <v>10934</v>
      </c>
      <c r="D2445" s="336">
        <v>450000</v>
      </c>
      <c r="E2445" s="534">
        <v>0.35</v>
      </c>
      <c r="F2445" s="337">
        <f t="shared" si="38"/>
        <v>292500</v>
      </c>
    </row>
    <row r="2446" spans="2:6">
      <c r="B2446" s="334" t="s">
        <v>10935</v>
      </c>
      <c r="C2446" s="335" t="s">
        <v>10936</v>
      </c>
      <c r="D2446" s="336">
        <v>450000</v>
      </c>
      <c r="E2446" s="534">
        <v>0.35</v>
      </c>
      <c r="F2446" s="337">
        <f t="shared" si="38"/>
        <v>292500</v>
      </c>
    </row>
    <row r="2447" spans="2:6">
      <c r="B2447" s="334" t="s">
        <v>10937</v>
      </c>
      <c r="C2447" s="335" t="s">
        <v>10938</v>
      </c>
      <c r="D2447" s="336">
        <v>450000</v>
      </c>
      <c r="E2447" s="534">
        <v>0.35</v>
      </c>
      <c r="F2447" s="337">
        <f t="shared" si="38"/>
        <v>292500</v>
      </c>
    </row>
    <row r="2448" spans="2:6">
      <c r="B2448" s="334" t="s">
        <v>10939</v>
      </c>
      <c r="C2448" s="335" t="s">
        <v>10940</v>
      </c>
      <c r="D2448" s="336">
        <v>450000</v>
      </c>
      <c r="E2448" s="534">
        <v>0.35</v>
      </c>
      <c r="F2448" s="337">
        <f t="shared" si="38"/>
        <v>292500</v>
      </c>
    </row>
    <row r="2449" spans="2:6">
      <c r="B2449" s="334" t="s">
        <v>10941</v>
      </c>
      <c r="C2449" s="335" t="s">
        <v>10942</v>
      </c>
      <c r="D2449" s="336">
        <v>450000</v>
      </c>
      <c r="E2449" s="534">
        <v>0.35</v>
      </c>
      <c r="F2449" s="337">
        <f t="shared" si="38"/>
        <v>292500</v>
      </c>
    </row>
    <row r="2450" spans="2:6">
      <c r="B2450" s="334" t="s">
        <v>10943</v>
      </c>
      <c r="C2450" s="335" t="s">
        <v>10944</v>
      </c>
      <c r="D2450" s="336">
        <v>450000</v>
      </c>
      <c r="E2450" s="534">
        <v>0.35</v>
      </c>
      <c r="F2450" s="337">
        <f t="shared" si="38"/>
        <v>292500</v>
      </c>
    </row>
    <row r="2451" spans="2:6">
      <c r="B2451" s="334" t="s">
        <v>10945</v>
      </c>
      <c r="C2451" s="335" t="s">
        <v>10946</v>
      </c>
      <c r="D2451" s="336">
        <v>462500</v>
      </c>
      <c r="E2451" s="534">
        <v>0.35</v>
      </c>
      <c r="F2451" s="337">
        <f t="shared" si="38"/>
        <v>300625</v>
      </c>
    </row>
    <row r="2452" spans="2:6">
      <c r="B2452" s="334" t="s">
        <v>10947</v>
      </c>
      <c r="C2452" s="335" t="s">
        <v>10948</v>
      </c>
      <c r="D2452" s="336">
        <v>466000</v>
      </c>
      <c r="E2452" s="534">
        <v>0.35</v>
      </c>
      <c r="F2452" s="337">
        <f t="shared" si="38"/>
        <v>302900</v>
      </c>
    </row>
    <row r="2453" spans="2:6">
      <c r="B2453" s="334" t="s">
        <v>10949</v>
      </c>
      <c r="C2453" s="335" t="s">
        <v>10950</v>
      </c>
      <c r="D2453" s="336">
        <v>466666.67</v>
      </c>
      <c r="E2453" s="534">
        <v>0.35</v>
      </c>
      <c r="F2453" s="337">
        <f t="shared" si="38"/>
        <v>303333.33549999999</v>
      </c>
    </row>
    <row r="2454" spans="2:6">
      <c r="B2454" s="334" t="s">
        <v>10951</v>
      </c>
      <c r="C2454" s="335" t="s">
        <v>10952</v>
      </c>
      <c r="D2454" s="336">
        <v>466666.67</v>
      </c>
      <c r="E2454" s="534">
        <v>0.35</v>
      </c>
      <c r="F2454" s="337">
        <f t="shared" si="38"/>
        <v>303333.33549999999</v>
      </c>
    </row>
    <row r="2455" spans="2:6">
      <c r="B2455" s="334" t="s">
        <v>10953</v>
      </c>
      <c r="C2455" s="335" t="s">
        <v>10954</v>
      </c>
      <c r="D2455" s="336">
        <v>466666.67</v>
      </c>
      <c r="E2455" s="534">
        <v>0.35</v>
      </c>
      <c r="F2455" s="337">
        <f t="shared" si="38"/>
        <v>303333.33549999999</v>
      </c>
    </row>
    <row r="2456" spans="2:6">
      <c r="B2456" s="334" t="s">
        <v>10955</v>
      </c>
      <c r="C2456" s="335" t="s">
        <v>10956</v>
      </c>
      <c r="D2456" s="336">
        <v>466666.67</v>
      </c>
      <c r="E2456" s="534">
        <v>0.35</v>
      </c>
      <c r="F2456" s="337">
        <f t="shared" si="38"/>
        <v>303333.33549999999</v>
      </c>
    </row>
    <row r="2457" spans="2:6">
      <c r="B2457" s="334" t="s">
        <v>10957</v>
      </c>
      <c r="C2457" s="335" t="s">
        <v>10958</v>
      </c>
      <c r="D2457" s="336">
        <v>466666.67</v>
      </c>
      <c r="E2457" s="534">
        <v>0.35</v>
      </c>
      <c r="F2457" s="337">
        <f t="shared" si="38"/>
        <v>303333.33549999999</v>
      </c>
    </row>
    <row r="2458" spans="2:6">
      <c r="B2458" s="334" t="s">
        <v>10959</v>
      </c>
      <c r="C2458" s="335" t="s">
        <v>10960</v>
      </c>
      <c r="D2458" s="336">
        <v>466666.67</v>
      </c>
      <c r="E2458" s="534">
        <v>0.35</v>
      </c>
      <c r="F2458" s="337">
        <f t="shared" si="38"/>
        <v>303333.33549999999</v>
      </c>
    </row>
    <row r="2459" spans="2:6">
      <c r="B2459" s="334" t="s">
        <v>10961</v>
      </c>
      <c r="C2459" s="335" t="s">
        <v>10962</v>
      </c>
      <c r="D2459" s="336">
        <v>468000</v>
      </c>
      <c r="E2459" s="534">
        <v>0.35</v>
      </c>
      <c r="F2459" s="337">
        <f t="shared" si="38"/>
        <v>304200</v>
      </c>
    </row>
    <row r="2460" spans="2:6">
      <c r="B2460" s="334" t="s">
        <v>10963</v>
      </c>
      <c r="C2460" s="335" t="s">
        <v>10964</v>
      </c>
      <c r="D2460" s="336">
        <v>469200</v>
      </c>
      <c r="E2460" s="534">
        <v>0.35</v>
      </c>
      <c r="F2460" s="337">
        <f t="shared" si="38"/>
        <v>304980</v>
      </c>
    </row>
    <row r="2461" spans="2:6">
      <c r="B2461" s="334" t="s">
        <v>10965</v>
      </c>
      <c r="C2461" s="335" t="s">
        <v>10966</v>
      </c>
      <c r="D2461" s="336">
        <v>469200</v>
      </c>
      <c r="E2461" s="534">
        <v>0.35</v>
      </c>
      <c r="F2461" s="337">
        <f t="shared" si="38"/>
        <v>304980</v>
      </c>
    </row>
    <row r="2462" spans="2:6">
      <c r="B2462" s="334" t="s">
        <v>10967</v>
      </c>
      <c r="C2462" s="335" t="s">
        <v>10968</v>
      </c>
      <c r="D2462" s="336">
        <v>470000</v>
      </c>
      <c r="E2462" s="534">
        <v>0.35</v>
      </c>
      <c r="F2462" s="337">
        <f t="shared" si="38"/>
        <v>305500</v>
      </c>
    </row>
    <row r="2463" spans="2:6">
      <c r="B2463" s="334" t="s">
        <v>10969</v>
      </c>
      <c r="C2463" s="335" t="s">
        <v>10970</v>
      </c>
      <c r="D2463" s="336">
        <v>480000</v>
      </c>
      <c r="E2463" s="534">
        <v>0.35</v>
      </c>
      <c r="F2463" s="337">
        <f t="shared" si="38"/>
        <v>312000</v>
      </c>
    </row>
    <row r="2464" spans="2:6">
      <c r="B2464" s="334" t="s">
        <v>10971</v>
      </c>
      <c r="C2464" s="335" t="s">
        <v>10972</v>
      </c>
      <c r="D2464" s="336">
        <v>480000</v>
      </c>
      <c r="E2464" s="534">
        <v>0.35</v>
      </c>
      <c r="F2464" s="337">
        <f t="shared" si="38"/>
        <v>312000</v>
      </c>
    </row>
    <row r="2465" spans="2:6">
      <c r="B2465" s="334" t="s">
        <v>10973</v>
      </c>
      <c r="C2465" s="335" t="s">
        <v>10974</v>
      </c>
      <c r="D2465" s="336">
        <v>490000</v>
      </c>
      <c r="E2465" s="534">
        <v>0.35</v>
      </c>
      <c r="F2465" s="337">
        <f t="shared" si="38"/>
        <v>318500</v>
      </c>
    </row>
    <row r="2466" spans="2:6">
      <c r="B2466" s="334" t="s">
        <v>10975</v>
      </c>
      <c r="C2466" s="335" t="s">
        <v>10976</v>
      </c>
      <c r="D2466" s="336">
        <v>500000</v>
      </c>
      <c r="E2466" s="534">
        <v>0.35</v>
      </c>
      <c r="F2466" s="337">
        <f t="shared" si="38"/>
        <v>325000</v>
      </c>
    </row>
    <row r="2467" spans="2:6">
      <c r="B2467" s="334" t="s">
        <v>10977</v>
      </c>
      <c r="C2467" s="335" t="s">
        <v>10978</v>
      </c>
      <c r="D2467" s="336">
        <v>500000</v>
      </c>
      <c r="E2467" s="534">
        <v>0.35</v>
      </c>
      <c r="F2467" s="337">
        <f t="shared" si="38"/>
        <v>325000</v>
      </c>
    </row>
    <row r="2468" spans="2:6">
      <c r="B2468" s="334" t="s">
        <v>10979</v>
      </c>
      <c r="C2468" s="335" t="s">
        <v>10980</v>
      </c>
      <c r="D2468" s="336">
        <v>505000</v>
      </c>
      <c r="E2468" s="534">
        <v>0.35</v>
      </c>
      <c r="F2468" s="337">
        <f t="shared" si="38"/>
        <v>328250</v>
      </c>
    </row>
    <row r="2469" spans="2:6">
      <c r="B2469" s="334" t="s">
        <v>10981</v>
      </c>
      <c r="C2469" s="335" t="s">
        <v>10982</v>
      </c>
      <c r="D2469" s="336">
        <v>516000</v>
      </c>
      <c r="E2469" s="534">
        <v>0.35</v>
      </c>
      <c r="F2469" s="337">
        <f t="shared" si="38"/>
        <v>335400</v>
      </c>
    </row>
    <row r="2470" spans="2:6">
      <c r="B2470" s="334" t="s">
        <v>10983</v>
      </c>
      <c r="C2470" s="335" t="s">
        <v>10984</v>
      </c>
      <c r="D2470" s="336">
        <v>518000</v>
      </c>
      <c r="E2470" s="534">
        <v>0.35</v>
      </c>
      <c r="F2470" s="337">
        <f t="shared" si="38"/>
        <v>336700</v>
      </c>
    </row>
    <row r="2471" spans="2:6">
      <c r="B2471" s="334" t="s">
        <v>10985</v>
      </c>
      <c r="C2471" s="335" t="s">
        <v>10986</v>
      </c>
      <c r="D2471" s="336">
        <v>518333.33</v>
      </c>
      <c r="E2471" s="534">
        <v>0.35</v>
      </c>
      <c r="F2471" s="337">
        <f t="shared" si="38"/>
        <v>336916.66450000001</v>
      </c>
    </row>
    <row r="2472" spans="2:6">
      <c r="B2472" s="334" t="s">
        <v>10987</v>
      </c>
      <c r="C2472" s="335" t="s">
        <v>10988</v>
      </c>
      <c r="D2472" s="336">
        <v>518333.33</v>
      </c>
      <c r="E2472" s="534">
        <v>0.35</v>
      </c>
      <c r="F2472" s="337">
        <f t="shared" si="38"/>
        <v>336916.66450000001</v>
      </c>
    </row>
    <row r="2473" spans="2:6">
      <c r="B2473" s="334" t="s">
        <v>10989</v>
      </c>
      <c r="C2473" s="335" t="s">
        <v>10990</v>
      </c>
      <c r="D2473" s="336">
        <v>518333.33</v>
      </c>
      <c r="E2473" s="534">
        <v>0.35</v>
      </c>
      <c r="F2473" s="337">
        <f t="shared" si="38"/>
        <v>336916.66450000001</v>
      </c>
    </row>
    <row r="2474" spans="2:6">
      <c r="B2474" s="334" t="s">
        <v>10991</v>
      </c>
      <c r="C2474" s="335" t="s">
        <v>10992</v>
      </c>
      <c r="D2474" s="336">
        <v>518333.33</v>
      </c>
      <c r="E2474" s="534">
        <v>0.35</v>
      </c>
      <c r="F2474" s="337">
        <f t="shared" si="38"/>
        <v>336916.66450000001</v>
      </c>
    </row>
    <row r="2475" spans="2:6">
      <c r="B2475" s="334" t="s">
        <v>10993</v>
      </c>
      <c r="C2475" s="335" t="s">
        <v>10994</v>
      </c>
      <c r="D2475" s="336">
        <v>519200</v>
      </c>
      <c r="E2475" s="534">
        <v>0.35</v>
      </c>
      <c r="F2475" s="337">
        <f t="shared" si="38"/>
        <v>337480</v>
      </c>
    </row>
    <row r="2476" spans="2:6">
      <c r="B2476" s="334" t="s">
        <v>10995</v>
      </c>
      <c r="C2476" s="335" t="s">
        <v>10996</v>
      </c>
      <c r="D2476" s="336">
        <v>519200</v>
      </c>
      <c r="E2476" s="534">
        <v>0.35</v>
      </c>
      <c r="F2476" s="337">
        <f t="shared" si="38"/>
        <v>337480</v>
      </c>
    </row>
    <row r="2477" spans="2:6">
      <c r="B2477" s="334" t="s">
        <v>10997</v>
      </c>
      <c r="C2477" s="335" t="s">
        <v>10998</v>
      </c>
      <c r="D2477" s="336">
        <v>520000</v>
      </c>
      <c r="E2477" s="534">
        <v>0.35</v>
      </c>
      <c r="F2477" s="337">
        <f t="shared" si="38"/>
        <v>338000</v>
      </c>
    </row>
    <row r="2478" spans="2:6">
      <c r="B2478" s="334" t="s">
        <v>10999</v>
      </c>
      <c r="C2478" s="335" t="s">
        <v>11000</v>
      </c>
      <c r="D2478" s="336">
        <v>525000</v>
      </c>
      <c r="E2478" s="534">
        <v>0.35</v>
      </c>
      <c r="F2478" s="337">
        <f t="shared" si="38"/>
        <v>341250</v>
      </c>
    </row>
    <row r="2479" spans="2:6">
      <c r="B2479" s="334" t="s">
        <v>11001</v>
      </c>
      <c r="C2479" s="335" t="s">
        <v>11002</v>
      </c>
      <c r="D2479" s="336">
        <v>533333.32999999996</v>
      </c>
      <c r="E2479" s="534">
        <v>0.35</v>
      </c>
      <c r="F2479" s="337">
        <f t="shared" si="38"/>
        <v>346666.66450000001</v>
      </c>
    </row>
    <row r="2480" spans="2:6">
      <c r="B2480" s="334" t="s">
        <v>11003</v>
      </c>
      <c r="C2480" s="335" t="s">
        <v>11004</v>
      </c>
      <c r="D2480" s="336">
        <v>533333.32999999996</v>
      </c>
      <c r="E2480" s="534">
        <v>0.35</v>
      </c>
      <c r="F2480" s="337">
        <f t="shared" si="38"/>
        <v>346666.66450000001</v>
      </c>
    </row>
    <row r="2481" spans="2:6">
      <c r="B2481" s="334" t="s">
        <v>11005</v>
      </c>
      <c r="C2481" s="335" t="s">
        <v>11006</v>
      </c>
      <c r="D2481" s="336">
        <v>533333.32999999996</v>
      </c>
      <c r="E2481" s="534">
        <v>0.35</v>
      </c>
      <c r="F2481" s="337">
        <f t="shared" si="38"/>
        <v>346666.66450000001</v>
      </c>
    </row>
    <row r="2482" spans="2:6">
      <c r="B2482" s="334" t="s">
        <v>11007</v>
      </c>
      <c r="C2482" s="335" t="s">
        <v>11008</v>
      </c>
      <c r="D2482" s="336">
        <v>533333.32999999996</v>
      </c>
      <c r="E2482" s="534">
        <v>0.35</v>
      </c>
      <c r="F2482" s="337">
        <f t="shared" si="38"/>
        <v>346666.66450000001</v>
      </c>
    </row>
    <row r="2483" spans="2:6">
      <c r="B2483" s="334" t="s">
        <v>11009</v>
      </c>
      <c r="C2483" s="335" t="s">
        <v>11010</v>
      </c>
      <c r="D2483" s="336">
        <v>533333.32999999996</v>
      </c>
      <c r="E2483" s="534">
        <v>0.35</v>
      </c>
      <c r="F2483" s="337">
        <f t="shared" si="38"/>
        <v>346666.66450000001</v>
      </c>
    </row>
    <row r="2484" spans="2:6">
      <c r="B2484" s="334" t="s">
        <v>11011</v>
      </c>
      <c r="C2484" s="335" t="s">
        <v>11012</v>
      </c>
      <c r="D2484" s="336">
        <v>533333.32999999996</v>
      </c>
      <c r="E2484" s="534">
        <v>0.35</v>
      </c>
      <c r="F2484" s="337">
        <f t="shared" si="38"/>
        <v>346666.66450000001</v>
      </c>
    </row>
    <row r="2485" spans="2:6">
      <c r="B2485" s="334" t="s">
        <v>11013</v>
      </c>
      <c r="C2485" s="335" t="s">
        <v>11014</v>
      </c>
      <c r="D2485" s="336">
        <v>533333.32999999996</v>
      </c>
      <c r="E2485" s="534">
        <v>0.35</v>
      </c>
      <c r="F2485" s="337">
        <f t="shared" si="38"/>
        <v>346666.66450000001</v>
      </c>
    </row>
    <row r="2486" spans="2:6">
      <c r="B2486" s="334" t="s">
        <v>11015</v>
      </c>
      <c r="C2486" s="335" t="s">
        <v>11016</v>
      </c>
      <c r="D2486" s="336">
        <v>535000</v>
      </c>
      <c r="E2486" s="534">
        <v>0.35</v>
      </c>
      <c r="F2486" s="337">
        <f t="shared" si="38"/>
        <v>347750</v>
      </c>
    </row>
    <row r="2487" spans="2:6">
      <c r="B2487" s="334" t="s">
        <v>11017</v>
      </c>
      <c r="C2487" s="335" t="s">
        <v>11018</v>
      </c>
      <c r="D2487" s="336">
        <v>540000</v>
      </c>
      <c r="E2487" s="534">
        <v>0.35</v>
      </c>
      <c r="F2487" s="337">
        <f t="shared" si="38"/>
        <v>351000</v>
      </c>
    </row>
    <row r="2488" spans="2:6">
      <c r="B2488" s="334" t="s">
        <v>11019</v>
      </c>
      <c r="C2488" s="335" t="s">
        <v>11020</v>
      </c>
      <c r="D2488" s="336">
        <v>545000</v>
      </c>
      <c r="E2488" s="534">
        <v>0.35</v>
      </c>
      <c r="F2488" s="337">
        <f t="shared" si="38"/>
        <v>354250</v>
      </c>
    </row>
    <row r="2489" spans="2:6">
      <c r="B2489" s="334" t="s">
        <v>11021</v>
      </c>
      <c r="C2489" s="335" t="s">
        <v>11022</v>
      </c>
      <c r="D2489" s="336">
        <v>550000</v>
      </c>
      <c r="E2489" s="534">
        <v>0.35</v>
      </c>
      <c r="F2489" s="337">
        <f t="shared" si="38"/>
        <v>357500</v>
      </c>
    </row>
    <row r="2490" spans="2:6">
      <c r="B2490" s="334" t="s">
        <v>11023</v>
      </c>
      <c r="C2490" s="335" t="s">
        <v>11024</v>
      </c>
      <c r="D2490" s="336">
        <v>550000</v>
      </c>
      <c r="E2490" s="534">
        <v>0.35</v>
      </c>
      <c r="F2490" s="337">
        <f t="shared" si="38"/>
        <v>357500</v>
      </c>
    </row>
    <row r="2491" spans="2:6">
      <c r="B2491" s="334" t="s">
        <v>11025</v>
      </c>
      <c r="C2491" s="335" t="s">
        <v>11026</v>
      </c>
      <c r="D2491" s="336">
        <v>550000</v>
      </c>
      <c r="E2491" s="534">
        <v>0.35</v>
      </c>
      <c r="F2491" s="337">
        <f t="shared" si="38"/>
        <v>357500</v>
      </c>
    </row>
    <row r="2492" spans="2:6">
      <c r="B2492" s="334" t="s">
        <v>11027</v>
      </c>
      <c r="C2492" s="335" t="s">
        <v>11028</v>
      </c>
      <c r="D2492" s="336">
        <v>550000</v>
      </c>
      <c r="E2492" s="534">
        <v>0.35</v>
      </c>
      <c r="F2492" s="337">
        <f t="shared" si="38"/>
        <v>357500</v>
      </c>
    </row>
    <row r="2493" spans="2:6">
      <c r="B2493" s="334" t="s">
        <v>11029</v>
      </c>
      <c r="C2493" s="335" t="s">
        <v>11030</v>
      </c>
      <c r="D2493" s="336">
        <v>550000</v>
      </c>
      <c r="E2493" s="534">
        <v>0.35</v>
      </c>
      <c r="F2493" s="337">
        <f t="shared" si="38"/>
        <v>357500</v>
      </c>
    </row>
    <row r="2494" spans="2:6">
      <c r="B2494" s="334" t="s">
        <v>11031</v>
      </c>
      <c r="C2494" s="335" t="s">
        <v>11032</v>
      </c>
      <c r="D2494" s="336">
        <v>560000</v>
      </c>
      <c r="E2494" s="534">
        <v>0.35</v>
      </c>
      <c r="F2494" s="337">
        <f t="shared" si="38"/>
        <v>364000</v>
      </c>
    </row>
    <row r="2495" spans="2:6">
      <c r="B2495" s="334" t="s">
        <v>11033</v>
      </c>
      <c r="C2495" s="335" t="s">
        <v>11034</v>
      </c>
      <c r="D2495" s="336">
        <v>560000</v>
      </c>
      <c r="E2495" s="534">
        <v>0.35</v>
      </c>
      <c r="F2495" s="337">
        <f t="shared" si="38"/>
        <v>364000</v>
      </c>
    </row>
    <row r="2496" spans="2:6">
      <c r="B2496" s="334" t="s">
        <v>11035</v>
      </c>
      <c r="C2496" s="335" t="s">
        <v>11036</v>
      </c>
      <c r="D2496" s="336">
        <v>560000</v>
      </c>
      <c r="E2496" s="534">
        <v>0.35</v>
      </c>
      <c r="F2496" s="337">
        <f t="shared" si="38"/>
        <v>364000</v>
      </c>
    </row>
    <row r="2497" spans="2:6">
      <c r="B2497" s="334" t="s">
        <v>11037</v>
      </c>
      <c r="C2497" s="335" t="s">
        <v>11038</v>
      </c>
      <c r="D2497" s="336">
        <v>560000</v>
      </c>
      <c r="E2497" s="534">
        <v>0.35</v>
      </c>
      <c r="F2497" s="337">
        <f t="shared" si="38"/>
        <v>364000</v>
      </c>
    </row>
    <row r="2498" spans="2:6">
      <c r="B2498" s="334" t="s">
        <v>11039</v>
      </c>
      <c r="C2498" s="335" t="s">
        <v>11040</v>
      </c>
      <c r="D2498" s="336">
        <v>580000</v>
      </c>
      <c r="E2498" s="534">
        <v>0.35</v>
      </c>
      <c r="F2498" s="337">
        <f t="shared" si="38"/>
        <v>377000</v>
      </c>
    </row>
    <row r="2499" spans="2:6">
      <c r="B2499" s="334" t="s">
        <v>11041</v>
      </c>
      <c r="C2499" s="335" t="s">
        <v>11042</v>
      </c>
      <c r="D2499" s="336">
        <v>580800</v>
      </c>
      <c r="E2499" s="534">
        <v>0.35</v>
      </c>
      <c r="F2499" s="337">
        <f t="shared" si="38"/>
        <v>377520</v>
      </c>
    </row>
    <row r="2500" spans="2:6">
      <c r="B2500" s="334" t="s">
        <v>11043</v>
      </c>
      <c r="C2500" s="335" t="s">
        <v>11044</v>
      </c>
      <c r="D2500" s="336">
        <v>581550</v>
      </c>
      <c r="E2500" s="534">
        <v>0.35</v>
      </c>
      <c r="F2500" s="337">
        <f t="shared" si="38"/>
        <v>378007.5</v>
      </c>
    </row>
    <row r="2501" spans="2:6">
      <c r="B2501" s="334" t="s">
        <v>11045</v>
      </c>
      <c r="C2501" s="335" t="s">
        <v>11046</v>
      </c>
      <c r="D2501" s="336">
        <v>584200</v>
      </c>
      <c r="E2501" s="534">
        <v>0.35</v>
      </c>
      <c r="F2501" s="337">
        <f t="shared" si="38"/>
        <v>379730</v>
      </c>
    </row>
    <row r="2502" spans="2:6">
      <c r="B2502" s="334" t="s">
        <v>11047</v>
      </c>
      <c r="C2502" s="335" t="s">
        <v>11048</v>
      </c>
      <c r="D2502" s="336">
        <v>585000</v>
      </c>
      <c r="E2502" s="534">
        <v>0.35</v>
      </c>
      <c r="F2502" s="337">
        <f t="shared" si="38"/>
        <v>380250</v>
      </c>
    </row>
    <row r="2503" spans="2:6">
      <c r="B2503" s="334" t="s">
        <v>11049</v>
      </c>
      <c r="C2503" s="335" t="s">
        <v>11050</v>
      </c>
      <c r="D2503" s="336">
        <v>585200</v>
      </c>
      <c r="E2503" s="534">
        <v>0.35</v>
      </c>
      <c r="F2503" s="337">
        <f t="shared" si="38"/>
        <v>380380</v>
      </c>
    </row>
    <row r="2504" spans="2:6">
      <c r="B2504" s="334" t="s">
        <v>11051</v>
      </c>
      <c r="C2504" s="335" t="s">
        <v>11052</v>
      </c>
      <c r="D2504" s="336">
        <v>590000</v>
      </c>
      <c r="E2504" s="534">
        <v>0.35</v>
      </c>
      <c r="F2504" s="337">
        <f t="shared" si="38"/>
        <v>383500</v>
      </c>
    </row>
    <row r="2505" spans="2:6">
      <c r="B2505" s="334" t="s">
        <v>11053</v>
      </c>
      <c r="C2505" s="335" t="s">
        <v>11054</v>
      </c>
      <c r="D2505" s="336">
        <v>600000</v>
      </c>
      <c r="E2505" s="534">
        <v>0.35</v>
      </c>
      <c r="F2505" s="337">
        <f t="shared" ref="F2505:F2568" si="39">D2505*(1-E2505)</f>
        <v>390000</v>
      </c>
    </row>
    <row r="2506" spans="2:6">
      <c r="B2506" s="334" t="s">
        <v>11055</v>
      </c>
      <c r="C2506" s="335" t="s">
        <v>11056</v>
      </c>
      <c r="D2506" s="336">
        <v>610000</v>
      </c>
      <c r="E2506" s="534">
        <v>0.35</v>
      </c>
      <c r="F2506" s="337">
        <f t="shared" si="39"/>
        <v>396500</v>
      </c>
    </row>
    <row r="2507" spans="2:6">
      <c r="B2507" s="334" t="s">
        <v>11057</v>
      </c>
      <c r="C2507" s="335" t="s">
        <v>11058</v>
      </c>
      <c r="D2507" s="336">
        <v>625000</v>
      </c>
      <c r="E2507" s="534">
        <v>0.35</v>
      </c>
      <c r="F2507" s="337">
        <f t="shared" si="39"/>
        <v>406250</v>
      </c>
    </row>
    <row r="2508" spans="2:6">
      <c r="B2508" s="334" t="s">
        <v>11059</v>
      </c>
      <c r="C2508" s="335" t="s">
        <v>11060</v>
      </c>
      <c r="D2508" s="336">
        <v>625000</v>
      </c>
      <c r="E2508" s="534">
        <v>0.35</v>
      </c>
      <c r="F2508" s="337">
        <f t="shared" si="39"/>
        <v>406250</v>
      </c>
    </row>
    <row r="2509" spans="2:6">
      <c r="B2509" s="334" t="s">
        <v>11061</v>
      </c>
      <c r="C2509" s="335" t="s">
        <v>11062</v>
      </c>
      <c r="D2509" s="336">
        <v>625000</v>
      </c>
      <c r="E2509" s="534">
        <v>0.35</v>
      </c>
      <c r="F2509" s="337">
        <f t="shared" si="39"/>
        <v>406250</v>
      </c>
    </row>
    <row r="2510" spans="2:6">
      <c r="B2510" s="334" t="s">
        <v>11063</v>
      </c>
      <c r="C2510" s="335" t="s">
        <v>11064</v>
      </c>
      <c r="D2510" s="336">
        <v>625000</v>
      </c>
      <c r="E2510" s="534">
        <v>0.35</v>
      </c>
      <c r="F2510" s="337">
        <f t="shared" si="39"/>
        <v>406250</v>
      </c>
    </row>
    <row r="2511" spans="2:6">
      <c r="B2511" s="334" t="s">
        <v>11065</v>
      </c>
      <c r="C2511" s="335" t="s">
        <v>11066</v>
      </c>
      <c r="D2511" s="336">
        <v>635000</v>
      </c>
      <c r="E2511" s="534">
        <v>0.35</v>
      </c>
      <c r="F2511" s="337">
        <f t="shared" si="39"/>
        <v>412750</v>
      </c>
    </row>
    <row r="2512" spans="2:6">
      <c r="B2512" s="334" t="s">
        <v>11067</v>
      </c>
      <c r="C2512" s="335" t="s">
        <v>11068</v>
      </c>
      <c r="D2512" s="336">
        <v>640000</v>
      </c>
      <c r="E2512" s="534">
        <v>0.35</v>
      </c>
      <c r="F2512" s="337">
        <f t="shared" si="39"/>
        <v>416000</v>
      </c>
    </row>
    <row r="2513" spans="2:6">
      <c r="B2513" s="334" t="s">
        <v>11069</v>
      </c>
      <c r="C2513" s="335" t="s">
        <v>11070</v>
      </c>
      <c r="D2513" s="336">
        <v>640000</v>
      </c>
      <c r="E2513" s="534">
        <v>0.35</v>
      </c>
      <c r="F2513" s="337">
        <f t="shared" si="39"/>
        <v>416000</v>
      </c>
    </row>
    <row r="2514" spans="2:6">
      <c r="B2514" s="334" t="s">
        <v>11071</v>
      </c>
      <c r="C2514" s="335" t="s">
        <v>11072</v>
      </c>
      <c r="D2514" s="336">
        <v>640000</v>
      </c>
      <c r="E2514" s="534">
        <v>0.35</v>
      </c>
      <c r="F2514" s="337">
        <f t="shared" si="39"/>
        <v>416000</v>
      </c>
    </row>
    <row r="2515" spans="2:6">
      <c r="B2515" s="334" t="s">
        <v>11073</v>
      </c>
      <c r="C2515" s="335" t="s">
        <v>11074</v>
      </c>
      <c r="D2515" s="336">
        <v>640000</v>
      </c>
      <c r="E2515" s="534">
        <v>0.35</v>
      </c>
      <c r="F2515" s="337">
        <f t="shared" si="39"/>
        <v>416000</v>
      </c>
    </row>
    <row r="2516" spans="2:6">
      <c r="B2516" s="334" t="s">
        <v>11075</v>
      </c>
      <c r="C2516" s="335" t="s">
        <v>11076</v>
      </c>
      <c r="D2516" s="336">
        <v>640000</v>
      </c>
      <c r="E2516" s="534">
        <v>0.35</v>
      </c>
      <c r="F2516" s="337">
        <f t="shared" si="39"/>
        <v>416000</v>
      </c>
    </row>
    <row r="2517" spans="2:6">
      <c r="B2517" s="334" t="s">
        <v>11077</v>
      </c>
      <c r="C2517" s="335" t="s">
        <v>11078</v>
      </c>
      <c r="D2517" s="336">
        <v>640000</v>
      </c>
      <c r="E2517" s="534">
        <v>0.35</v>
      </c>
      <c r="F2517" s="337">
        <f t="shared" si="39"/>
        <v>416000</v>
      </c>
    </row>
    <row r="2518" spans="2:6">
      <c r="B2518" s="334" t="s">
        <v>11079</v>
      </c>
      <c r="C2518" s="335" t="s">
        <v>11080</v>
      </c>
      <c r="D2518" s="336">
        <v>640000</v>
      </c>
      <c r="E2518" s="534">
        <v>0.35</v>
      </c>
      <c r="F2518" s="337">
        <f t="shared" si="39"/>
        <v>416000</v>
      </c>
    </row>
    <row r="2519" spans="2:6">
      <c r="B2519" s="334" t="s">
        <v>11081</v>
      </c>
      <c r="C2519" s="335" t="s">
        <v>11082</v>
      </c>
      <c r="D2519" s="336">
        <v>640000</v>
      </c>
      <c r="E2519" s="534">
        <v>0.35</v>
      </c>
      <c r="F2519" s="337">
        <f t="shared" si="39"/>
        <v>416000</v>
      </c>
    </row>
    <row r="2520" spans="2:6">
      <c r="B2520" s="334" t="s">
        <v>11083</v>
      </c>
      <c r="C2520" s="335" t="s">
        <v>11084</v>
      </c>
      <c r="D2520" s="336">
        <v>640000</v>
      </c>
      <c r="E2520" s="534">
        <v>0.35</v>
      </c>
      <c r="F2520" s="337">
        <f t="shared" si="39"/>
        <v>416000</v>
      </c>
    </row>
    <row r="2521" spans="2:6">
      <c r="B2521" s="334" t="s">
        <v>11085</v>
      </c>
      <c r="C2521" s="335" t="s">
        <v>11086</v>
      </c>
      <c r="D2521" s="336">
        <v>640000</v>
      </c>
      <c r="E2521" s="534">
        <v>0.35</v>
      </c>
      <c r="F2521" s="337">
        <f t="shared" si="39"/>
        <v>416000</v>
      </c>
    </row>
    <row r="2522" spans="2:6">
      <c r="B2522" s="334" t="s">
        <v>11087</v>
      </c>
      <c r="C2522" s="335" t="s">
        <v>11088</v>
      </c>
      <c r="D2522" s="336">
        <v>650000</v>
      </c>
      <c r="E2522" s="534">
        <v>0.35</v>
      </c>
      <c r="F2522" s="337">
        <f t="shared" si="39"/>
        <v>422500</v>
      </c>
    </row>
    <row r="2523" spans="2:6">
      <c r="B2523" s="334" t="s">
        <v>11089</v>
      </c>
      <c r="C2523" s="335" t="s">
        <v>11090</v>
      </c>
      <c r="D2523" s="336">
        <v>650000</v>
      </c>
      <c r="E2523" s="534">
        <v>0.35</v>
      </c>
      <c r="F2523" s="337">
        <f t="shared" si="39"/>
        <v>422500</v>
      </c>
    </row>
    <row r="2524" spans="2:6">
      <c r="B2524" s="334" t="s">
        <v>11091</v>
      </c>
      <c r="C2524" s="335" t="s">
        <v>11092</v>
      </c>
      <c r="D2524" s="336">
        <v>650000</v>
      </c>
      <c r="E2524" s="534">
        <v>0.35</v>
      </c>
      <c r="F2524" s="337">
        <f t="shared" si="39"/>
        <v>422500</v>
      </c>
    </row>
    <row r="2525" spans="2:6">
      <c r="B2525" s="334" t="s">
        <v>11093</v>
      </c>
      <c r="C2525" s="335" t="s">
        <v>11094</v>
      </c>
      <c r="D2525" s="336">
        <v>692000</v>
      </c>
      <c r="E2525" s="534">
        <v>0.35</v>
      </c>
      <c r="F2525" s="337">
        <f t="shared" si="39"/>
        <v>449800</v>
      </c>
    </row>
    <row r="2526" spans="2:6">
      <c r="B2526" s="334" t="s">
        <v>11095</v>
      </c>
      <c r="C2526" s="335" t="s">
        <v>11096</v>
      </c>
      <c r="D2526" s="336">
        <v>700000</v>
      </c>
      <c r="E2526" s="534">
        <v>0.35</v>
      </c>
      <c r="F2526" s="337">
        <f t="shared" si="39"/>
        <v>455000</v>
      </c>
    </row>
    <row r="2527" spans="2:6">
      <c r="B2527" s="334" t="s">
        <v>11097</v>
      </c>
      <c r="C2527" s="335" t="s">
        <v>11098</v>
      </c>
      <c r="D2527" s="336">
        <v>700000</v>
      </c>
      <c r="E2527" s="534">
        <v>0.35</v>
      </c>
      <c r="F2527" s="337">
        <f t="shared" si="39"/>
        <v>455000</v>
      </c>
    </row>
    <row r="2528" spans="2:6">
      <c r="B2528" s="334" t="s">
        <v>11099</v>
      </c>
      <c r="C2528" s="335" t="s">
        <v>11100</v>
      </c>
      <c r="D2528" s="336">
        <v>700000</v>
      </c>
      <c r="E2528" s="534">
        <v>0.35</v>
      </c>
      <c r="F2528" s="337">
        <f t="shared" si="39"/>
        <v>455000</v>
      </c>
    </row>
    <row r="2529" spans="2:6">
      <c r="B2529" s="334" t="s">
        <v>11101</v>
      </c>
      <c r="C2529" s="335" t="s">
        <v>11102</v>
      </c>
      <c r="D2529" s="336">
        <v>700000</v>
      </c>
      <c r="E2529" s="534">
        <v>0.35</v>
      </c>
      <c r="F2529" s="337">
        <f t="shared" si="39"/>
        <v>455000</v>
      </c>
    </row>
    <row r="2530" spans="2:6">
      <c r="B2530" s="334" t="s">
        <v>11103</v>
      </c>
      <c r="C2530" s="335" t="s">
        <v>11104</v>
      </c>
      <c r="D2530" s="336">
        <v>700000</v>
      </c>
      <c r="E2530" s="534">
        <v>0.35</v>
      </c>
      <c r="F2530" s="337">
        <f t="shared" si="39"/>
        <v>455000</v>
      </c>
    </row>
    <row r="2531" spans="2:6">
      <c r="B2531" s="334" t="s">
        <v>11105</v>
      </c>
      <c r="C2531" s="335" t="s">
        <v>11106</v>
      </c>
      <c r="D2531" s="336">
        <v>700000</v>
      </c>
      <c r="E2531" s="534">
        <v>0.35</v>
      </c>
      <c r="F2531" s="337">
        <f t="shared" si="39"/>
        <v>455000</v>
      </c>
    </row>
    <row r="2532" spans="2:6">
      <c r="B2532" s="334" t="s">
        <v>11107</v>
      </c>
      <c r="C2532" s="335" t="s">
        <v>11108</v>
      </c>
      <c r="D2532" s="336">
        <v>701500</v>
      </c>
      <c r="E2532" s="534">
        <v>0.35</v>
      </c>
      <c r="F2532" s="337">
        <f t="shared" si="39"/>
        <v>455975</v>
      </c>
    </row>
    <row r="2533" spans="2:6">
      <c r="B2533" s="334" t="s">
        <v>11109</v>
      </c>
      <c r="C2533" s="335" t="s">
        <v>11110</v>
      </c>
      <c r="D2533" s="336">
        <v>701500</v>
      </c>
      <c r="E2533" s="534">
        <v>0.35</v>
      </c>
      <c r="F2533" s="337">
        <f t="shared" si="39"/>
        <v>455975</v>
      </c>
    </row>
    <row r="2534" spans="2:6">
      <c r="B2534" s="334" t="s">
        <v>11111</v>
      </c>
      <c r="C2534" s="335" t="s">
        <v>11112</v>
      </c>
      <c r="D2534" s="336">
        <v>710000</v>
      </c>
      <c r="E2534" s="534">
        <v>0.35</v>
      </c>
      <c r="F2534" s="337">
        <f t="shared" si="39"/>
        <v>461500</v>
      </c>
    </row>
    <row r="2535" spans="2:6">
      <c r="B2535" s="334" t="s">
        <v>11113</v>
      </c>
      <c r="C2535" s="335" t="s">
        <v>11114</v>
      </c>
      <c r="D2535" s="336">
        <v>715000</v>
      </c>
      <c r="E2535" s="534">
        <v>0.35</v>
      </c>
      <c r="F2535" s="337">
        <f t="shared" si="39"/>
        <v>464750</v>
      </c>
    </row>
    <row r="2536" spans="2:6">
      <c r="B2536" s="334" t="s">
        <v>11115</v>
      </c>
      <c r="C2536" s="335" t="s">
        <v>11116</v>
      </c>
      <c r="D2536" s="336">
        <v>715000</v>
      </c>
      <c r="E2536" s="534">
        <v>0.35</v>
      </c>
      <c r="F2536" s="337">
        <f t="shared" si="39"/>
        <v>464750</v>
      </c>
    </row>
    <row r="2537" spans="2:6">
      <c r="B2537" s="334" t="s">
        <v>11117</v>
      </c>
      <c r="C2537" s="335" t="s">
        <v>11118</v>
      </c>
      <c r="D2537" s="336">
        <v>718000</v>
      </c>
      <c r="E2537" s="534">
        <v>0.35</v>
      </c>
      <c r="F2537" s="337">
        <f t="shared" si="39"/>
        <v>466700</v>
      </c>
    </row>
    <row r="2538" spans="2:6">
      <c r="B2538" s="334" t="s">
        <v>11119</v>
      </c>
      <c r="C2538" s="335" t="s">
        <v>11120</v>
      </c>
      <c r="D2538" s="336">
        <v>718000</v>
      </c>
      <c r="E2538" s="534">
        <v>0.35</v>
      </c>
      <c r="F2538" s="337">
        <f t="shared" si="39"/>
        <v>466700</v>
      </c>
    </row>
    <row r="2539" spans="2:6">
      <c r="B2539" s="334" t="s">
        <v>11121</v>
      </c>
      <c r="C2539" s="335" t="s">
        <v>11122</v>
      </c>
      <c r="D2539" s="336">
        <v>719200</v>
      </c>
      <c r="E2539" s="534">
        <v>0.35</v>
      </c>
      <c r="F2539" s="337">
        <f t="shared" si="39"/>
        <v>467480</v>
      </c>
    </row>
    <row r="2540" spans="2:6">
      <c r="B2540" s="334" t="s">
        <v>11123</v>
      </c>
      <c r="C2540" s="335" t="s">
        <v>11124</v>
      </c>
      <c r="D2540" s="336">
        <v>724000</v>
      </c>
      <c r="E2540" s="534">
        <v>0.35</v>
      </c>
      <c r="F2540" s="337">
        <f t="shared" si="39"/>
        <v>470600</v>
      </c>
    </row>
    <row r="2541" spans="2:6">
      <c r="B2541" s="334" t="s">
        <v>11125</v>
      </c>
      <c r="C2541" s="335" t="s">
        <v>11126</v>
      </c>
      <c r="D2541" s="336">
        <v>730000</v>
      </c>
      <c r="E2541" s="534">
        <v>0.35</v>
      </c>
      <c r="F2541" s="337">
        <f t="shared" si="39"/>
        <v>474500</v>
      </c>
    </row>
    <row r="2542" spans="2:6">
      <c r="B2542" s="334" t="s">
        <v>11127</v>
      </c>
      <c r="C2542" s="335" t="s">
        <v>11128</v>
      </c>
      <c r="D2542" s="336">
        <v>730000</v>
      </c>
      <c r="E2542" s="534">
        <v>0.35</v>
      </c>
      <c r="F2542" s="337">
        <f t="shared" si="39"/>
        <v>474500</v>
      </c>
    </row>
    <row r="2543" spans="2:6">
      <c r="B2543" s="334" t="s">
        <v>11129</v>
      </c>
      <c r="C2543" s="335" t="s">
        <v>11130</v>
      </c>
      <c r="D2543" s="336">
        <v>731666.67</v>
      </c>
      <c r="E2543" s="534">
        <v>0.35</v>
      </c>
      <c r="F2543" s="337">
        <f t="shared" si="39"/>
        <v>475583.33550000004</v>
      </c>
    </row>
    <row r="2544" spans="2:6">
      <c r="B2544" s="334" t="s">
        <v>11131</v>
      </c>
      <c r="C2544" s="335" t="s">
        <v>11132</v>
      </c>
      <c r="D2544" s="336">
        <v>731666.67</v>
      </c>
      <c r="E2544" s="534">
        <v>0.35</v>
      </c>
      <c r="F2544" s="337">
        <f t="shared" si="39"/>
        <v>475583.33550000004</v>
      </c>
    </row>
    <row r="2545" spans="2:6">
      <c r="B2545" s="334" t="s">
        <v>11133</v>
      </c>
      <c r="C2545" s="335" t="s">
        <v>11134</v>
      </c>
      <c r="D2545" s="336">
        <v>731666.67</v>
      </c>
      <c r="E2545" s="534">
        <v>0.35</v>
      </c>
      <c r="F2545" s="337">
        <f t="shared" si="39"/>
        <v>475583.33550000004</v>
      </c>
    </row>
    <row r="2546" spans="2:6">
      <c r="B2546" s="334" t="s">
        <v>11135</v>
      </c>
      <c r="C2546" s="335" t="s">
        <v>11136</v>
      </c>
      <c r="D2546" s="336">
        <v>731666.67</v>
      </c>
      <c r="E2546" s="534">
        <v>0.35</v>
      </c>
      <c r="F2546" s="337">
        <f t="shared" si="39"/>
        <v>475583.33550000004</v>
      </c>
    </row>
    <row r="2547" spans="2:6">
      <c r="B2547" s="334" t="s">
        <v>11137</v>
      </c>
      <c r="C2547" s="335" t="s">
        <v>11138</v>
      </c>
      <c r="D2547" s="336">
        <v>740000</v>
      </c>
      <c r="E2547" s="534">
        <v>0.35</v>
      </c>
      <c r="F2547" s="337">
        <f t="shared" si="39"/>
        <v>481000</v>
      </c>
    </row>
    <row r="2548" spans="2:6">
      <c r="B2548" s="334" t="s">
        <v>11139</v>
      </c>
      <c r="C2548" s="335" t="s">
        <v>11140</v>
      </c>
      <c r="D2548" s="336">
        <v>746666.67</v>
      </c>
      <c r="E2548" s="534">
        <v>0.35</v>
      </c>
      <c r="F2548" s="337">
        <f t="shared" si="39"/>
        <v>485333.33550000004</v>
      </c>
    </row>
    <row r="2549" spans="2:6">
      <c r="B2549" s="334" t="s">
        <v>11141</v>
      </c>
      <c r="C2549" s="335" t="s">
        <v>11142</v>
      </c>
      <c r="D2549" s="336">
        <v>746666.67</v>
      </c>
      <c r="E2549" s="534">
        <v>0.35</v>
      </c>
      <c r="F2549" s="337">
        <f t="shared" si="39"/>
        <v>485333.33550000004</v>
      </c>
    </row>
    <row r="2550" spans="2:6">
      <c r="B2550" s="334" t="s">
        <v>11143</v>
      </c>
      <c r="C2550" s="335" t="s">
        <v>11144</v>
      </c>
      <c r="D2550" s="336">
        <v>746666.67</v>
      </c>
      <c r="E2550" s="534">
        <v>0.35</v>
      </c>
      <c r="F2550" s="337">
        <f t="shared" si="39"/>
        <v>485333.33550000004</v>
      </c>
    </row>
    <row r="2551" spans="2:6">
      <c r="B2551" s="334" t="s">
        <v>11145</v>
      </c>
      <c r="C2551" s="335" t="s">
        <v>11146</v>
      </c>
      <c r="D2551" s="336">
        <v>746666.67</v>
      </c>
      <c r="E2551" s="534">
        <v>0.35</v>
      </c>
      <c r="F2551" s="337">
        <f t="shared" si="39"/>
        <v>485333.33550000004</v>
      </c>
    </row>
    <row r="2552" spans="2:6">
      <c r="B2552" s="334" t="s">
        <v>11147</v>
      </c>
      <c r="C2552" s="335" t="s">
        <v>11148</v>
      </c>
      <c r="D2552" s="336">
        <v>746666.67</v>
      </c>
      <c r="E2552" s="534">
        <v>0.35</v>
      </c>
      <c r="F2552" s="337">
        <f t="shared" si="39"/>
        <v>485333.33550000004</v>
      </c>
    </row>
    <row r="2553" spans="2:6">
      <c r="B2553" s="334" t="s">
        <v>11149</v>
      </c>
      <c r="C2553" s="335" t="s">
        <v>11150</v>
      </c>
      <c r="D2553" s="336">
        <v>746666.67</v>
      </c>
      <c r="E2553" s="534">
        <v>0.35</v>
      </c>
      <c r="F2553" s="337">
        <f t="shared" si="39"/>
        <v>485333.33550000004</v>
      </c>
    </row>
    <row r="2554" spans="2:6">
      <c r="B2554" s="334" t="s">
        <v>11151</v>
      </c>
      <c r="C2554" s="335" t="s">
        <v>11152</v>
      </c>
      <c r="D2554" s="336">
        <v>750000</v>
      </c>
      <c r="E2554" s="534">
        <v>0.35</v>
      </c>
      <c r="F2554" s="337">
        <f t="shared" si="39"/>
        <v>487500</v>
      </c>
    </row>
    <row r="2555" spans="2:6">
      <c r="B2555" s="334" t="s">
        <v>11153</v>
      </c>
      <c r="C2555" s="335" t="s">
        <v>11154</v>
      </c>
      <c r="D2555" s="336">
        <v>770000</v>
      </c>
      <c r="E2555" s="534">
        <v>0.35</v>
      </c>
      <c r="F2555" s="337">
        <f t="shared" si="39"/>
        <v>500500</v>
      </c>
    </row>
    <row r="2556" spans="2:6">
      <c r="B2556" s="338" t="s">
        <v>11155</v>
      </c>
      <c r="C2556" s="339" t="s">
        <v>11156</v>
      </c>
      <c r="D2556" s="336">
        <v>772000</v>
      </c>
      <c r="E2556" s="534">
        <v>0.35</v>
      </c>
      <c r="F2556" s="337">
        <f t="shared" si="39"/>
        <v>501800</v>
      </c>
    </row>
    <row r="2557" spans="2:6">
      <c r="B2557" s="334" t="s">
        <v>11157</v>
      </c>
      <c r="C2557" s="335" t="s">
        <v>11158</v>
      </c>
      <c r="D2557" s="336">
        <v>775000</v>
      </c>
      <c r="E2557" s="534">
        <v>0.35</v>
      </c>
      <c r="F2557" s="337">
        <f t="shared" si="39"/>
        <v>503750</v>
      </c>
    </row>
    <row r="2558" spans="2:6">
      <c r="B2558" s="338" t="s">
        <v>11159</v>
      </c>
      <c r="C2558" s="339" t="s">
        <v>11160</v>
      </c>
      <c r="D2558" s="336">
        <v>782000</v>
      </c>
      <c r="E2558" s="534">
        <v>0.35</v>
      </c>
      <c r="F2558" s="337">
        <f t="shared" si="39"/>
        <v>508300</v>
      </c>
    </row>
    <row r="2559" spans="2:6">
      <c r="B2559" s="334" t="s">
        <v>11161</v>
      </c>
      <c r="C2559" s="335" t="s">
        <v>11162</v>
      </c>
      <c r="D2559" s="336">
        <v>785000</v>
      </c>
      <c r="E2559" s="534">
        <v>0.35</v>
      </c>
      <c r="F2559" s="337">
        <f t="shared" si="39"/>
        <v>510250</v>
      </c>
    </row>
    <row r="2560" spans="2:6">
      <c r="B2560" s="334" t="s">
        <v>11163</v>
      </c>
      <c r="C2560" s="335" t="s">
        <v>11164</v>
      </c>
      <c r="D2560" s="336">
        <v>785000</v>
      </c>
      <c r="E2560" s="534">
        <v>0.35</v>
      </c>
      <c r="F2560" s="337">
        <f t="shared" si="39"/>
        <v>510250</v>
      </c>
    </row>
    <row r="2561" spans="2:6">
      <c r="B2561" s="334" t="s">
        <v>11165</v>
      </c>
      <c r="C2561" s="335" t="s">
        <v>11166</v>
      </c>
      <c r="D2561" s="336">
        <v>785000</v>
      </c>
      <c r="E2561" s="534">
        <v>0.35</v>
      </c>
      <c r="F2561" s="337">
        <f t="shared" si="39"/>
        <v>510250</v>
      </c>
    </row>
    <row r="2562" spans="2:6">
      <c r="B2562" s="334" t="s">
        <v>11167</v>
      </c>
      <c r="C2562" s="335" t="s">
        <v>11168</v>
      </c>
      <c r="D2562" s="336">
        <v>785000</v>
      </c>
      <c r="E2562" s="534">
        <v>0.35</v>
      </c>
      <c r="F2562" s="337">
        <f t="shared" si="39"/>
        <v>510250</v>
      </c>
    </row>
    <row r="2563" spans="2:6">
      <c r="B2563" s="334" t="s">
        <v>11169</v>
      </c>
      <c r="C2563" s="335" t="s">
        <v>11170</v>
      </c>
      <c r="D2563" s="336">
        <v>800000</v>
      </c>
      <c r="E2563" s="534">
        <v>0.35</v>
      </c>
      <c r="F2563" s="337">
        <f t="shared" si="39"/>
        <v>520000</v>
      </c>
    </row>
    <row r="2564" spans="2:6">
      <c r="B2564" s="334" t="s">
        <v>11171</v>
      </c>
      <c r="C2564" s="335" t="s">
        <v>11172</v>
      </c>
      <c r="D2564" s="336">
        <v>800000</v>
      </c>
      <c r="E2564" s="534">
        <v>0.35</v>
      </c>
      <c r="F2564" s="337">
        <f t="shared" si="39"/>
        <v>520000</v>
      </c>
    </row>
    <row r="2565" spans="2:6">
      <c r="B2565" s="334" t="s">
        <v>11173</v>
      </c>
      <c r="C2565" s="335" t="s">
        <v>11174</v>
      </c>
      <c r="D2565" s="336">
        <v>800000</v>
      </c>
      <c r="E2565" s="534">
        <v>0.35</v>
      </c>
      <c r="F2565" s="337">
        <f t="shared" si="39"/>
        <v>520000</v>
      </c>
    </row>
    <row r="2566" spans="2:6">
      <c r="B2566" s="334" t="s">
        <v>11175</v>
      </c>
      <c r="C2566" s="335" t="s">
        <v>11176</v>
      </c>
      <c r="D2566" s="336">
        <v>800000</v>
      </c>
      <c r="E2566" s="534">
        <v>0.35</v>
      </c>
      <c r="F2566" s="337">
        <f t="shared" si="39"/>
        <v>520000</v>
      </c>
    </row>
    <row r="2567" spans="2:6">
      <c r="B2567" s="334" t="s">
        <v>11177</v>
      </c>
      <c r="C2567" s="335" t="s">
        <v>11178</v>
      </c>
      <c r="D2567" s="336">
        <v>800000</v>
      </c>
      <c r="E2567" s="534">
        <v>0.35</v>
      </c>
      <c r="F2567" s="337">
        <f t="shared" si="39"/>
        <v>520000</v>
      </c>
    </row>
    <row r="2568" spans="2:6">
      <c r="B2568" s="334" t="s">
        <v>11179</v>
      </c>
      <c r="C2568" s="335" t="s">
        <v>11180</v>
      </c>
      <c r="D2568" s="336">
        <v>800000</v>
      </c>
      <c r="E2568" s="534">
        <v>0.35</v>
      </c>
      <c r="F2568" s="337">
        <f t="shared" si="39"/>
        <v>520000</v>
      </c>
    </row>
    <row r="2569" spans="2:6">
      <c r="B2569" s="334" t="s">
        <v>11181</v>
      </c>
      <c r="C2569" s="335" t="s">
        <v>11182</v>
      </c>
      <c r="D2569" s="336">
        <v>800000</v>
      </c>
      <c r="E2569" s="534">
        <v>0.35</v>
      </c>
      <c r="F2569" s="337">
        <f t="shared" ref="F2569:F2632" si="40">D2569*(1-E2569)</f>
        <v>520000</v>
      </c>
    </row>
    <row r="2570" spans="2:6">
      <c r="B2570" s="334" t="s">
        <v>11183</v>
      </c>
      <c r="C2570" s="335" t="s">
        <v>11184</v>
      </c>
      <c r="D2570" s="336">
        <v>845000</v>
      </c>
      <c r="E2570" s="534">
        <v>0.35</v>
      </c>
      <c r="F2570" s="337">
        <f t="shared" si="40"/>
        <v>549250</v>
      </c>
    </row>
    <row r="2571" spans="2:6">
      <c r="B2571" s="334" t="s">
        <v>11185</v>
      </c>
      <c r="C2571" s="335" t="s">
        <v>11186</v>
      </c>
      <c r="D2571" s="336">
        <v>865000</v>
      </c>
      <c r="E2571" s="534">
        <v>0.35</v>
      </c>
      <c r="F2571" s="337">
        <f t="shared" si="40"/>
        <v>562250</v>
      </c>
    </row>
    <row r="2572" spans="2:6">
      <c r="B2572" s="334" t="s">
        <v>11187</v>
      </c>
      <c r="C2572" s="335" t="s">
        <v>11188</v>
      </c>
      <c r="D2572" s="336">
        <v>865000</v>
      </c>
      <c r="E2572" s="534">
        <v>0.35</v>
      </c>
      <c r="F2572" s="337">
        <f t="shared" si="40"/>
        <v>562250</v>
      </c>
    </row>
    <row r="2573" spans="2:6">
      <c r="B2573" s="334" t="s">
        <v>11189</v>
      </c>
      <c r="C2573" s="335" t="s">
        <v>11190</v>
      </c>
      <c r="D2573" s="336">
        <v>865200</v>
      </c>
      <c r="E2573" s="534">
        <v>0.35</v>
      </c>
      <c r="F2573" s="337">
        <f t="shared" si="40"/>
        <v>562380</v>
      </c>
    </row>
    <row r="2574" spans="2:6">
      <c r="B2574" s="334" t="s">
        <v>11191</v>
      </c>
      <c r="C2574" s="335" t="s">
        <v>11192</v>
      </c>
      <c r="D2574" s="336">
        <v>866200</v>
      </c>
      <c r="E2574" s="534">
        <v>0.35</v>
      </c>
      <c r="F2574" s="337">
        <f t="shared" si="40"/>
        <v>563030</v>
      </c>
    </row>
    <row r="2575" spans="2:6">
      <c r="B2575" s="334" t="s">
        <v>11193</v>
      </c>
      <c r="C2575" s="335" t="s">
        <v>11194</v>
      </c>
      <c r="D2575" s="336">
        <v>880000</v>
      </c>
      <c r="E2575" s="534">
        <v>0.35</v>
      </c>
      <c r="F2575" s="337">
        <f t="shared" si="40"/>
        <v>572000</v>
      </c>
    </row>
    <row r="2576" spans="2:6">
      <c r="B2576" s="334" t="s">
        <v>11195</v>
      </c>
      <c r="C2576" s="335" t="s">
        <v>11196</v>
      </c>
      <c r="D2576" s="336">
        <v>880000</v>
      </c>
      <c r="E2576" s="534">
        <v>0.35</v>
      </c>
      <c r="F2576" s="337">
        <f t="shared" si="40"/>
        <v>572000</v>
      </c>
    </row>
    <row r="2577" spans="2:6">
      <c r="B2577" s="334" t="s">
        <v>11197</v>
      </c>
      <c r="C2577" s="335" t="s">
        <v>11198</v>
      </c>
      <c r="D2577" s="336">
        <v>880000</v>
      </c>
      <c r="E2577" s="534">
        <v>0.35</v>
      </c>
      <c r="F2577" s="337">
        <f t="shared" si="40"/>
        <v>572000</v>
      </c>
    </row>
    <row r="2578" spans="2:6">
      <c r="B2578" s="334" t="s">
        <v>11199</v>
      </c>
      <c r="C2578" s="335" t="s">
        <v>11200</v>
      </c>
      <c r="D2578" s="336">
        <v>880000</v>
      </c>
      <c r="E2578" s="534">
        <v>0.35</v>
      </c>
      <c r="F2578" s="337">
        <f t="shared" si="40"/>
        <v>572000</v>
      </c>
    </row>
    <row r="2579" spans="2:6">
      <c r="B2579" s="334" t="s">
        <v>11201</v>
      </c>
      <c r="C2579" s="335" t="s">
        <v>11202</v>
      </c>
      <c r="D2579" s="336">
        <v>900000</v>
      </c>
      <c r="E2579" s="534">
        <v>0.35</v>
      </c>
      <c r="F2579" s="337">
        <f t="shared" si="40"/>
        <v>585000</v>
      </c>
    </row>
    <row r="2580" spans="2:6">
      <c r="B2580" s="334" t="s">
        <v>11203</v>
      </c>
      <c r="C2580" s="335" t="s">
        <v>11204</v>
      </c>
      <c r="D2580" s="336">
        <v>900000</v>
      </c>
      <c r="E2580" s="534">
        <v>0.35</v>
      </c>
      <c r="F2580" s="337">
        <f t="shared" si="40"/>
        <v>585000</v>
      </c>
    </row>
    <row r="2581" spans="2:6">
      <c r="B2581" s="334" t="s">
        <v>11205</v>
      </c>
      <c r="C2581" s="335" t="s">
        <v>11206</v>
      </c>
      <c r="D2581" s="336">
        <v>910000</v>
      </c>
      <c r="E2581" s="534">
        <v>0.35</v>
      </c>
      <c r="F2581" s="337">
        <f t="shared" si="40"/>
        <v>591500</v>
      </c>
    </row>
    <row r="2582" spans="2:6">
      <c r="B2582" s="334" t="s">
        <v>11207</v>
      </c>
      <c r="C2582" s="335" t="s">
        <v>11208</v>
      </c>
      <c r="D2582" s="336">
        <v>910000</v>
      </c>
      <c r="E2582" s="534">
        <v>0.35</v>
      </c>
      <c r="F2582" s="337">
        <f t="shared" si="40"/>
        <v>591500</v>
      </c>
    </row>
    <row r="2583" spans="2:6">
      <c r="B2583" s="334" t="s">
        <v>11209</v>
      </c>
      <c r="C2583" s="335" t="s">
        <v>11210</v>
      </c>
      <c r="D2583" s="336">
        <v>911000</v>
      </c>
      <c r="E2583" s="534">
        <v>0.35</v>
      </c>
      <c r="F2583" s="337">
        <f t="shared" si="40"/>
        <v>592150</v>
      </c>
    </row>
    <row r="2584" spans="2:6">
      <c r="B2584" s="334" t="s">
        <v>11211</v>
      </c>
      <c r="C2584" s="335" t="s">
        <v>11212</v>
      </c>
      <c r="D2584" s="336">
        <v>911000</v>
      </c>
      <c r="E2584" s="534">
        <v>0.35</v>
      </c>
      <c r="F2584" s="337">
        <f t="shared" si="40"/>
        <v>592150</v>
      </c>
    </row>
    <row r="2585" spans="2:6">
      <c r="B2585" s="334" t="s">
        <v>11213</v>
      </c>
      <c r="C2585" s="335" t="s">
        <v>11214</v>
      </c>
      <c r="D2585" s="336">
        <v>924000</v>
      </c>
      <c r="E2585" s="534">
        <v>0.35</v>
      </c>
      <c r="F2585" s="337">
        <f t="shared" si="40"/>
        <v>600600</v>
      </c>
    </row>
    <row r="2586" spans="2:6">
      <c r="B2586" s="334" t="s">
        <v>11215</v>
      </c>
      <c r="C2586" s="335" t="s">
        <v>11216</v>
      </c>
      <c r="D2586" s="336">
        <v>930000</v>
      </c>
      <c r="E2586" s="534">
        <v>0.35</v>
      </c>
      <c r="F2586" s="337">
        <f t="shared" si="40"/>
        <v>604500</v>
      </c>
    </row>
    <row r="2587" spans="2:6">
      <c r="B2587" s="334" t="s">
        <v>11217</v>
      </c>
      <c r="C2587" s="335" t="s">
        <v>11218</v>
      </c>
      <c r="D2587" s="336">
        <v>945000</v>
      </c>
      <c r="E2587" s="534">
        <v>0.35</v>
      </c>
      <c r="F2587" s="337">
        <f t="shared" si="40"/>
        <v>614250</v>
      </c>
    </row>
    <row r="2588" spans="2:6">
      <c r="B2588" s="334" t="s">
        <v>11219</v>
      </c>
      <c r="C2588" s="335" t="s">
        <v>11220</v>
      </c>
      <c r="D2588" s="336">
        <v>945000</v>
      </c>
      <c r="E2588" s="534">
        <v>0.35</v>
      </c>
      <c r="F2588" s="337">
        <f t="shared" si="40"/>
        <v>614250</v>
      </c>
    </row>
    <row r="2589" spans="2:6">
      <c r="B2589" s="334" t="s">
        <v>11221</v>
      </c>
      <c r="C2589" s="335" t="s">
        <v>11222</v>
      </c>
      <c r="D2589" s="336">
        <v>945000</v>
      </c>
      <c r="E2589" s="534">
        <v>0.35</v>
      </c>
      <c r="F2589" s="337">
        <f t="shared" si="40"/>
        <v>614250</v>
      </c>
    </row>
    <row r="2590" spans="2:6">
      <c r="B2590" s="334" t="s">
        <v>11223</v>
      </c>
      <c r="C2590" s="335" t="s">
        <v>11224</v>
      </c>
      <c r="D2590" s="336">
        <v>945000</v>
      </c>
      <c r="E2590" s="534">
        <v>0.35</v>
      </c>
      <c r="F2590" s="337">
        <f t="shared" si="40"/>
        <v>614250</v>
      </c>
    </row>
    <row r="2591" spans="2:6">
      <c r="B2591" s="334" t="s">
        <v>11225</v>
      </c>
      <c r="C2591" s="335" t="s">
        <v>11226</v>
      </c>
      <c r="D2591" s="336">
        <v>945000</v>
      </c>
      <c r="E2591" s="534">
        <v>0.35</v>
      </c>
      <c r="F2591" s="337">
        <f t="shared" si="40"/>
        <v>614250</v>
      </c>
    </row>
    <row r="2592" spans="2:6">
      <c r="B2592" s="334" t="s">
        <v>11227</v>
      </c>
      <c r="C2592" s="335" t="s">
        <v>11228</v>
      </c>
      <c r="D2592" s="336">
        <v>945000</v>
      </c>
      <c r="E2592" s="534">
        <v>0.35</v>
      </c>
      <c r="F2592" s="337">
        <f t="shared" si="40"/>
        <v>614250</v>
      </c>
    </row>
    <row r="2593" spans="2:6">
      <c r="B2593" s="334" t="s">
        <v>11229</v>
      </c>
      <c r="C2593" s="335" t="s">
        <v>11230</v>
      </c>
      <c r="D2593" s="336">
        <v>945000</v>
      </c>
      <c r="E2593" s="534">
        <v>0.35</v>
      </c>
      <c r="F2593" s="337">
        <f t="shared" si="40"/>
        <v>614250</v>
      </c>
    </row>
    <row r="2594" spans="2:6">
      <c r="B2594" s="334" t="s">
        <v>11231</v>
      </c>
      <c r="C2594" s="335" t="s">
        <v>11232</v>
      </c>
      <c r="D2594" s="336">
        <v>960000</v>
      </c>
      <c r="E2594" s="534">
        <v>0.35</v>
      </c>
      <c r="F2594" s="337">
        <f t="shared" si="40"/>
        <v>624000</v>
      </c>
    </row>
    <row r="2595" spans="2:6">
      <c r="B2595" s="334" t="s">
        <v>11233</v>
      </c>
      <c r="C2595" s="335" t="s">
        <v>11234</v>
      </c>
      <c r="D2595" s="336">
        <v>960000</v>
      </c>
      <c r="E2595" s="534">
        <v>0.35</v>
      </c>
      <c r="F2595" s="337">
        <f t="shared" si="40"/>
        <v>624000</v>
      </c>
    </row>
    <row r="2596" spans="2:6">
      <c r="B2596" s="334" t="s">
        <v>11235</v>
      </c>
      <c r="C2596" s="335" t="s">
        <v>11236</v>
      </c>
      <c r="D2596" s="336">
        <v>960000</v>
      </c>
      <c r="E2596" s="534">
        <v>0.35</v>
      </c>
      <c r="F2596" s="337">
        <f t="shared" si="40"/>
        <v>624000</v>
      </c>
    </row>
    <row r="2597" spans="2:6">
      <c r="B2597" s="334" t="s">
        <v>11237</v>
      </c>
      <c r="C2597" s="335" t="s">
        <v>11238</v>
      </c>
      <c r="D2597" s="336">
        <v>960000</v>
      </c>
      <c r="E2597" s="534">
        <v>0.35</v>
      </c>
      <c r="F2597" s="337">
        <f t="shared" si="40"/>
        <v>624000</v>
      </c>
    </row>
    <row r="2598" spans="2:6">
      <c r="B2598" s="334" t="s">
        <v>11239</v>
      </c>
      <c r="C2598" s="335" t="s">
        <v>11240</v>
      </c>
      <c r="D2598" s="336">
        <v>960000</v>
      </c>
      <c r="E2598" s="534">
        <v>0.35</v>
      </c>
      <c r="F2598" s="337">
        <f t="shared" si="40"/>
        <v>624000</v>
      </c>
    </row>
    <row r="2599" spans="2:6">
      <c r="B2599" s="334" t="s">
        <v>11241</v>
      </c>
      <c r="C2599" s="335" t="s">
        <v>11242</v>
      </c>
      <c r="D2599" s="336">
        <v>960000</v>
      </c>
      <c r="E2599" s="534">
        <v>0.35</v>
      </c>
      <c r="F2599" s="337">
        <f t="shared" si="40"/>
        <v>624000</v>
      </c>
    </row>
    <row r="2600" spans="2:6">
      <c r="B2600" s="334" t="s">
        <v>11243</v>
      </c>
      <c r="C2600" s="335" t="s">
        <v>11244</v>
      </c>
      <c r="D2600" s="336">
        <v>960000</v>
      </c>
      <c r="E2600" s="534">
        <v>0.35</v>
      </c>
      <c r="F2600" s="337">
        <f t="shared" si="40"/>
        <v>624000</v>
      </c>
    </row>
    <row r="2601" spans="2:6">
      <c r="B2601" s="334" t="s">
        <v>11245</v>
      </c>
      <c r="C2601" s="335" t="s">
        <v>11246</v>
      </c>
      <c r="D2601" s="336">
        <v>960000</v>
      </c>
      <c r="E2601" s="534">
        <v>0.35</v>
      </c>
      <c r="F2601" s="337">
        <f t="shared" si="40"/>
        <v>624000</v>
      </c>
    </row>
    <row r="2602" spans="2:6">
      <c r="B2602" s="334" t="s">
        <v>11247</v>
      </c>
      <c r="C2602" s="335" t="s">
        <v>11248</v>
      </c>
      <c r="D2602" s="336">
        <v>960000</v>
      </c>
      <c r="E2602" s="534">
        <v>0.35</v>
      </c>
      <c r="F2602" s="337">
        <f t="shared" si="40"/>
        <v>624000</v>
      </c>
    </row>
    <row r="2603" spans="2:6">
      <c r="B2603" s="334" t="s">
        <v>11249</v>
      </c>
      <c r="C2603" s="335" t="s">
        <v>11250</v>
      </c>
      <c r="D2603" s="336">
        <v>970000</v>
      </c>
      <c r="E2603" s="534">
        <v>0.35</v>
      </c>
      <c r="F2603" s="337">
        <f t="shared" si="40"/>
        <v>630500</v>
      </c>
    </row>
    <row r="2604" spans="2:6">
      <c r="B2604" s="334" t="s">
        <v>11251</v>
      </c>
      <c r="C2604" s="335" t="s">
        <v>11252</v>
      </c>
      <c r="D2604" s="336">
        <v>985000</v>
      </c>
      <c r="E2604" s="534">
        <v>0.35</v>
      </c>
      <c r="F2604" s="337">
        <f t="shared" si="40"/>
        <v>640250</v>
      </c>
    </row>
    <row r="2605" spans="2:6">
      <c r="B2605" s="334" t="s">
        <v>11253</v>
      </c>
      <c r="C2605" s="335" t="s">
        <v>11254</v>
      </c>
      <c r="D2605" s="336">
        <v>985000</v>
      </c>
      <c r="E2605" s="534">
        <v>0.35</v>
      </c>
      <c r="F2605" s="337">
        <f t="shared" si="40"/>
        <v>640250</v>
      </c>
    </row>
    <row r="2606" spans="2:6">
      <c r="B2606" s="334" t="s">
        <v>11255</v>
      </c>
      <c r="C2606" s="335" t="s">
        <v>11256</v>
      </c>
      <c r="D2606" s="336">
        <v>985000</v>
      </c>
      <c r="E2606" s="534">
        <v>0.35</v>
      </c>
      <c r="F2606" s="337">
        <f t="shared" si="40"/>
        <v>640250</v>
      </c>
    </row>
    <row r="2607" spans="2:6">
      <c r="B2607" s="334" t="s">
        <v>11257</v>
      </c>
      <c r="C2607" s="335" t="s">
        <v>11258</v>
      </c>
      <c r="D2607" s="336">
        <v>985000</v>
      </c>
      <c r="E2607" s="534">
        <v>0.35</v>
      </c>
      <c r="F2607" s="337">
        <f t="shared" si="40"/>
        <v>640250</v>
      </c>
    </row>
    <row r="2608" spans="2:6">
      <c r="B2608" s="334" t="s">
        <v>11259</v>
      </c>
      <c r="C2608" s="335" t="s">
        <v>11260</v>
      </c>
      <c r="D2608" s="336">
        <v>985000</v>
      </c>
      <c r="E2608" s="534">
        <v>0.35</v>
      </c>
      <c r="F2608" s="337">
        <f t="shared" si="40"/>
        <v>640250</v>
      </c>
    </row>
    <row r="2609" spans="2:6">
      <c r="B2609" s="334" t="s">
        <v>11261</v>
      </c>
      <c r="C2609" s="335" t="s">
        <v>11262</v>
      </c>
      <c r="D2609" s="336">
        <v>1000000</v>
      </c>
      <c r="E2609" s="534">
        <v>0.35</v>
      </c>
      <c r="F2609" s="337">
        <f t="shared" si="40"/>
        <v>650000</v>
      </c>
    </row>
    <row r="2610" spans="2:6">
      <c r="B2610" s="334" t="s">
        <v>11263</v>
      </c>
      <c r="C2610" s="335" t="s">
        <v>11264</v>
      </c>
      <c r="D2610" s="336">
        <v>1000000</v>
      </c>
      <c r="E2610" s="534">
        <v>0.35</v>
      </c>
      <c r="F2610" s="337">
        <f t="shared" si="40"/>
        <v>650000</v>
      </c>
    </row>
    <row r="2611" spans="2:6">
      <c r="B2611" s="334" t="s">
        <v>11265</v>
      </c>
      <c r="C2611" s="335" t="s">
        <v>11266</v>
      </c>
      <c r="D2611" s="336">
        <v>1000000</v>
      </c>
      <c r="E2611" s="534">
        <v>0.35</v>
      </c>
      <c r="F2611" s="337">
        <f t="shared" si="40"/>
        <v>650000</v>
      </c>
    </row>
    <row r="2612" spans="2:6">
      <c r="B2612" s="334" t="s">
        <v>11267</v>
      </c>
      <c r="C2612" s="335" t="s">
        <v>11268</v>
      </c>
      <c r="D2612" s="336">
        <v>1000000</v>
      </c>
      <c r="E2612" s="534">
        <v>0.35</v>
      </c>
      <c r="F2612" s="337">
        <f t="shared" si="40"/>
        <v>650000</v>
      </c>
    </row>
    <row r="2613" spans="2:6">
      <c r="B2613" s="334" t="s">
        <v>11269</v>
      </c>
      <c r="C2613" s="335" t="s">
        <v>11270</v>
      </c>
      <c r="D2613" s="336">
        <v>1012000</v>
      </c>
      <c r="E2613" s="534">
        <v>0.35</v>
      </c>
      <c r="F2613" s="337">
        <f t="shared" si="40"/>
        <v>657800</v>
      </c>
    </row>
    <row r="2614" spans="2:6">
      <c r="B2614" s="334" t="s">
        <v>11271</v>
      </c>
      <c r="C2614" s="335" t="s">
        <v>11272</v>
      </c>
      <c r="D2614" s="336">
        <v>1012000</v>
      </c>
      <c r="E2614" s="534">
        <v>0.35</v>
      </c>
      <c r="F2614" s="337">
        <f t="shared" si="40"/>
        <v>657800</v>
      </c>
    </row>
    <row r="2615" spans="2:6">
      <c r="B2615" s="334" t="s">
        <v>11273</v>
      </c>
      <c r="C2615" s="335" t="s">
        <v>11274</v>
      </c>
      <c r="D2615" s="336">
        <v>1025000</v>
      </c>
      <c r="E2615" s="534">
        <v>0.35</v>
      </c>
      <c r="F2615" s="337">
        <f t="shared" si="40"/>
        <v>666250</v>
      </c>
    </row>
    <row r="2616" spans="2:6">
      <c r="B2616" s="334" t="s">
        <v>11275</v>
      </c>
      <c r="C2616" s="335" t="s">
        <v>11276</v>
      </c>
      <c r="D2616" s="336">
        <v>1025000</v>
      </c>
      <c r="E2616" s="534">
        <v>0.35</v>
      </c>
      <c r="F2616" s="337">
        <f t="shared" si="40"/>
        <v>666250</v>
      </c>
    </row>
    <row r="2617" spans="2:6">
      <c r="B2617" s="334" t="s">
        <v>11277</v>
      </c>
      <c r="C2617" s="335" t="s">
        <v>11278</v>
      </c>
      <c r="D2617" s="336">
        <v>1040000</v>
      </c>
      <c r="E2617" s="534">
        <v>0.35</v>
      </c>
      <c r="F2617" s="337">
        <f t="shared" si="40"/>
        <v>676000</v>
      </c>
    </row>
    <row r="2618" spans="2:6">
      <c r="B2618" s="334" t="s">
        <v>11279</v>
      </c>
      <c r="C2618" s="335" t="s">
        <v>11280</v>
      </c>
      <c r="D2618" s="336">
        <v>1040000</v>
      </c>
      <c r="E2618" s="534">
        <v>0.35</v>
      </c>
      <c r="F2618" s="337">
        <f t="shared" si="40"/>
        <v>676000</v>
      </c>
    </row>
    <row r="2619" spans="2:6">
      <c r="B2619" s="334" t="s">
        <v>11281</v>
      </c>
      <c r="C2619" s="335" t="s">
        <v>11282</v>
      </c>
      <c r="D2619" s="336">
        <v>1040000</v>
      </c>
      <c r="E2619" s="534">
        <v>0.35</v>
      </c>
      <c r="F2619" s="337">
        <f t="shared" si="40"/>
        <v>676000</v>
      </c>
    </row>
    <row r="2620" spans="2:6">
      <c r="B2620" s="334" t="s">
        <v>11283</v>
      </c>
      <c r="C2620" s="335" t="s">
        <v>11284</v>
      </c>
      <c r="D2620" s="336">
        <v>1040000</v>
      </c>
      <c r="E2620" s="534">
        <v>0.35</v>
      </c>
      <c r="F2620" s="337">
        <f t="shared" si="40"/>
        <v>676000</v>
      </c>
    </row>
    <row r="2621" spans="2:6">
      <c r="B2621" s="334" t="s">
        <v>11285</v>
      </c>
      <c r="C2621" s="335" t="s">
        <v>11286</v>
      </c>
      <c r="D2621" s="336">
        <v>1060000</v>
      </c>
      <c r="E2621" s="534">
        <v>0.35</v>
      </c>
      <c r="F2621" s="337">
        <f t="shared" si="40"/>
        <v>689000</v>
      </c>
    </row>
    <row r="2622" spans="2:6">
      <c r="B2622" s="334" t="s">
        <v>11287</v>
      </c>
      <c r="C2622" s="335" t="s">
        <v>11288</v>
      </c>
      <c r="D2622" s="336">
        <v>1060000</v>
      </c>
      <c r="E2622" s="534">
        <v>0.35</v>
      </c>
      <c r="F2622" s="337">
        <f t="shared" si="40"/>
        <v>689000</v>
      </c>
    </row>
    <row r="2623" spans="2:6">
      <c r="B2623" s="334" t="s">
        <v>11289</v>
      </c>
      <c r="C2623" s="335" t="s">
        <v>11290</v>
      </c>
      <c r="D2623" s="336">
        <v>1060000</v>
      </c>
      <c r="E2623" s="534">
        <v>0.35</v>
      </c>
      <c r="F2623" s="337">
        <f t="shared" si="40"/>
        <v>689000</v>
      </c>
    </row>
    <row r="2624" spans="2:6">
      <c r="B2624" s="334" t="s">
        <v>11291</v>
      </c>
      <c r="C2624" s="335" t="s">
        <v>11292</v>
      </c>
      <c r="D2624" s="336">
        <v>1060000</v>
      </c>
      <c r="E2624" s="534">
        <v>0.35</v>
      </c>
      <c r="F2624" s="337">
        <f t="shared" si="40"/>
        <v>689000</v>
      </c>
    </row>
    <row r="2625" spans="2:6">
      <c r="B2625" s="334" t="s">
        <v>11293</v>
      </c>
      <c r="C2625" s="335" t="s">
        <v>11294</v>
      </c>
      <c r="D2625" s="336">
        <v>1060000</v>
      </c>
      <c r="E2625" s="534">
        <v>0.35</v>
      </c>
      <c r="F2625" s="337">
        <f t="shared" si="40"/>
        <v>689000</v>
      </c>
    </row>
    <row r="2626" spans="2:6">
      <c r="B2626" s="334" t="s">
        <v>11295</v>
      </c>
      <c r="C2626" s="335" t="s">
        <v>11296</v>
      </c>
      <c r="D2626" s="336">
        <v>1060000</v>
      </c>
      <c r="E2626" s="534">
        <v>0.35</v>
      </c>
      <c r="F2626" s="337">
        <f t="shared" si="40"/>
        <v>689000</v>
      </c>
    </row>
    <row r="2627" spans="2:6">
      <c r="B2627" s="334" t="s">
        <v>11297</v>
      </c>
      <c r="C2627" s="335" t="s">
        <v>11298</v>
      </c>
      <c r="D2627" s="336">
        <v>1065000</v>
      </c>
      <c r="E2627" s="534">
        <v>0.35</v>
      </c>
      <c r="F2627" s="337">
        <f t="shared" si="40"/>
        <v>692250</v>
      </c>
    </row>
    <row r="2628" spans="2:6">
      <c r="B2628" s="334" t="s">
        <v>11299</v>
      </c>
      <c r="C2628" s="335" t="s">
        <v>11300</v>
      </c>
      <c r="D2628" s="336">
        <v>1065000</v>
      </c>
      <c r="E2628" s="534">
        <v>0.35</v>
      </c>
      <c r="F2628" s="337">
        <f t="shared" si="40"/>
        <v>692250</v>
      </c>
    </row>
    <row r="2629" spans="2:6">
      <c r="B2629" s="334" t="s">
        <v>11301</v>
      </c>
      <c r="C2629" s="335" t="s">
        <v>11302</v>
      </c>
      <c r="D2629" s="336">
        <v>1070000</v>
      </c>
      <c r="E2629" s="534">
        <v>0.35</v>
      </c>
      <c r="F2629" s="337">
        <f t="shared" si="40"/>
        <v>695500</v>
      </c>
    </row>
    <row r="2630" spans="2:6">
      <c r="B2630" s="334" t="s">
        <v>11303</v>
      </c>
      <c r="C2630" s="335" t="s">
        <v>11304</v>
      </c>
      <c r="D2630" s="336">
        <v>1070000</v>
      </c>
      <c r="E2630" s="534">
        <v>0.35</v>
      </c>
      <c r="F2630" s="337">
        <f t="shared" si="40"/>
        <v>695500</v>
      </c>
    </row>
    <row r="2631" spans="2:6">
      <c r="B2631" s="334" t="s">
        <v>11305</v>
      </c>
      <c r="C2631" s="335" t="s">
        <v>11306</v>
      </c>
      <c r="D2631" s="336">
        <v>1075000</v>
      </c>
      <c r="E2631" s="534">
        <v>0.35</v>
      </c>
      <c r="F2631" s="337">
        <f t="shared" si="40"/>
        <v>698750</v>
      </c>
    </row>
    <row r="2632" spans="2:6">
      <c r="B2632" s="334" t="s">
        <v>11307</v>
      </c>
      <c r="C2632" s="335" t="s">
        <v>11308</v>
      </c>
      <c r="D2632" s="336">
        <v>1075000</v>
      </c>
      <c r="E2632" s="534">
        <v>0.35</v>
      </c>
      <c r="F2632" s="337">
        <f t="shared" si="40"/>
        <v>698750</v>
      </c>
    </row>
    <row r="2633" spans="2:6">
      <c r="B2633" s="334" t="s">
        <v>11309</v>
      </c>
      <c r="C2633" s="335" t="s">
        <v>11310</v>
      </c>
      <c r="D2633" s="336">
        <v>1075000</v>
      </c>
      <c r="E2633" s="534">
        <v>0.35</v>
      </c>
      <c r="F2633" s="337">
        <f t="shared" ref="F2633:F2696" si="41">D2633*(1-E2633)</f>
        <v>698750</v>
      </c>
    </row>
    <row r="2634" spans="2:6">
      <c r="B2634" s="334" t="s">
        <v>11311</v>
      </c>
      <c r="C2634" s="335" t="s">
        <v>11312</v>
      </c>
      <c r="D2634" s="336">
        <v>1075000</v>
      </c>
      <c r="E2634" s="534">
        <v>0.35</v>
      </c>
      <c r="F2634" s="337">
        <f t="shared" si="41"/>
        <v>698750</v>
      </c>
    </row>
    <row r="2635" spans="2:6">
      <c r="B2635" s="334" t="s">
        <v>11313</v>
      </c>
      <c r="C2635" s="335" t="s">
        <v>11314</v>
      </c>
      <c r="D2635" s="336">
        <v>1080000</v>
      </c>
      <c r="E2635" s="534">
        <v>0.35</v>
      </c>
      <c r="F2635" s="337">
        <f t="shared" si="41"/>
        <v>702000</v>
      </c>
    </row>
    <row r="2636" spans="2:6">
      <c r="B2636" s="334" t="s">
        <v>11315</v>
      </c>
      <c r="C2636" s="335" t="s">
        <v>11316</v>
      </c>
      <c r="D2636" s="336">
        <v>1080000</v>
      </c>
      <c r="E2636" s="534">
        <v>0.35</v>
      </c>
      <c r="F2636" s="337">
        <f t="shared" si="41"/>
        <v>702000</v>
      </c>
    </row>
    <row r="2637" spans="2:6">
      <c r="B2637" s="334" t="s">
        <v>11317</v>
      </c>
      <c r="C2637" s="335" t="s">
        <v>11318</v>
      </c>
      <c r="D2637" s="336">
        <v>1080000</v>
      </c>
      <c r="E2637" s="534">
        <v>0.35</v>
      </c>
      <c r="F2637" s="337">
        <f t="shared" si="41"/>
        <v>702000</v>
      </c>
    </row>
    <row r="2638" spans="2:6">
      <c r="B2638" s="334" t="s">
        <v>11319</v>
      </c>
      <c r="C2638" s="335" t="s">
        <v>11320</v>
      </c>
      <c r="D2638" s="336">
        <v>1100000</v>
      </c>
      <c r="E2638" s="534">
        <v>0.35</v>
      </c>
      <c r="F2638" s="337">
        <f t="shared" si="41"/>
        <v>715000</v>
      </c>
    </row>
    <row r="2639" spans="2:6">
      <c r="B2639" s="334" t="s">
        <v>11321</v>
      </c>
      <c r="C2639" s="335" t="s">
        <v>11322</v>
      </c>
      <c r="D2639" s="336">
        <v>1100000</v>
      </c>
      <c r="E2639" s="534">
        <v>0.35</v>
      </c>
      <c r="F2639" s="337">
        <f t="shared" si="41"/>
        <v>715000</v>
      </c>
    </row>
    <row r="2640" spans="2:6">
      <c r="B2640" s="334" t="s">
        <v>11323</v>
      </c>
      <c r="C2640" s="335" t="s">
        <v>11324</v>
      </c>
      <c r="D2640" s="336">
        <v>1100000</v>
      </c>
      <c r="E2640" s="534">
        <v>0.35</v>
      </c>
      <c r="F2640" s="337">
        <f t="shared" si="41"/>
        <v>715000</v>
      </c>
    </row>
    <row r="2641" spans="2:6">
      <c r="B2641" s="334" t="s">
        <v>11325</v>
      </c>
      <c r="C2641" s="335" t="s">
        <v>11326</v>
      </c>
      <c r="D2641" s="336">
        <v>1105000</v>
      </c>
      <c r="E2641" s="534">
        <v>0.35</v>
      </c>
      <c r="F2641" s="337">
        <f t="shared" si="41"/>
        <v>718250</v>
      </c>
    </row>
    <row r="2642" spans="2:6">
      <c r="B2642" s="334" t="s">
        <v>11327</v>
      </c>
      <c r="C2642" s="335" t="s">
        <v>11328</v>
      </c>
      <c r="D2642" s="336">
        <v>1105000</v>
      </c>
      <c r="E2642" s="534">
        <v>0.35</v>
      </c>
      <c r="F2642" s="337">
        <f t="shared" si="41"/>
        <v>718250</v>
      </c>
    </row>
    <row r="2643" spans="2:6">
      <c r="B2643" s="334" t="s">
        <v>11329</v>
      </c>
      <c r="C2643" s="335" t="s">
        <v>11330</v>
      </c>
      <c r="D2643" s="336">
        <v>1105000</v>
      </c>
      <c r="E2643" s="534">
        <v>0.35</v>
      </c>
      <c r="F2643" s="337">
        <f t="shared" si="41"/>
        <v>718250</v>
      </c>
    </row>
    <row r="2644" spans="2:6">
      <c r="B2644" s="334" t="s">
        <v>11331</v>
      </c>
      <c r="C2644" s="335" t="s">
        <v>11332</v>
      </c>
      <c r="D2644" s="336">
        <v>1105000</v>
      </c>
      <c r="E2644" s="534">
        <v>0.35</v>
      </c>
      <c r="F2644" s="337">
        <f t="shared" si="41"/>
        <v>718250</v>
      </c>
    </row>
    <row r="2645" spans="2:6">
      <c r="B2645" s="334" t="s">
        <v>11333</v>
      </c>
      <c r="C2645" s="335" t="s">
        <v>11334</v>
      </c>
      <c r="D2645" s="336">
        <v>1119200</v>
      </c>
      <c r="E2645" s="534">
        <v>0.35</v>
      </c>
      <c r="F2645" s="337">
        <f t="shared" si="41"/>
        <v>727480</v>
      </c>
    </row>
    <row r="2646" spans="2:6">
      <c r="B2646" s="334" t="s">
        <v>11335</v>
      </c>
      <c r="C2646" s="335" t="s">
        <v>11336</v>
      </c>
      <c r="D2646" s="336">
        <v>1120000</v>
      </c>
      <c r="E2646" s="534">
        <v>0.35</v>
      </c>
      <c r="F2646" s="337">
        <f t="shared" si="41"/>
        <v>728000</v>
      </c>
    </row>
    <row r="2647" spans="2:6">
      <c r="B2647" s="334" t="s">
        <v>11337</v>
      </c>
      <c r="C2647" s="335" t="s">
        <v>11338</v>
      </c>
      <c r="D2647" s="336">
        <v>1120000</v>
      </c>
      <c r="E2647" s="534">
        <v>0.35</v>
      </c>
      <c r="F2647" s="337">
        <f t="shared" si="41"/>
        <v>728000</v>
      </c>
    </row>
    <row r="2648" spans="2:6">
      <c r="B2648" s="334" t="s">
        <v>11339</v>
      </c>
      <c r="C2648" s="335" t="s">
        <v>11340</v>
      </c>
      <c r="D2648" s="336">
        <v>1120000</v>
      </c>
      <c r="E2648" s="534">
        <v>0.35</v>
      </c>
      <c r="F2648" s="337">
        <f t="shared" si="41"/>
        <v>728000</v>
      </c>
    </row>
    <row r="2649" spans="2:6">
      <c r="B2649" s="334" t="s">
        <v>11341</v>
      </c>
      <c r="C2649" s="335" t="s">
        <v>11342</v>
      </c>
      <c r="D2649" s="336">
        <v>1120000</v>
      </c>
      <c r="E2649" s="534">
        <v>0.35</v>
      </c>
      <c r="F2649" s="337">
        <f t="shared" si="41"/>
        <v>728000</v>
      </c>
    </row>
    <row r="2650" spans="2:6">
      <c r="B2650" s="334" t="s">
        <v>11343</v>
      </c>
      <c r="C2650" s="335" t="s">
        <v>11344</v>
      </c>
      <c r="D2650" s="336">
        <v>1120000</v>
      </c>
      <c r="E2650" s="534">
        <v>0.35</v>
      </c>
      <c r="F2650" s="337">
        <f t="shared" si="41"/>
        <v>728000</v>
      </c>
    </row>
    <row r="2651" spans="2:6">
      <c r="B2651" s="334" t="s">
        <v>11345</v>
      </c>
      <c r="C2651" s="335" t="s">
        <v>11346</v>
      </c>
      <c r="D2651" s="336">
        <v>1120000</v>
      </c>
      <c r="E2651" s="534">
        <v>0.35</v>
      </c>
      <c r="F2651" s="337">
        <f t="shared" si="41"/>
        <v>728000</v>
      </c>
    </row>
    <row r="2652" spans="2:6">
      <c r="B2652" s="334" t="s">
        <v>11347</v>
      </c>
      <c r="C2652" s="335" t="s">
        <v>11348</v>
      </c>
      <c r="D2652" s="336">
        <v>1124000</v>
      </c>
      <c r="E2652" s="534">
        <v>0.35</v>
      </c>
      <c r="F2652" s="337">
        <f t="shared" si="41"/>
        <v>730600</v>
      </c>
    </row>
    <row r="2653" spans="2:6">
      <c r="B2653" s="334" t="s">
        <v>11349</v>
      </c>
      <c r="C2653" s="335" t="s">
        <v>11350</v>
      </c>
      <c r="D2653" s="336">
        <v>1130000</v>
      </c>
      <c r="E2653" s="534">
        <v>0.35</v>
      </c>
      <c r="F2653" s="337">
        <f t="shared" si="41"/>
        <v>734500</v>
      </c>
    </row>
    <row r="2654" spans="2:6">
      <c r="B2654" s="334" t="s">
        <v>11351</v>
      </c>
      <c r="C2654" s="335" t="s">
        <v>11352</v>
      </c>
      <c r="D2654" s="336">
        <v>1140000</v>
      </c>
      <c r="E2654" s="534">
        <v>0.35</v>
      </c>
      <c r="F2654" s="337">
        <f t="shared" si="41"/>
        <v>741000</v>
      </c>
    </row>
    <row r="2655" spans="2:6">
      <c r="B2655" s="334" t="s">
        <v>11353</v>
      </c>
      <c r="C2655" s="335" t="s">
        <v>11354</v>
      </c>
      <c r="D2655" s="336">
        <v>1145000</v>
      </c>
      <c r="E2655" s="534">
        <v>0.35</v>
      </c>
      <c r="F2655" s="337">
        <f t="shared" si="41"/>
        <v>744250</v>
      </c>
    </row>
    <row r="2656" spans="2:6">
      <c r="B2656" s="338" t="s">
        <v>11355</v>
      </c>
      <c r="C2656" s="339" t="s">
        <v>11356</v>
      </c>
      <c r="D2656" s="336">
        <v>1151000</v>
      </c>
      <c r="E2656" s="534">
        <v>0.35</v>
      </c>
      <c r="F2656" s="337">
        <f t="shared" si="41"/>
        <v>748150</v>
      </c>
    </row>
    <row r="2657" spans="2:6">
      <c r="B2657" s="338" t="s">
        <v>11357</v>
      </c>
      <c r="C2657" s="339" t="s">
        <v>11358</v>
      </c>
      <c r="D2657" s="336">
        <v>1151000</v>
      </c>
      <c r="E2657" s="534">
        <v>0.35</v>
      </c>
      <c r="F2657" s="337">
        <f t="shared" si="41"/>
        <v>748150</v>
      </c>
    </row>
    <row r="2658" spans="2:6">
      <c r="B2658" s="334" t="s">
        <v>11359</v>
      </c>
      <c r="C2658" s="335" t="s">
        <v>11360</v>
      </c>
      <c r="D2658" s="336">
        <v>1164000</v>
      </c>
      <c r="E2658" s="534">
        <v>0.35</v>
      </c>
      <c r="F2658" s="337">
        <f t="shared" si="41"/>
        <v>756600</v>
      </c>
    </row>
    <row r="2659" spans="2:6">
      <c r="B2659" s="334" t="s">
        <v>11361</v>
      </c>
      <c r="C2659" s="335" t="s">
        <v>11362</v>
      </c>
      <c r="D2659" s="336">
        <v>1185000</v>
      </c>
      <c r="E2659" s="534">
        <v>0.35</v>
      </c>
      <c r="F2659" s="337">
        <f t="shared" si="41"/>
        <v>770250</v>
      </c>
    </row>
    <row r="2660" spans="2:6">
      <c r="B2660" s="334" t="s">
        <v>11363</v>
      </c>
      <c r="C2660" s="335" t="s">
        <v>11364</v>
      </c>
      <c r="D2660" s="336">
        <v>1185000</v>
      </c>
      <c r="E2660" s="534">
        <v>0.35</v>
      </c>
      <c r="F2660" s="337">
        <f t="shared" si="41"/>
        <v>770250</v>
      </c>
    </row>
    <row r="2661" spans="2:6">
      <c r="B2661" s="334" t="s">
        <v>11365</v>
      </c>
      <c r="C2661" s="335" t="s">
        <v>11366</v>
      </c>
      <c r="D2661" s="336">
        <v>1185000</v>
      </c>
      <c r="E2661" s="534">
        <v>0.35</v>
      </c>
      <c r="F2661" s="337">
        <f t="shared" si="41"/>
        <v>770250</v>
      </c>
    </row>
    <row r="2662" spans="2:6">
      <c r="B2662" s="334" t="s">
        <v>11367</v>
      </c>
      <c r="C2662" s="335" t="s">
        <v>11368</v>
      </c>
      <c r="D2662" s="336">
        <v>1185000</v>
      </c>
      <c r="E2662" s="534">
        <v>0.35</v>
      </c>
      <c r="F2662" s="337">
        <f t="shared" si="41"/>
        <v>770250</v>
      </c>
    </row>
    <row r="2663" spans="2:6">
      <c r="B2663" s="334" t="s">
        <v>11369</v>
      </c>
      <c r="C2663" s="335" t="s">
        <v>11370</v>
      </c>
      <c r="D2663" s="336">
        <v>1185000</v>
      </c>
      <c r="E2663" s="534">
        <v>0.35</v>
      </c>
      <c r="F2663" s="337">
        <f t="shared" si="41"/>
        <v>770250</v>
      </c>
    </row>
    <row r="2664" spans="2:6">
      <c r="B2664" s="334" t="s">
        <v>11371</v>
      </c>
      <c r="C2664" s="335" t="s">
        <v>11372</v>
      </c>
      <c r="D2664" s="336">
        <v>1185000</v>
      </c>
      <c r="E2664" s="534">
        <v>0.35</v>
      </c>
      <c r="F2664" s="337">
        <f t="shared" si="41"/>
        <v>770250</v>
      </c>
    </row>
    <row r="2665" spans="2:6">
      <c r="B2665" s="334" t="s">
        <v>11373</v>
      </c>
      <c r="C2665" s="335" t="s">
        <v>11374</v>
      </c>
      <c r="D2665" s="336">
        <v>1185000</v>
      </c>
      <c r="E2665" s="534">
        <v>0.35</v>
      </c>
      <c r="F2665" s="337">
        <f t="shared" si="41"/>
        <v>770250</v>
      </c>
    </row>
    <row r="2666" spans="2:6">
      <c r="B2666" s="334" t="s">
        <v>11375</v>
      </c>
      <c r="C2666" s="335" t="s">
        <v>11376</v>
      </c>
      <c r="D2666" s="336">
        <v>1200000</v>
      </c>
      <c r="E2666" s="534">
        <v>0.35</v>
      </c>
      <c r="F2666" s="337">
        <f t="shared" si="41"/>
        <v>780000</v>
      </c>
    </row>
    <row r="2667" spans="2:6">
      <c r="B2667" s="334" t="s">
        <v>11377</v>
      </c>
      <c r="C2667" s="335" t="s">
        <v>11378</v>
      </c>
      <c r="D2667" s="336">
        <v>1200000</v>
      </c>
      <c r="E2667" s="534">
        <v>0.35</v>
      </c>
      <c r="F2667" s="337">
        <f t="shared" si="41"/>
        <v>780000</v>
      </c>
    </row>
    <row r="2668" spans="2:6">
      <c r="B2668" s="334" t="s">
        <v>11379</v>
      </c>
      <c r="C2668" s="335" t="s">
        <v>11380</v>
      </c>
      <c r="D2668" s="336">
        <v>1200000</v>
      </c>
      <c r="E2668" s="534">
        <v>0.35</v>
      </c>
      <c r="F2668" s="337">
        <f t="shared" si="41"/>
        <v>780000</v>
      </c>
    </row>
    <row r="2669" spans="2:6">
      <c r="B2669" s="334" t="s">
        <v>11381</v>
      </c>
      <c r="C2669" s="335" t="s">
        <v>11382</v>
      </c>
      <c r="D2669" s="336">
        <v>1200000</v>
      </c>
      <c r="E2669" s="534">
        <v>0.35</v>
      </c>
      <c r="F2669" s="337">
        <f t="shared" si="41"/>
        <v>780000</v>
      </c>
    </row>
    <row r="2670" spans="2:6">
      <c r="B2670" s="334" t="s">
        <v>11383</v>
      </c>
      <c r="C2670" s="335" t="s">
        <v>11384</v>
      </c>
      <c r="D2670" s="336">
        <v>1200000</v>
      </c>
      <c r="E2670" s="534">
        <v>0.35</v>
      </c>
      <c r="F2670" s="337">
        <f t="shared" si="41"/>
        <v>780000</v>
      </c>
    </row>
    <row r="2671" spans="2:6">
      <c r="B2671" s="334" t="s">
        <v>11385</v>
      </c>
      <c r="C2671" s="335" t="s">
        <v>11386</v>
      </c>
      <c r="D2671" s="336">
        <v>1200000</v>
      </c>
      <c r="E2671" s="534">
        <v>0.35</v>
      </c>
      <c r="F2671" s="337">
        <f t="shared" si="41"/>
        <v>780000</v>
      </c>
    </row>
    <row r="2672" spans="2:6">
      <c r="B2672" s="334" t="s">
        <v>11387</v>
      </c>
      <c r="C2672" s="335" t="s">
        <v>11388</v>
      </c>
      <c r="D2672" s="336">
        <v>1200000</v>
      </c>
      <c r="E2672" s="534">
        <v>0.35</v>
      </c>
      <c r="F2672" s="337">
        <f t="shared" si="41"/>
        <v>780000</v>
      </c>
    </row>
    <row r="2673" spans="2:6">
      <c r="B2673" s="334" t="s">
        <v>11389</v>
      </c>
      <c r="C2673" s="335" t="s">
        <v>11390</v>
      </c>
      <c r="D2673" s="336">
        <v>1200000</v>
      </c>
      <c r="E2673" s="534">
        <v>0.35</v>
      </c>
      <c r="F2673" s="337">
        <f t="shared" si="41"/>
        <v>780000</v>
      </c>
    </row>
    <row r="2674" spans="2:6">
      <c r="B2674" s="334" t="s">
        <v>11391</v>
      </c>
      <c r="C2674" s="335" t="s">
        <v>11392</v>
      </c>
      <c r="D2674" s="336">
        <v>1219200</v>
      </c>
      <c r="E2674" s="534">
        <v>0.35</v>
      </c>
      <c r="F2674" s="337">
        <f t="shared" si="41"/>
        <v>792480</v>
      </c>
    </row>
    <row r="2675" spans="2:6">
      <c r="B2675" s="334" t="s">
        <v>11393</v>
      </c>
      <c r="C2675" s="335" t="s">
        <v>11394</v>
      </c>
      <c r="D2675" s="336">
        <v>1224000</v>
      </c>
      <c r="E2675" s="534">
        <v>0.35</v>
      </c>
      <c r="F2675" s="337">
        <f t="shared" si="41"/>
        <v>795600</v>
      </c>
    </row>
    <row r="2676" spans="2:6">
      <c r="B2676" s="334" t="s">
        <v>11395</v>
      </c>
      <c r="C2676" s="335" t="s">
        <v>11396</v>
      </c>
      <c r="D2676" s="336">
        <v>1230000</v>
      </c>
      <c r="E2676" s="534">
        <v>0.35</v>
      </c>
      <c r="F2676" s="337">
        <f t="shared" si="41"/>
        <v>799500</v>
      </c>
    </row>
    <row r="2677" spans="2:6">
      <c r="B2677" s="334" t="s">
        <v>11397</v>
      </c>
      <c r="C2677" s="335" t="s">
        <v>11398</v>
      </c>
      <c r="D2677" s="336">
        <v>1245000</v>
      </c>
      <c r="E2677" s="534">
        <v>0.35</v>
      </c>
      <c r="F2677" s="337">
        <f t="shared" si="41"/>
        <v>809250</v>
      </c>
    </row>
    <row r="2678" spans="2:6">
      <c r="B2678" s="334" t="s">
        <v>11399</v>
      </c>
      <c r="C2678" s="335" t="s">
        <v>11400</v>
      </c>
      <c r="D2678" s="336">
        <v>1272000</v>
      </c>
      <c r="E2678" s="534">
        <v>0.35</v>
      </c>
      <c r="F2678" s="337">
        <f t="shared" si="41"/>
        <v>826800</v>
      </c>
    </row>
    <row r="2679" spans="2:6">
      <c r="B2679" s="334" t="s">
        <v>11401</v>
      </c>
      <c r="C2679" s="335" t="s">
        <v>11402</v>
      </c>
      <c r="D2679" s="336">
        <v>1272000</v>
      </c>
      <c r="E2679" s="534">
        <v>0.35</v>
      </c>
      <c r="F2679" s="337">
        <f t="shared" si="41"/>
        <v>826800</v>
      </c>
    </row>
    <row r="2680" spans="2:6">
      <c r="B2680" s="334" t="s">
        <v>11403</v>
      </c>
      <c r="C2680" s="335" t="s">
        <v>11404</v>
      </c>
      <c r="D2680" s="336">
        <v>1272000</v>
      </c>
      <c r="E2680" s="534">
        <v>0.35</v>
      </c>
      <c r="F2680" s="337">
        <f t="shared" si="41"/>
        <v>826800</v>
      </c>
    </row>
    <row r="2681" spans="2:6">
      <c r="B2681" s="334" t="s">
        <v>11405</v>
      </c>
      <c r="C2681" s="335" t="s">
        <v>11406</v>
      </c>
      <c r="D2681" s="336">
        <v>1272000</v>
      </c>
      <c r="E2681" s="534">
        <v>0.35</v>
      </c>
      <c r="F2681" s="337">
        <f t="shared" si="41"/>
        <v>826800</v>
      </c>
    </row>
    <row r="2682" spans="2:6">
      <c r="B2682" s="334" t="s">
        <v>11407</v>
      </c>
      <c r="C2682" s="335" t="s">
        <v>11408</v>
      </c>
      <c r="D2682" s="336">
        <v>1272000</v>
      </c>
      <c r="E2682" s="534">
        <v>0.35</v>
      </c>
      <c r="F2682" s="337">
        <f t="shared" si="41"/>
        <v>826800</v>
      </c>
    </row>
    <row r="2683" spans="2:6">
      <c r="B2683" s="334" t="s">
        <v>11409</v>
      </c>
      <c r="C2683" s="335" t="s">
        <v>11410</v>
      </c>
      <c r="D2683" s="336">
        <v>1272000</v>
      </c>
      <c r="E2683" s="534">
        <v>0.35</v>
      </c>
      <c r="F2683" s="337">
        <f t="shared" si="41"/>
        <v>826800</v>
      </c>
    </row>
    <row r="2684" spans="2:6">
      <c r="B2684" s="334" t="s">
        <v>11411</v>
      </c>
      <c r="C2684" s="335" t="s">
        <v>11412</v>
      </c>
      <c r="D2684" s="336">
        <v>1272000</v>
      </c>
      <c r="E2684" s="534">
        <v>0.35</v>
      </c>
      <c r="F2684" s="337">
        <f t="shared" si="41"/>
        <v>826800</v>
      </c>
    </row>
    <row r="2685" spans="2:6">
      <c r="B2685" s="334" t="s">
        <v>11413</v>
      </c>
      <c r="C2685" s="335" t="s">
        <v>11414</v>
      </c>
      <c r="D2685" s="336">
        <v>1272000</v>
      </c>
      <c r="E2685" s="534">
        <v>0.35</v>
      </c>
      <c r="F2685" s="337">
        <f t="shared" si="41"/>
        <v>826800</v>
      </c>
    </row>
    <row r="2686" spans="2:6">
      <c r="B2686" s="334" t="s">
        <v>11415</v>
      </c>
      <c r="C2686" s="335" t="s">
        <v>11416</v>
      </c>
      <c r="D2686" s="336">
        <v>1272000</v>
      </c>
      <c r="E2686" s="534">
        <v>0.35</v>
      </c>
      <c r="F2686" s="337">
        <f t="shared" si="41"/>
        <v>826800</v>
      </c>
    </row>
    <row r="2687" spans="2:6">
      <c r="B2687" s="334" t="s">
        <v>11417</v>
      </c>
      <c r="C2687" s="335" t="s">
        <v>11418</v>
      </c>
      <c r="D2687" s="336">
        <v>1275000</v>
      </c>
      <c r="E2687" s="534">
        <v>0.35</v>
      </c>
      <c r="F2687" s="337">
        <f t="shared" si="41"/>
        <v>828750</v>
      </c>
    </row>
    <row r="2688" spans="2:6">
      <c r="B2688" s="334" t="s">
        <v>11419</v>
      </c>
      <c r="C2688" s="335" t="s">
        <v>11420</v>
      </c>
      <c r="D2688" s="336">
        <v>1280000</v>
      </c>
      <c r="E2688" s="534">
        <v>0.35</v>
      </c>
      <c r="F2688" s="337">
        <f t="shared" si="41"/>
        <v>832000</v>
      </c>
    </row>
    <row r="2689" spans="2:6">
      <c r="B2689" s="334" t="s">
        <v>11421</v>
      </c>
      <c r="C2689" s="335" t="s">
        <v>11422</v>
      </c>
      <c r="D2689" s="336">
        <v>1280000</v>
      </c>
      <c r="E2689" s="534">
        <v>0.35</v>
      </c>
      <c r="F2689" s="337">
        <f t="shared" si="41"/>
        <v>832000</v>
      </c>
    </row>
    <row r="2690" spans="2:6">
      <c r="B2690" s="334" t="s">
        <v>11423</v>
      </c>
      <c r="C2690" s="335" t="s">
        <v>11424</v>
      </c>
      <c r="D2690" s="336">
        <v>1290000</v>
      </c>
      <c r="E2690" s="534">
        <v>0.35</v>
      </c>
      <c r="F2690" s="337">
        <f t="shared" si="41"/>
        <v>838500</v>
      </c>
    </row>
    <row r="2691" spans="2:6">
      <c r="B2691" s="334" t="s">
        <v>11425</v>
      </c>
      <c r="C2691" s="335" t="s">
        <v>11426</v>
      </c>
      <c r="D2691" s="336">
        <v>1290000</v>
      </c>
      <c r="E2691" s="534">
        <v>0.35</v>
      </c>
      <c r="F2691" s="337">
        <f t="shared" si="41"/>
        <v>838500</v>
      </c>
    </row>
    <row r="2692" spans="2:6">
      <c r="B2692" s="334" t="s">
        <v>11427</v>
      </c>
      <c r="C2692" s="335" t="s">
        <v>11428</v>
      </c>
      <c r="D2692" s="336">
        <v>1300000</v>
      </c>
      <c r="E2692" s="534">
        <v>0.35</v>
      </c>
      <c r="F2692" s="337">
        <f t="shared" si="41"/>
        <v>845000</v>
      </c>
    </row>
    <row r="2693" spans="2:6">
      <c r="B2693" s="334" t="s">
        <v>11429</v>
      </c>
      <c r="C2693" s="335" t="s">
        <v>11430</v>
      </c>
      <c r="D2693" s="336">
        <v>1305000</v>
      </c>
      <c r="E2693" s="534">
        <v>0.35</v>
      </c>
      <c r="F2693" s="337">
        <f t="shared" si="41"/>
        <v>848250</v>
      </c>
    </row>
    <row r="2694" spans="2:6">
      <c r="B2694" s="334" t="s">
        <v>11431</v>
      </c>
      <c r="C2694" s="335" t="s">
        <v>11432</v>
      </c>
      <c r="D2694" s="336">
        <v>1305000</v>
      </c>
      <c r="E2694" s="534">
        <v>0.35</v>
      </c>
      <c r="F2694" s="337">
        <f t="shared" si="41"/>
        <v>848250</v>
      </c>
    </row>
    <row r="2695" spans="2:6">
      <c r="B2695" s="334" t="s">
        <v>11433</v>
      </c>
      <c r="C2695" s="335" t="s">
        <v>11434</v>
      </c>
      <c r="D2695" s="336">
        <v>1320000</v>
      </c>
      <c r="E2695" s="534">
        <v>0.35</v>
      </c>
      <c r="F2695" s="337">
        <f t="shared" si="41"/>
        <v>858000</v>
      </c>
    </row>
    <row r="2696" spans="2:6">
      <c r="B2696" s="334" t="s">
        <v>11435</v>
      </c>
      <c r="C2696" s="335" t="s">
        <v>11436</v>
      </c>
      <c r="D2696" s="336">
        <v>1320000</v>
      </c>
      <c r="E2696" s="534">
        <v>0.35</v>
      </c>
      <c r="F2696" s="337">
        <f t="shared" si="41"/>
        <v>858000</v>
      </c>
    </row>
    <row r="2697" spans="2:6">
      <c r="B2697" s="334" t="s">
        <v>11437</v>
      </c>
      <c r="C2697" s="335" t="s">
        <v>11438</v>
      </c>
      <c r="D2697" s="336">
        <v>1320000</v>
      </c>
      <c r="E2697" s="534">
        <v>0.35</v>
      </c>
      <c r="F2697" s="337">
        <f t="shared" ref="F2697:F2760" si="42">D2697*(1-E2697)</f>
        <v>858000</v>
      </c>
    </row>
    <row r="2698" spans="2:6">
      <c r="B2698" s="334" t="s">
        <v>11439</v>
      </c>
      <c r="C2698" s="335" t="s">
        <v>11440</v>
      </c>
      <c r="D2698" s="336">
        <v>1325000</v>
      </c>
      <c r="E2698" s="534">
        <v>0.35</v>
      </c>
      <c r="F2698" s="337">
        <f t="shared" si="42"/>
        <v>861250</v>
      </c>
    </row>
    <row r="2699" spans="2:6">
      <c r="B2699" s="334" t="s">
        <v>11441</v>
      </c>
      <c r="C2699" s="335" t="s">
        <v>11442</v>
      </c>
      <c r="D2699" s="336">
        <v>1325000</v>
      </c>
      <c r="E2699" s="534">
        <v>0.35</v>
      </c>
      <c r="F2699" s="337">
        <f t="shared" si="42"/>
        <v>861250</v>
      </c>
    </row>
    <row r="2700" spans="2:6">
      <c r="B2700" s="334" t="s">
        <v>11443</v>
      </c>
      <c r="C2700" s="335" t="s">
        <v>11444</v>
      </c>
      <c r="D2700" s="336">
        <v>1340000</v>
      </c>
      <c r="E2700" s="534">
        <v>0.35</v>
      </c>
      <c r="F2700" s="337">
        <f t="shared" si="42"/>
        <v>871000</v>
      </c>
    </row>
    <row r="2701" spans="2:6">
      <c r="B2701" s="334" t="s">
        <v>11445</v>
      </c>
      <c r="C2701" s="335" t="s">
        <v>11446</v>
      </c>
      <c r="D2701" s="336">
        <v>1340000</v>
      </c>
      <c r="E2701" s="534">
        <v>0.35</v>
      </c>
      <c r="F2701" s="337">
        <f t="shared" si="42"/>
        <v>871000</v>
      </c>
    </row>
    <row r="2702" spans="2:6">
      <c r="B2702" s="334" t="s">
        <v>11447</v>
      </c>
      <c r="C2702" s="335" t="s">
        <v>11448</v>
      </c>
      <c r="D2702" s="336">
        <v>1385000</v>
      </c>
      <c r="E2702" s="534">
        <v>0.35</v>
      </c>
      <c r="F2702" s="337">
        <f t="shared" si="42"/>
        <v>900250</v>
      </c>
    </row>
    <row r="2703" spans="2:6">
      <c r="B2703" s="334" t="s">
        <v>11449</v>
      </c>
      <c r="C2703" s="335" t="s">
        <v>11450</v>
      </c>
      <c r="D2703" s="336">
        <v>1385000</v>
      </c>
      <c r="E2703" s="534">
        <v>0.35</v>
      </c>
      <c r="F2703" s="337">
        <f t="shared" si="42"/>
        <v>900250</v>
      </c>
    </row>
    <row r="2704" spans="2:6">
      <c r="B2704" s="334" t="s">
        <v>11451</v>
      </c>
      <c r="C2704" s="335" t="s">
        <v>11452</v>
      </c>
      <c r="D2704" s="336">
        <v>1385000</v>
      </c>
      <c r="E2704" s="534">
        <v>0.35</v>
      </c>
      <c r="F2704" s="337">
        <f t="shared" si="42"/>
        <v>900250</v>
      </c>
    </row>
    <row r="2705" spans="2:6">
      <c r="B2705" s="334" t="s">
        <v>11453</v>
      </c>
      <c r="C2705" s="335" t="s">
        <v>11454</v>
      </c>
      <c r="D2705" s="336">
        <v>1400000</v>
      </c>
      <c r="E2705" s="534">
        <v>0.35</v>
      </c>
      <c r="F2705" s="337">
        <f t="shared" si="42"/>
        <v>910000</v>
      </c>
    </row>
    <row r="2706" spans="2:6">
      <c r="B2706" s="334" t="s">
        <v>11455</v>
      </c>
      <c r="C2706" s="335" t="s">
        <v>11456</v>
      </c>
      <c r="D2706" s="336">
        <v>1400000</v>
      </c>
      <c r="E2706" s="534">
        <v>0.35</v>
      </c>
      <c r="F2706" s="337">
        <f t="shared" si="42"/>
        <v>910000</v>
      </c>
    </row>
    <row r="2707" spans="2:6">
      <c r="B2707" s="334" t="s">
        <v>11457</v>
      </c>
      <c r="C2707" s="335" t="s">
        <v>11458</v>
      </c>
      <c r="D2707" s="336">
        <v>1400000</v>
      </c>
      <c r="E2707" s="534">
        <v>0.35</v>
      </c>
      <c r="F2707" s="337">
        <f t="shared" si="42"/>
        <v>910000</v>
      </c>
    </row>
    <row r="2708" spans="2:6">
      <c r="B2708" s="334" t="s">
        <v>11459</v>
      </c>
      <c r="C2708" s="335" t="s">
        <v>11460</v>
      </c>
      <c r="D2708" s="336">
        <v>1404000</v>
      </c>
      <c r="E2708" s="534">
        <v>0.35</v>
      </c>
      <c r="F2708" s="337">
        <f t="shared" si="42"/>
        <v>912600</v>
      </c>
    </row>
    <row r="2709" spans="2:6">
      <c r="B2709" s="334" t="s">
        <v>11461</v>
      </c>
      <c r="C2709" s="335" t="s">
        <v>11462</v>
      </c>
      <c r="D2709" s="336">
        <v>1425000</v>
      </c>
      <c r="E2709" s="534">
        <v>0.35</v>
      </c>
      <c r="F2709" s="337">
        <f t="shared" si="42"/>
        <v>926250</v>
      </c>
    </row>
    <row r="2710" spans="2:6">
      <c r="B2710" s="334" t="s">
        <v>11463</v>
      </c>
      <c r="C2710" s="335" t="s">
        <v>11464</v>
      </c>
      <c r="D2710" s="336">
        <v>1425000</v>
      </c>
      <c r="E2710" s="534">
        <v>0.35</v>
      </c>
      <c r="F2710" s="337">
        <f t="shared" si="42"/>
        <v>926250</v>
      </c>
    </row>
    <row r="2711" spans="2:6">
      <c r="B2711" s="334" t="s">
        <v>11465</v>
      </c>
      <c r="C2711" s="335" t="s">
        <v>11466</v>
      </c>
      <c r="D2711" s="336">
        <v>1425000</v>
      </c>
      <c r="E2711" s="534">
        <v>0.35</v>
      </c>
      <c r="F2711" s="337">
        <f t="shared" si="42"/>
        <v>926250</v>
      </c>
    </row>
    <row r="2712" spans="2:6">
      <c r="B2712" s="334" t="s">
        <v>11467</v>
      </c>
      <c r="C2712" s="335" t="s">
        <v>11468</v>
      </c>
      <c r="D2712" s="336">
        <v>1425000</v>
      </c>
      <c r="E2712" s="534">
        <v>0.35</v>
      </c>
      <c r="F2712" s="337">
        <f t="shared" si="42"/>
        <v>926250</v>
      </c>
    </row>
    <row r="2713" spans="2:6">
      <c r="B2713" s="334" t="s">
        <v>11469</v>
      </c>
      <c r="C2713" s="335" t="s">
        <v>11470</v>
      </c>
      <c r="D2713" s="336">
        <v>1435000</v>
      </c>
      <c r="E2713" s="534">
        <v>0.35</v>
      </c>
      <c r="F2713" s="337">
        <f t="shared" si="42"/>
        <v>932750</v>
      </c>
    </row>
    <row r="2714" spans="2:6" ht="14" customHeight="1">
      <c r="B2714" s="334" t="s">
        <v>11471</v>
      </c>
      <c r="C2714" s="335" t="s">
        <v>11472</v>
      </c>
      <c r="D2714" s="336">
        <v>1435000</v>
      </c>
      <c r="E2714" s="534">
        <v>0.35</v>
      </c>
      <c r="F2714" s="337">
        <f t="shared" si="42"/>
        <v>932750</v>
      </c>
    </row>
    <row r="2715" spans="2:6">
      <c r="B2715" s="334" t="s">
        <v>11473</v>
      </c>
      <c r="C2715" s="335" t="s">
        <v>11474</v>
      </c>
      <c r="D2715" s="336">
        <v>1435000</v>
      </c>
      <c r="E2715" s="534">
        <v>0.35</v>
      </c>
      <c r="F2715" s="337">
        <f t="shared" si="42"/>
        <v>932750</v>
      </c>
    </row>
    <row r="2716" spans="2:6">
      <c r="B2716" s="334" t="s">
        <v>11475</v>
      </c>
      <c r="C2716" s="335" t="s">
        <v>11476</v>
      </c>
      <c r="D2716" s="336">
        <v>1440000</v>
      </c>
      <c r="E2716" s="534">
        <v>0.35</v>
      </c>
      <c r="F2716" s="337">
        <f t="shared" si="42"/>
        <v>936000</v>
      </c>
    </row>
    <row r="2717" spans="2:6">
      <c r="B2717" s="334" t="s">
        <v>11477</v>
      </c>
      <c r="C2717" s="335" t="s">
        <v>11478</v>
      </c>
      <c r="D2717" s="336">
        <v>1440000</v>
      </c>
      <c r="E2717" s="534">
        <v>0.35</v>
      </c>
      <c r="F2717" s="337">
        <f t="shared" si="42"/>
        <v>936000</v>
      </c>
    </row>
    <row r="2718" spans="2:6">
      <c r="B2718" s="334" t="s">
        <v>11479</v>
      </c>
      <c r="C2718" s="335" t="s">
        <v>11480</v>
      </c>
      <c r="D2718" s="336">
        <v>1440000</v>
      </c>
      <c r="E2718" s="534">
        <v>0.35</v>
      </c>
      <c r="F2718" s="337">
        <f t="shared" si="42"/>
        <v>936000</v>
      </c>
    </row>
    <row r="2719" spans="2:6">
      <c r="B2719" s="334" t="s">
        <v>11481</v>
      </c>
      <c r="C2719" s="335" t="s">
        <v>11482</v>
      </c>
      <c r="D2719" s="336">
        <v>1440000</v>
      </c>
      <c r="E2719" s="534">
        <v>0.35</v>
      </c>
      <c r="F2719" s="337">
        <f t="shared" si="42"/>
        <v>936000</v>
      </c>
    </row>
    <row r="2720" spans="2:6">
      <c r="B2720" s="334" t="s">
        <v>11483</v>
      </c>
      <c r="C2720" s="335" t="s">
        <v>11484</v>
      </c>
      <c r="D2720" s="336">
        <v>1440000</v>
      </c>
      <c r="E2720" s="534">
        <v>0.35</v>
      </c>
      <c r="F2720" s="337">
        <f t="shared" si="42"/>
        <v>936000</v>
      </c>
    </row>
    <row r="2721" spans="2:6">
      <c r="B2721" s="334" t="s">
        <v>11485</v>
      </c>
      <c r="C2721" s="335" t="s">
        <v>11486</v>
      </c>
      <c r="D2721" s="336">
        <v>1440000</v>
      </c>
      <c r="E2721" s="534">
        <v>0.35</v>
      </c>
      <c r="F2721" s="337">
        <f t="shared" si="42"/>
        <v>936000</v>
      </c>
    </row>
    <row r="2722" spans="2:6">
      <c r="B2722" s="334" t="s">
        <v>11487</v>
      </c>
      <c r="C2722" s="335" t="s">
        <v>11488</v>
      </c>
      <c r="D2722" s="336">
        <v>1465000</v>
      </c>
      <c r="E2722" s="534">
        <v>0.35</v>
      </c>
      <c r="F2722" s="337">
        <f t="shared" si="42"/>
        <v>952250</v>
      </c>
    </row>
    <row r="2723" spans="2:6">
      <c r="B2723" s="334" t="s">
        <v>11489</v>
      </c>
      <c r="C2723" s="335" t="s">
        <v>11490</v>
      </c>
      <c r="D2723" s="336">
        <v>1465000</v>
      </c>
      <c r="E2723" s="534">
        <v>0.35</v>
      </c>
      <c r="F2723" s="337">
        <f t="shared" si="42"/>
        <v>952250</v>
      </c>
    </row>
    <row r="2724" spans="2:6">
      <c r="B2724" s="334" t="s">
        <v>11491</v>
      </c>
      <c r="C2724" s="335" t="s">
        <v>11492</v>
      </c>
      <c r="D2724" s="336">
        <v>1465000</v>
      </c>
      <c r="E2724" s="534">
        <v>0.35</v>
      </c>
      <c r="F2724" s="337">
        <f t="shared" si="42"/>
        <v>952250</v>
      </c>
    </row>
    <row r="2725" spans="2:6">
      <c r="B2725" s="338" t="s">
        <v>11493</v>
      </c>
      <c r="C2725" s="339" t="s">
        <v>11494</v>
      </c>
      <c r="D2725" s="336">
        <v>1472000</v>
      </c>
      <c r="E2725" s="534">
        <v>0.35</v>
      </c>
      <c r="F2725" s="337">
        <f t="shared" si="42"/>
        <v>956800</v>
      </c>
    </row>
    <row r="2726" spans="2:6">
      <c r="B2726" s="338" t="s">
        <v>11495</v>
      </c>
      <c r="C2726" s="339" t="s">
        <v>11496</v>
      </c>
      <c r="D2726" s="336">
        <v>1482000</v>
      </c>
      <c r="E2726" s="534">
        <v>0.35</v>
      </c>
      <c r="F2726" s="337">
        <f t="shared" si="42"/>
        <v>963300</v>
      </c>
    </row>
    <row r="2727" spans="2:6">
      <c r="B2727" s="334" t="s">
        <v>11497</v>
      </c>
      <c r="C2727" s="335" t="s">
        <v>11498</v>
      </c>
      <c r="D2727" s="336">
        <v>1490000</v>
      </c>
      <c r="E2727" s="534">
        <v>0.35</v>
      </c>
      <c r="F2727" s="337">
        <f t="shared" si="42"/>
        <v>968500</v>
      </c>
    </row>
    <row r="2728" spans="2:6">
      <c r="B2728" s="334" t="s">
        <v>11499</v>
      </c>
      <c r="C2728" s="335" t="s">
        <v>11500</v>
      </c>
      <c r="D2728" s="336">
        <v>1490000</v>
      </c>
      <c r="E2728" s="534">
        <v>0.35</v>
      </c>
      <c r="F2728" s="337">
        <f t="shared" si="42"/>
        <v>968500</v>
      </c>
    </row>
    <row r="2729" spans="2:6">
      <c r="B2729" s="334" t="s">
        <v>11501</v>
      </c>
      <c r="C2729" s="335" t="s">
        <v>11502</v>
      </c>
      <c r="D2729" s="336">
        <v>1490000</v>
      </c>
      <c r="E2729" s="534">
        <v>0.35</v>
      </c>
      <c r="F2729" s="337">
        <f t="shared" si="42"/>
        <v>968500</v>
      </c>
    </row>
    <row r="2730" spans="2:6">
      <c r="B2730" s="334" t="s">
        <v>11503</v>
      </c>
      <c r="C2730" s="335" t="s">
        <v>11504</v>
      </c>
      <c r="D2730" s="336">
        <v>1490000</v>
      </c>
      <c r="E2730" s="534">
        <v>0.35</v>
      </c>
      <c r="F2730" s="337">
        <f t="shared" si="42"/>
        <v>968500</v>
      </c>
    </row>
    <row r="2731" spans="2:6">
      <c r="B2731" s="334" t="s">
        <v>11505</v>
      </c>
      <c r="C2731" s="335" t="s">
        <v>11506</v>
      </c>
      <c r="D2731" s="336">
        <v>1490000</v>
      </c>
      <c r="E2731" s="534">
        <v>0.35</v>
      </c>
      <c r="F2731" s="337">
        <f t="shared" si="42"/>
        <v>968500</v>
      </c>
    </row>
    <row r="2732" spans="2:6">
      <c r="B2732" s="334" t="s">
        <v>11507</v>
      </c>
      <c r="C2732" s="335" t="s">
        <v>11508</v>
      </c>
      <c r="D2732" s="336">
        <v>1490000</v>
      </c>
      <c r="E2732" s="534">
        <v>0.35</v>
      </c>
      <c r="F2732" s="337">
        <f t="shared" si="42"/>
        <v>968500</v>
      </c>
    </row>
    <row r="2733" spans="2:6">
      <c r="B2733" s="334" t="s">
        <v>11509</v>
      </c>
      <c r="C2733" s="335" t="s">
        <v>11510</v>
      </c>
      <c r="D2733" s="336">
        <v>1490000</v>
      </c>
      <c r="E2733" s="534">
        <v>0.35</v>
      </c>
      <c r="F2733" s="337">
        <f t="shared" si="42"/>
        <v>968500</v>
      </c>
    </row>
    <row r="2734" spans="2:6">
      <c r="B2734" s="334" t="s">
        <v>11511</v>
      </c>
      <c r="C2734" s="335" t="s">
        <v>11512</v>
      </c>
      <c r="D2734" s="336">
        <v>1500000</v>
      </c>
      <c r="E2734" s="534">
        <v>0.35</v>
      </c>
      <c r="F2734" s="337">
        <f t="shared" si="42"/>
        <v>975000</v>
      </c>
    </row>
    <row r="2735" spans="2:6">
      <c r="B2735" s="334" t="s">
        <v>11513</v>
      </c>
      <c r="C2735" s="335" t="s">
        <v>11514</v>
      </c>
      <c r="D2735" s="336">
        <v>1505000</v>
      </c>
      <c r="E2735" s="534">
        <v>0.35</v>
      </c>
      <c r="F2735" s="337">
        <f t="shared" si="42"/>
        <v>978250</v>
      </c>
    </row>
    <row r="2736" spans="2:6">
      <c r="B2736" s="334" t="s">
        <v>11515</v>
      </c>
      <c r="C2736" s="335" t="s">
        <v>11516</v>
      </c>
      <c r="D2736" s="336">
        <v>1505000</v>
      </c>
      <c r="E2736" s="534">
        <v>0.35</v>
      </c>
      <c r="F2736" s="337">
        <f t="shared" si="42"/>
        <v>978250</v>
      </c>
    </row>
    <row r="2737" spans="2:6">
      <c r="B2737" s="334" t="s">
        <v>11517</v>
      </c>
      <c r="C2737" s="335" t="s">
        <v>11518</v>
      </c>
      <c r="D2737" s="336">
        <v>1525000</v>
      </c>
      <c r="E2737" s="534">
        <v>0.35</v>
      </c>
      <c r="F2737" s="337">
        <f t="shared" si="42"/>
        <v>991250</v>
      </c>
    </row>
    <row r="2738" spans="2:6">
      <c r="B2738" s="334" t="s">
        <v>11519</v>
      </c>
      <c r="C2738" s="335" t="s">
        <v>11520</v>
      </c>
      <c r="D2738" s="336">
        <v>1540000</v>
      </c>
      <c r="E2738" s="534">
        <v>0.35</v>
      </c>
      <c r="F2738" s="337">
        <f t="shared" si="42"/>
        <v>1001000</v>
      </c>
    </row>
    <row r="2739" spans="2:6">
      <c r="B2739" s="334" t="s">
        <v>11521</v>
      </c>
      <c r="C2739" s="335" t="s">
        <v>11522</v>
      </c>
      <c r="D2739" s="336">
        <v>1540000</v>
      </c>
      <c r="E2739" s="534">
        <v>0.35</v>
      </c>
      <c r="F2739" s="337">
        <f t="shared" si="42"/>
        <v>1001000</v>
      </c>
    </row>
    <row r="2740" spans="2:6">
      <c r="B2740" s="334" t="s">
        <v>11523</v>
      </c>
      <c r="C2740" s="335" t="s">
        <v>11524</v>
      </c>
      <c r="D2740" s="336">
        <v>1545000</v>
      </c>
      <c r="E2740" s="534">
        <v>0.35</v>
      </c>
      <c r="F2740" s="337">
        <f t="shared" si="42"/>
        <v>1004250</v>
      </c>
    </row>
    <row r="2741" spans="2:6">
      <c r="B2741" s="334" t="s">
        <v>11525</v>
      </c>
      <c r="C2741" s="335" t="s">
        <v>11526</v>
      </c>
      <c r="D2741" s="336">
        <v>1545000</v>
      </c>
      <c r="E2741" s="534">
        <v>0.35</v>
      </c>
      <c r="F2741" s="337">
        <f t="shared" si="42"/>
        <v>1004250</v>
      </c>
    </row>
    <row r="2742" spans="2:6">
      <c r="B2742" s="334" t="s">
        <v>11527</v>
      </c>
      <c r="C2742" s="335" t="s">
        <v>11528</v>
      </c>
      <c r="D2742" s="336">
        <v>1550000</v>
      </c>
      <c r="E2742" s="534">
        <v>0.35</v>
      </c>
      <c r="F2742" s="337">
        <f t="shared" si="42"/>
        <v>1007500</v>
      </c>
    </row>
    <row r="2743" spans="2:6">
      <c r="B2743" s="334" t="s">
        <v>11529</v>
      </c>
      <c r="C2743" s="335" t="s">
        <v>11530</v>
      </c>
      <c r="D2743" s="336">
        <v>1560000</v>
      </c>
      <c r="E2743" s="534">
        <v>0.35</v>
      </c>
      <c r="F2743" s="337">
        <f t="shared" si="42"/>
        <v>1014000</v>
      </c>
    </row>
    <row r="2744" spans="2:6">
      <c r="B2744" s="334" t="s">
        <v>11531</v>
      </c>
      <c r="C2744" s="335" t="s">
        <v>11532</v>
      </c>
      <c r="D2744" s="336">
        <v>1560000</v>
      </c>
      <c r="E2744" s="534">
        <v>0.35</v>
      </c>
      <c r="F2744" s="337">
        <f t="shared" si="42"/>
        <v>1014000</v>
      </c>
    </row>
    <row r="2745" spans="2:6">
      <c r="B2745" s="334" t="s">
        <v>11533</v>
      </c>
      <c r="C2745" s="335" t="s">
        <v>11534</v>
      </c>
      <c r="D2745" s="336">
        <v>1560000</v>
      </c>
      <c r="E2745" s="534">
        <v>0.35</v>
      </c>
      <c r="F2745" s="337">
        <f t="shared" si="42"/>
        <v>1014000</v>
      </c>
    </row>
    <row r="2746" spans="2:6">
      <c r="B2746" s="334" t="s">
        <v>11535</v>
      </c>
      <c r="C2746" s="335" t="s">
        <v>11536</v>
      </c>
      <c r="D2746" s="336">
        <v>1567000</v>
      </c>
      <c r="E2746" s="534">
        <v>0.35</v>
      </c>
      <c r="F2746" s="337">
        <f t="shared" si="42"/>
        <v>1018550</v>
      </c>
    </row>
    <row r="2747" spans="2:6">
      <c r="B2747" s="334" t="s">
        <v>11537</v>
      </c>
      <c r="C2747" s="335" t="s">
        <v>11538</v>
      </c>
      <c r="D2747" s="336">
        <v>1567000</v>
      </c>
      <c r="E2747" s="534">
        <v>0.35</v>
      </c>
      <c r="F2747" s="337">
        <f t="shared" si="42"/>
        <v>1018550</v>
      </c>
    </row>
    <row r="2748" spans="2:6">
      <c r="B2748" s="334" t="s">
        <v>11539</v>
      </c>
      <c r="C2748" s="335" t="s">
        <v>11540</v>
      </c>
      <c r="D2748" s="336">
        <v>1585000</v>
      </c>
      <c r="E2748" s="534">
        <v>0.35</v>
      </c>
      <c r="F2748" s="337">
        <f t="shared" si="42"/>
        <v>1030250</v>
      </c>
    </row>
    <row r="2749" spans="2:6">
      <c r="B2749" s="334" t="s">
        <v>11541</v>
      </c>
      <c r="C2749" s="335" t="s">
        <v>11542</v>
      </c>
      <c r="D2749" s="336">
        <v>1585000</v>
      </c>
      <c r="E2749" s="534">
        <v>0.35</v>
      </c>
      <c r="F2749" s="337">
        <f t="shared" si="42"/>
        <v>1030250</v>
      </c>
    </row>
    <row r="2750" spans="2:6">
      <c r="B2750" s="334" t="s">
        <v>11543</v>
      </c>
      <c r="C2750" s="335" t="s">
        <v>11544</v>
      </c>
      <c r="D2750" s="336">
        <v>1600000</v>
      </c>
      <c r="E2750" s="534">
        <v>0.35</v>
      </c>
      <c r="F2750" s="337">
        <f t="shared" si="42"/>
        <v>1040000</v>
      </c>
    </row>
    <row r="2751" spans="2:6">
      <c r="B2751" s="334" t="s">
        <v>11545</v>
      </c>
      <c r="C2751" s="335" t="s">
        <v>11546</v>
      </c>
      <c r="D2751" s="336">
        <v>1600000</v>
      </c>
      <c r="E2751" s="534">
        <v>0.35</v>
      </c>
      <c r="F2751" s="337">
        <f t="shared" si="42"/>
        <v>1040000</v>
      </c>
    </row>
    <row r="2752" spans="2:6">
      <c r="B2752" s="334" t="s">
        <v>11547</v>
      </c>
      <c r="C2752" s="335" t="s">
        <v>11548</v>
      </c>
      <c r="D2752" s="336">
        <v>1600000</v>
      </c>
      <c r="E2752" s="534">
        <v>0.35</v>
      </c>
      <c r="F2752" s="337">
        <f t="shared" si="42"/>
        <v>1040000</v>
      </c>
    </row>
    <row r="2753" spans="2:6">
      <c r="B2753" s="334" t="s">
        <v>11549</v>
      </c>
      <c r="C2753" s="335" t="s">
        <v>11550</v>
      </c>
      <c r="D2753" s="336">
        <v>1645000</v>
      </c>
      <c r="E2753" s="534">
        <v>0.35</v>
      </c>
      <c r="F2753" s="337">
        <f t="shared" si="42"/>
        <v>1069250</v>
      </c>
    </row>
    <row r="2754" spans="2:6">
      <c r="B2754" s="334" t="s">
        <v>11551</v>
      </c>
      <c r="C2754" s="335" t="s">
        <v>11552</v>
      </c>
      <c r="D2754" s="336">
        <v>1645000</v>
      </c>
      <c r="E2754" s="534">
        <v>0.35</v>
      </c>
      <c r="F2754" s="337">
        <f t="shared" si="42"/>
        <v>1069250</v>
      </c>
    </row>
    <row r="2755" spans="2:6">
      <c r="B2755" s="334" t="s">
        <v>11553</v>
      </c>
      <c r="C2755" s="335" t="s">
        <v>11554</v>
      </c>
      <c r="D2755" s="336">
        <v>1645000</v>
      </c>
      <c r="E2755" s="534">
        <v>0.35</v>
      </c>
      <c r="F2755" s="337">
        <f t="shared" si="42"/>
        <v>1069250</v>
      </c>
    </row>
    <row r="2756" spans="2:6">
      <c r="B2756" s="334" t="s">
        <v>11555</v>
      </c>
      <c r="C2756" s="335" t="s">
        <v>11556</v>
      </c>
      <c r="D2756" s="336">
        <v>1665000</v>
      </c>
      <c r="E2756" s="534">
        <v>0.35</v>
      </c>
      <c r="F2756" s="337">
        <f t="shared" si="42"/>
        <v>1082250</v>
      </c>
    </row>
    <row r="2757" spans="2:6">
      <c r="B2757" s="334" t="s">
        <v>11557</v>
      </c>
      <c r="C2757" s="335" t="s">
        <v>11558</v>
      </c>
      <c r="D2757" s="336">
        <v>1672000</v>
      </c>
      <c r="E2757" s="534">
        <v>0.35</v>
      </c>
      <c r="F2757" s="337">
        <f t="shared" si="42"/>
        <v>1086800</v>
      </c>
    </row>
    <row r="2758" spans="2:6">
      <c r="B2758" s="334" t="s">
        <v>11559</v>
      </c>
      <c r="C2758" s="335" t="s">
        <v>11560</v>
      </c>
      <c r="D2758" s="336">
        <v>1672000</v>
      </c>
      <c r="E2758" s="534">
        <v>0.35</v>
      </c>
      <c r="F2758" s="337">
        <f t="shared" si="42"/>
        <v>1086800</v>
      </c>
    </row>
    <row r="2759" spans="2:6">
      <c r="B2759" s="334" t="s">
        <v>11561</v>
      </c>
      <c r="C2759" s="335" t="s">
        <v>11562</v>
      </c>
      <c r="D2759" s="336">
        <v>1685000</v>
      </c>
      <c r="E2759" s="534">
        <v>0.35</v>
      </c>
      <c r="F2759" s="337">
        <f t="shared" si="42"/>
        <v>1095250</v>
      </c>
    </row>
    <row r="2760" spans="2:6">
      <c r="B2760" s="334" t="s">
        <v>11563</v>
      </c>
      <c r="C2760" s="335" t="s">
        <v>11564</v>
      </c>
      <c r="D2760" s="336">
        <v>1685000</v>
      </c>
      <c r="E2760" s="534">
        <v>0.35</v>
      </c>
      <c r="F2760" s="337">
        <f t="shared" si="42"/>
        <v>1095250</v>
      </c>
    </row>
    <row r="2761" spans="2:6">
      <c r="B2761" s="334" t="s">
        <v>11565</v>
      </c>
      <c r="C2761" s="335" t="s">
        <v>11566</v>
      </c>
      <c r="D2761" s="336">
        <v>1685000</v>
      </c>
      <c r="E2761" s="534">
        <v>0.35</v>
      </c>
      <c r="F2761" s="337">
        <f t="shared" ref="F2761:F2824" si="43">D2761*(1-E2761)</f>
        <v>1095250</v>
      </c>
    </row>
    <row r="2762" spans="2:6">
      <c r="B2762" s="334" t="s">
        <v>11567</v>
      </c>
      <c r="C2762" s="335" t="s">
        <v>11568</v>
      </c>
      <c r="D2762" s="336">
        <v>1745000</v>
      </c>
      <c r="E2762" s="534">
        <v>0.35</v>
      </c>
      <c r="F2762" s="337">
        <f t="shared" si="43"/>
        <v>1134250</v>
      </c>
    </row>
    <row r="2763" spans="2:6">
      <c r="B2763" s="334" t="s">
        <v>11569</v>
      </c>
      <c r="C2763" s="335" t="s">
        <v>11570</v>
      </c>
      <c r="D2763" s="336">
        <v>1745000</v>
      </c>
      <c r="E2763" s="534">
        <v>0.35</v>
      </c>
      <c r="F2763" s="337">
        <f t="shared" si="43"/>
        <v>1134250</v>
      </c>
    </row>
    <row r="2764" spans="2:6">
      <c r="B2764" s="334" t="s">
        <v>11571</v>
      </c>
      <c r="C2764" s="335" t="s">
        <v>11572</v>
      </c>
      <c r="D2764" s="336">
        <v>1750000</v>
      </c>
      <c r="E2764" s="534">
        <v>0.35</v>
      </c>
      <c r="F2764" s="337">
        <f t="shared" si="43"/>
        <v>1137500</v>
      </c>
    </row>
    <row r="2765" spans="2:6">
      <c r="B2765" s="334" t="s">
        <v>11573</v>
      </c>
      <c r="C2765" s="335" t="s">
        <v>11574</v>
      </c>
      <c r="D2765" s="336">
        <v>1755000</v>
      </c>
      <c r="E2765" s="534">
        <v>0.35</v>
      </c>
      <c r="F2765" s="337">
        <f t="shared" si="43"/>
        <v>1140750</v>
      </c>
    </row>
    <row r="2766" spans="2:6">
      <c r="B2766" s="334" t="s">
        <v>11575</v>
      </c>
      <c r="C2766" s="335" t="s">
        <v>11576</v>
      </c>
      <c r="D2766" s="336">
        <v>1760000</v>
      </c>
      <c r="E2766" s="534">
        <v>0.35</v>
      </c>
      <c r="F2766" s="337">
        <f t="shared" si="43"/>
        <v>1144000</v>
      </c>
    </row>
    <row r="2767" spans="2:6">
      <c r="B2767" s="334" t="s">
        <v>11577</v>
      </c>
      <c r="C2767" s="335" t="s">
        <v>11578</v>
      </c>
      <c r="D2767" s="336">
        <v>1760000</v>
      </c>
      <c r="E2767" s="534">
        <v>0.35</v>
      </c>
      <c r="F2767" s="337">
        <f t="shared" si="43"/>
        <v>1144000</v>
      </c>
    </row>
    <row r="2768" spans="2:6">
      <c r="B2768" s="334" t="s">
        <v>11579</v>
      </c>
      <c r="C2768" s="335" t="s">
        <v>11580</v>
      </c>
      <c r="D2768" s="336">
        <v>1760000</v>
      </c>
      <c r="E2768" s="534">
        <v>0.35</v>
      </c>
      <c r="F2768" s="337">
        <f t="shared" si="43"/>
        <v>1144000</v>
      </c>
    </row>
    <row r="2769" spans="2:6">
      <c r="B2769" s="334" t="s">
        <v>11581</v>
      </c>
      <c r="C2769" s="335" t="s">
        <v>11582</v>
      </c>
      <c r="D2769" s="336">
        <v>1760000</v>
      </c>
      <c r="E2769" s="534">
        <v>0.35</v>
      </c>
      <c r="F2769" s="337">
        <f t="shared" si="43"/>
        <v>1144000</v>
      </c>
    </row>
    <row r="2770" spans="2:6">
      <c r="B2770" s="334" t="s">
        <v>11583</v>
      </c>
      <c r="C2770" s="335" t="s">
        <v>11584</v>
      </c>
      <c r="D2770" s="336">
        <v>1770000</v>
      </c>
      <c r="E2770" s="534">
        <v>0.35</v>
      </c>
      <c r="F2770" s="337">
        <f t="shared" si="43"/>
        <v>1150500</v>
      </c>
    </row>
    <row r="2771" spans="2:6">
      <c r="B2771" s="334" t="s">
        <v>11585</v>
      </c>
      <c r="C2771" s="335" t="s">
        <v>11586</v>
      </c>
      <c r="D2771" s="336">
        <v>1770000</v>
      </c>
      <c r="E2771" s="534">
        <v>0.35</v>
      </c>
      <c r="F2771" s="337">
        <f t="shared" si="43"/>
        <v>1150500</v>
      </c>
    </row>
    <row r="2772" spans="2:6">
      <c r="B2772" s="334" t="s">
        <v>11587</v>
      </c>
      <c r="C2772" s="335" t="s">
        <v>11588</v>
      </c>
      <c r="D2772" s="336">
        <v>1770000</v>
      </c>
      <c r="E2772" s="534">
        <v>0.35</v>
      </c>
      <c r="F2772" s="337">
        <f t="shared" si="43"/>
        <v>1150500</v>
      </c>
    </row>
    <row r="2773" spans="2:6">
      <c r="B2773" s="334" t="s">
        <v>11589</v>
      </c>
      <c r="C2773" s="335" t="s">
        <v>11590</v>
      </c>
      <c r="D2773" s="336">
        <v>1785000</v>
      </c>
      <c r="E2773" s="534">
        <v>0.35</v>
      </c>
      <c r="F2773" s="337">
        <f t="shared" si="43"/>
        <v>1160250</v>
      </c>
    </row>
    <row r="2774" spans="2:6">
      <c r="B2774" s="334" t="s">
        <v>11591</v>
      </c>
      <c r="C2774" s="335" t="s">
        <v>11592</v>
      </c>
      <c r="D2774" s="336">
        <v>1785000</v>
      </c>
      <c r="E2774" s="534">
        <v>0.35</v>
      </c>
      <c r="F2774" s="337">
        <f t="shared" si="43"/>
        <v>1160250</v>
      </c>
    </row>
    <row r="2775" spans="2:6">
      <c r="B2775" s="338" t="s">
        <v>11593</v>
      </c>
      <c r="C2775" s="340" t="s">
        <v>11594</v>
      </c>
      <c r="D2775" s="336">
        <v>1800000</v>
      </c>
      <c r="E2775" s="534">
        <v>0.35</v>
      </c>
      <c r="F2775" s="337">
        <f t="shared" si="43"/>
        <v>1170000</v>
      </c>
    </row>
    <row r="2776" spans="2:6">
      <c r="B2776" s="334" t="s">
        <v>11595</v>
      </c>
      <c r="C2776" s="335" t="s">
        <v>11596</v>
      </c>
      <c r="D2776" s="336">
        <v>1800000</v>
      </c>
      <c r="E2776" s="534">
        <v>0.35</v>
      </c>
      <c r="F2776" s="337">
        <f t="shared" si="43"/>
        <v>1170000</v>
      </c>
    </row>
    <row r="2777" spans="2:6">
      <c r="B2777" s="334" t="s">
        <v>11597</v>
      </c>
      <c r="C2777" s="335" t="s">
        <v>11598</v>
      </c>
      <c r="D2777" s="336">
        <v>1815000</v>
      </c>
      <c r="E2777" s="534">
        <v>0.35</v>
      </c>
      <c r="F2777" s="337">
        <f t="shared" si="43"/>
        <v>1179750</v>
      </c>
    </row>
    <row r="2778" spans="2:6">
      <c r="B2778" s="334" t="s">
        <v>11599</v>
      </c>
      <c r="C2778" s="335" t="s">
        <v>11600</v>
      </c>
      <c r="D2778" s="336">
        <v>1860000</v>
      </c>
      <c r="E2778" s="534">
        <v>0.35</v>
      </c>
      <c r="F2778" s="337">
        <f t="shared" si="43"/>
        <v>1209000</v>
      </c>
    </row>
    <row r="2779" spans="2:6">
      <c r="B2779" s="334" t="s">
        <v>11601</v>
      </c>
      <c r="C2779" s="335" t="s">
        <v>11602</v>
      </c>
      <c r="D2779" s="336">
        <v>1883200</v>
      </c>
      <c r="E2779" s="534">
        <v>0.35</v>
      </c>
      <c r="F2779" s="337">
        <f t="shared" si="43"/>
        <v>1224080</v>
      </c>
    </row>
    <row r="2780" spans="2:6">
      <c r="B2780" s="334" t="s">
        <v>11603</v>
      </c>
      <c r="C2780" s="335" t="s">
        <v>11604</v>
      </c>
      <c r="D2780" s="336">
        <v>1884700</v>
      </c>
      <c r="E2780" s="534">
        <v>0.35</v>
      </c>
      <c r="F2780" s="337">
        <f t="shared" si="43"/>
        <v>1225055</v>
      </c>
    </row>
    <row r="2781" spans="2:6">
      <c r="B2781" s="334" t="s">
        <v>11605</v>
      </c>
      <c r="C2781" s="335" t="s">
        <v>11606</v>
      </c>
      <c r="D2781" s="336">
        <v>1895000</v>
      </c>
      <c r="E2781" s="534">
        <v>0.35</v>
      </c>
      <c r="F2781" s="337">
        <f t="shared" si="43"/>
        <v>1231750</v>
      </c>
    </row>
    <row r="2782" spans="2:6">
      <c r="B2782" s="334" t="s">
        <v>11607</v>
      </c>
      <c r="C2782" s="335" t="s">
        <v>11608</v>
      </c>
      <c r="D2782" s="336">
        <v>1895000</v>
      </c>
      <c r="E2782" s="534">
        <v>0.35</v>
      </c>
      <c r="F2782" s="337">
        <f t="shared" si="43"/>
        <v>1231750</v>
      </c>
    </row>
    <row r="2783" spans="2:6">
      <c r="B2783" s="334" t="s">
        <v>11609</v>
      </c>
      <c r="C2783" s="335" t="s">
        <v>11610</v>
      </c>
      <c r="D2783" s="336">
        <v>1895000</v>
      </c>
      <c r="E2783" s="534">
        <v>0.35</v>
      </c>
      <c r="F2783" s="337">
        <f t="shared" si="43"/>
        <v>1231750</v>
      </c>
    </row>
    <row r="2784" spans="2:6">
      <c r="B2784" s="334" t="s">
        <v>11611</v>
      </c>
      <c r="C2784" s="335" t="s">
        <v>11612</v>
      </c>
      <c r="D2784" s="336">
        <v>1905000</v>
      </c>
      <c r="E2784" s="534">
        <v>0.35</v>
      </c>
      <c r="F2784" s="337">
        <f t="shared" si="43"/>
        <v>1238250</v>
      </c>
    </row>
    <row r="2785" spans="2:6">
      <c r="B2785" s="334" t="s">
        <v>11613</v>
      </c>
      <c r="C2785" s="335" t="s">
        <v>11614</v>
      </c>
      <c r="D2785" s="336">
        <v>1905000</v>
      </c>
      <c r="E2785" s="534">
        <v>0.35</v>
      </c>
      <c r="F2785" s="337">
        <f t="shared" si="43"/>
        <v>1238250</v>
      </c>
    </row>
    <row r="2786" spans="2:6">
      <c r="B2786" s="334" t="s">
        <v>11615</v>
      </c>
      <c r="C2786" s="335" t="s">
        <v>11616</v>
      </c>
      <c r="D2786" s="336">
        <v>1920000</v>
      </c>
      <c r="E2786" s="534">
        <v>0.35</v>
      </c>
      <c r="F2786" s="337">
        <f t="shared" si="43"/>
        <v>1248000</v>
      </c>
    </row>
    <row r="2787" spans="2:6">
      <c r="B2787" s="334" t="s">
        <v>11617</v>
      </c>
      <c r="C2787" s="335" t="s">
        <v>11618</v>
      </c>
      <c r="D2787" s="336">
        <v>1920000</v>
      </c>
      <c r="E2787" s="534">
        <v>0.35</v>
      </c>
      <c r="F2787" s="337">
        <f t="shared" si="43"/>
        <v>1248000</v>
      </c>
    </row>
    <row r="2788" spans="2:6">
      <c r="B2788" s="334" t="s">
        <v>11619</v>
      </c>
      <c r="C2788" s="335" t="s">
        <v>11620</v>
      </c>
      <c r="D2788" s="336">
        <v>1920000</v>
      </c>
      <c r="E2788" s="534">
        <v>0.35</v>
      </c>
      <c r="F2788" s="337">
        <f t="shared" si="43"/>
        <v>1248000</v>
      </c>
    </row>
    <row r="2789" spans="2:6">
      <c r="B2789" s="334" t="s">
        <v>11621</v>
      </c>
      <c r="C2789" s="335" t="s">
        <v>11622</v>
      </c>
      <c r="D2789" s="336">
        <v>1965000</v>
      </c>
      <c r="E2789" s="534">
        <v>0.35</v>
      </c>
      <c r="F2789" s="337">
        <f t="shared" si="43"/>
        <v>1277250</v>
      </c>
    </row>
    <row r="2790" spans="2:6">
      <c r="B2790" s="334" t="s">
        <v>11623</v>
      </c>
      <c r="C2790" s="335" t="s">
        <v>11624</v>
      </c>
      <c r="D2790" s="336">
        <v>1970000</v>
      </c>
      <c r="E2790" s="534">
        <v>0.35</v>
      </c>
      <c r="F2790" s="337">
        <f t="shared" si="43"/>
        <v>1280500</v>
      </c>
    </row>
    <row r="2791" spans="2:6">
      <c r="B2791" s="334" t="s">
        <v>11625</v>
      </c>
      <c r="C2791" s="335" t="s">
        <v>11626</v>
      </c>
      <c r="D2791" s="336">
        <v>2020000</v>
      </c>
      <c r="E2791" s="534">
        <v>0.35</v>
      </c>
      <c r="F2791" s="337">
        <f t="shared" si="43"/>
        <v>1313000</v>
      </c>
    </row>
    <row r="2792" spans="2:6">
      <c r="B2792" s="334" t="s">
        <v>11627</v>
      </c>
      <c r="C2792" s="335" t="s">
        <v>11628</v>
      </c>
      <c r="D2792" s="336">
        <v>2020000</v>
      </c>
      <c r="E2792" s="534">
        <v>0.35</v>
      </c>
      <c r="F2792" s="337">
        <f t="shared" si="43"/>
        <v>1313000</v>
      </c>
    </row>
    <row r="2793" spans="2:6">
      <c r="B2793" s="334" t="s">
        <v>11629</v>
      </c>
      <c r="C2793" s="335" t="s">
        <v>11630</v>
      </c>
      <c r="D2793" s="336">
        <v>2035000</v>
      </c>
      <c r="E2793" s="534">
        <v>0.35</v>
      </c>
      <c r="F2793" s="337">
        <f t="shared" si="43"/>
        <v>1322750</v>
      </c>
    </row>
    <row r="2794" spans="2:6">
      <c r="B2794" s="334" t="s">
        <v>11631</v>
      </c>
      <c r="C2794" s="335" t="s">
        <v>11632</v>
      </c>
      <c r="D2794" s="336">
        <v>2040000</v>
      </c>
      <c r="E2794" s="534">
        <v>0.35</v>
      </c>
      <c r="F2794" s="337">
        <f t="shared" si="43"/>
        <v>1326000</v>
      </c>
    </row>
    <row r="2795" spans="2:6">
      <c r="B2795" s="334" t="s">
        <v>11633</v>
      </c>
      <c r="C2795" s="335" t="s">
        <v>11634</v>
      </c>
      <c r="D2795" s="336">
        <v>2040000</v>
      </c>
      <c r="E2795" s="534">
        <v>0.35</v>
      </c>
      <c r="F2795" s="337">
        <f t="shared" si="43"/>
        <v>1326000</v>
      </c>
    </row>
    <row r="2796" spans="2:6">
      <c r="B2796" s="334" t="s">
        <v>11635</v>
      </c>
      <c r="C2796" s="335" t="s">
        <v>11636</v>
      </c>
      <c r="D2796" s="336">
        <v>2040000</v>
      </c>
      <c r="E2796" s="534">
        <v>0.35</v>
      </c>
      <c r="F2796" s="337">
        <f t="shared" si="43"/>
        <v>1326000</v>
      </c>
    </row>
    <row r="2797" spans="2:6">
      <c r="B2797" s="334" t="s">
        <v>11637</v>
      </c>
      <c r="C2797" s="335" t="s">
        <v>11638</v>
      </c>
      <c r="D2797" s="336">
        <v>2040000</v>
      </c>
      <c r="E2797" s="534">
        <v>0.35</v>
      </c>
      <c r="F2797" s="337">
        <f t="shared" si="43"/>
        <v>1326000</v>
      </c>
    </row>
    <row r="2798" spans="2:6">
      <c r="B2798" s="334" t="s">
        <v>11639</v>
      </c>
      <c r="C2798" s="335" t="s">
        <v>11640</v>
      </c>
      <c r="D2798" s="336">
        <v>2050000</v>
      </c>
      <c r="E2798" s="534">
        <v>0.35</v>
      </c>
      <c r="F2798" s="337">
        <f t="shared" si="43"/>
        <v>1332500</v>
      </c>
    </row>
    <row r="2799" spans="2:6">
      <c r="B2799" s="334" t="s">
        <v>11641</v>
      </c>
      <c r="C2799" s="335" t="s">
        <v>11642</v>
      </c>
      <c r="D2799" s="336">
        <v>2050000</v>
      </c>
      <c r="E2799" s="534">
        <v>0.35</v>
      </c>
      <c r="F2799" s="337">
        <f t="shared" si="43"/>
        <v>1332500</v>
      </c>
    </row>
    <row r="2800" spans="2:6">
      <c r="B2800" s="334" t="s">
        <v>11643</v>
      </c>
      <c r="C2800" s="335" t="s">
        <v>11644</v>
      </c>
      <c r="D2800" s="336">
        <v>2065000</v>
      </c>
      <c r="E2800" s="534">
        <v>0.35</v>
      </c>
      <c r="F2800" s="337">
        <f t="shared" si="43"/>
        <v>1342250</v>
      </c>
    </row>
    <row r="2801" spans="2:6">
      <c r="B2801" s="334" t="s">
        <v>11645</v>
      </c>
      <c r="C2801" s="335" t="s">
        <v>11646</v>
      </c>
      <c r="D2801" s="336">
        <v>2065000</v>
      </c>
      <c r="E2801" s="534">
        <v>0.35</v>
      </c>
      <c r="F2801" s="337">
        <f t="shared" si="43"/>
        <v>1342250</v>
      </c>
    </row>
    <row r="2802" spans="2:6">
      <c r="B2802" s="334" t="s">
        <v>11647</v>
      </c>
      <c r="C2802" s="335" t="s">
        <v>11648</v>
      </c>
      <c r="D2802" s="336">
        <v>2080000</v>
      </c>
      <c r="E2802" s="534">
        <v>0.35</v>
      </c>
      <c r="F2802" s="337">
        <f t="shared" si="43"/>
        <v>1352000</v>
      </c>
    </row>
    <row r="2803" spans="2:6">
      <c r="B2803" s="334" t="s">
        <v>11649</v>
      </c>
      <c r="C2803" s="335" t="s">
        <v>11650</v>
      </c>
      <c r="D2803" s="336">
        <v>2080000</v>
      </c>
      <c r="E2803" s="534">
        <v>0.35</v>
      </c>
      <c r="F2803" s="337">
        <f t="shared" si="43"/>
        <v>1352000</v>
      </c>
    </row>
    <row r="2804" spans="2:6">
      <c r="B2804" s="334" t="s">
        <v>11651</v>
      </c>
      <c r="C2804" s="335" t="s">
        <v>11652</v>
      </c>
      <c r="D2804" s="336">
        <v>2080000</v>
      </c>
      <c r="E2804" s="534">
        <v>0.35</v>
      </c>
      <c r="F2804" s="337">
        <f t="shared" si="43"/>
        <v>1352000</v>
      </c>
    </row>
    <row r="2805" spans="2:6">
      <c r="B2805" s="334" t="s">
        <v>11653</v>
      </c>
      <c r="C2805" s="335" t="s">
        <v>11654</v>
      </c>
      <c r="D2805" s="336">
        <v>2100000</v>
      </c>
      <c r="E2805" s="534">
        <v>0.35</v>
      </c>
      <c r="F2805" s="337">
        <f t="shared" si="43"/>
        <v>1365000</v>
      </c>
    </row>
    <row r="2806" spans="2:6">
      <c r="B2806" s="334" t="s">
        <v>11655</v>
      </c>
      <c r="C2806" s="335" t="s">
        <v>11656</v>
      </c>
      <c r="D2806" s="336">
        <v>2135000</v>
      </c>
      <c r="E2806" s="534">
        <v>0.35</v>
      </c>
      <c r="F2806" s="337">
        <f t="shared" si="43"/>
        <v>1387750</v>
      </c>
    </row>
    <row r="2807" spans="2:6">
      <c r="B2807" s="334" t="s">
        <v>11657</v>
      </c>
      <c r="C2807" s="335" t="s">
        <v>11658</v>
      </c>
      <c r="D2807" s="336">
        <v>2210000</v>
      </c>
      <c r="E2807" s="534">
        <v>0.35</v>
      </c>
      <c r="F2807" s="337">
        <f t="shared" si="43"/>
        <v>1436500</v>
      </c>
    </row>
    <row r="2808" spans="2:6">
      <c r="B2808" s="334" t="s">
        <v>11659</v>
      </c>
      <c r="C2808" s="335" t="s">
        <v>11660</v>
      </c>
      <c r="D2808" s="336">
        <v>2225000</v>
      </c>
      <c r="E2808" s="534">
        <v>0.35</v>
      </c>
      <c r="F2808" s="337">
        <f t="shared" si="43"/>
        <v>1446250</v>
      </c>
    </row>
    <row r="2809" spans="2:6">
      <c r="B2809" s="334" t="s">
        <v>11661</v>
      </c>
      <c r="C2809" s="335" t="s">
        <v>11662</v>
      </c>
      <c r="D2809" s="336">
        <v>2225000</v>
      </c>
      <c r="E2809" s="534">
        <v>0.35</v>
      </c>
      <c r="F2809" s="337">
        <f t="shared" si="43"/>
        <v>1446250</v>
      </c>
    </row>
    <row r="2810" spans="2:6">
      <c r="B2810" s="334" t="s">
        <v>11663</v>
      </c>
      <c r="C2810" s="335" t="s">
        <v>11664</v>
      </c>
      <c r="D2810" s="336">
        <v>2240000</v>
      </c>
      <c r="E2810" s="534">
        <v>0.35</v>
      </c>
      <c r="F2810" s="337">
        <f t="shared" si="43"/>
        <v>1456000</v>
      </c>
    </row>
    <row r="2811" spans="2:6">
      <c r="B2811" s="334" t="s">
        <v>11665</v>
      </c>
      <c r="C2811" s="335" t="s">
        <v>11666</v>
      </c>
      <c r="D2811" s="336">
        <v>2240000</v>
      </c>
      <c r="E2811" s="534">
        <v>0.35</v>
      </c>
      <c r="F2811" s="337">
        <f t="shared" si="43"/>
        <v>1456000</v>
      </c>
    </row>
    <row r="2812" spans="2:6">
      <c r="B2812" s="334" t="s">
        <v>11667</v>
      </c>
      <c r="C2812" s="335" t="s">
        <v>11668</v>
      </c>
      <c r="D2812" s="336">
        <v>2240000</v>
      </c>
      <c r="E2812" s="534">
        <v>0.35</v>
      </c>
      <c r="F2812" s="337">
        <f t="shared" si="43"/>
        <v>1456000</v>
      </c>
    </row>
    <row r="2813" spans="2:6">
      <c r="B2813" s="334" t="s">
        <v>11669</v>
      </c>
      <c r="C2813" s="335" t="s">
        <v>11670</v>
      </c>
      <c r="D2813" s="336">
        <v>2265000</v>
      </c>
      <c r="E2813" s="534">
        <v>0.35</v>
      </c>
      <c r="F2813" s="337">
        <f t="shared" si="43"/>
        <v>1472250</v>
      </c>
    </row>
    <row r="2814" spans="2:6">
      <c r="B2814" s="334" t="s">
        <v>11671</v>
      </c>
      <c r="C2814" s="335" t="s">
        <v>11672</v>
      </c>
      <c r="D2814" s="336">
        <v>2340000</v>
      </c>
      <c r="E2814" s="534">
        <v>0.35</v>
      </c>
      <c r="F2814" s="337">
        <f t="shared" si="43"/>
        <v>1521000</v>
      </c>
    </row>
    <row r="2815" spans="2:6">
      <c r="B2815" s="334" t="s">
        <v>11673</v>
      </c>
      <c r="C2815" s="335" t="s">
        <v>11674</v>
      </c>
      <c r="D2815" s="336">
        <v>2340000</v>
      </c>
      <c r="E2815" s="534">
        <v>0.35</v>
      </c>
      <c r="F2815" s="337">
        <f t="shared" si="43"/>
        <v>1521000</v>
      </c>
    </row>
    <row r="2816" spans="2:6">
      <c r="B2816" s="334" t="s">
        <v>11675</v>
      </c>
      <c r="C2816" s="335" t="s">
        <v>11676</v>
      </c>
      <c r="D2816" s="336">
        <v>2355000</v>
      </c>
      <c r="E2816" s="534">
        <v>0.35</v>
      </c>
      <c r="F2816" s="337">
        <f t="shared" si="43"/>
        <v>1530750</v>
      </c>
    </row>
    <row r="2817" spans="2:6">
      <c r="B2817" s="334" t="s">
        <v>11677</v>
      </c>
      <c r="C2817" s="335" t="s">
        <v>11678</v>
      </c>
      <c r="D2817" s="336">
        <v>2355000</v>
      </c>
      <c r="E2817" s="534">
        <v>0.35</v>
      </c>
      <c r="F2817" s="337">
        <f t="shared" si="43"/>
        <v>1530750</v>
      </c>
    </row>
    <row r="2818" spans="2:6">
      <c r="B2818" s="334" t="s">
        <v>11679</v>
      </c>
      <c r="C2818" s="335" t="s">
        <v>11680</v>
      </c>
      <c r="D2818" s="336">
        <v>2425000</v>
      </c>
      <c r="E2818" s="534">
        <v>0.35</v>
      </c>
      <c r="F2818" s="337">
        <f t="shared" si="43"/>
        <v>1576250</v>
      </c>
    </row>
    <row r="2819" spans="2:6">
      <c r="B2819" s="334" t="s">
        <v>11681</v>
      </c>
      <c r="C2819" s="335" t="s">
        <v>11682</v>
      </c>
      <c r="D2819" s="336">
        <v>2425000</v>
      </c>
      <c r="E2819" s="534">
        <v>0.35</v>
      </c>
      <c r="F2819" s="337">
        <f t="shared" si="43"/>
        <v>1576250</v>
      </c>
    </row>
    <row r="2820" spans="2:6">
      <c r="B2820" s="334" t="s">
        <v>11683</v>
      </c>
      <c r="C2820" s="335" t="s">
        <v>11684</v>
      </c>
      <c r="D2820" s="336">
        <v>2445000</v>
      </c>
      <c r="E2820" s="534">
        <v>0.35</v>
      </c>
      <c r="F2820" s="337">
        <f t="shared" si="43"/>
        <v>1589250</v>
      </c>
    </row>
    <row r="2821" spans="2:6">
      <c r="B2821" s="334" t="s">
        <v>11685</v>
      </c>
      <c r="C2821" s="335" t="s">
        <v>11686</v>
      </c>
      <c r="D2821" s="336">
        <v>2445000</v>
      </c>
      <c r="E2821" s="534">
        <v>0.35</v>
      </c>
      <c r="F2821" s="337">
        <f t="shared" si="43"/>
        <v>1589250</v>
      </c>
    </row>
    <row r="2822" spans="2:6">
      <c r="B2822" s="334" t="s">
        <v>11687</v>
      </c>
      <c r="C2822" s="335" t="s">
        <v>11688</v>
      </c>
      <c r="D2822" s="336">
        <v>2445000</v>
      </c>
      <c r="E2822" s="534">
        <v>0.35</v>
      </c>
      <c r="F2822" s="337">
        <f t="shared" si="43"/>
        <v>1589250</v>
      </c>
    </row>
    <row r="2823" spans="2:6">
      <c r="B2823" s="334" t="s">
        <v>11689</v>
      </c>
      <c r="C2823" s="335" t="s">
        <v>11690</v>
      </c>
      <c r="D2823" s="336">
        <v>2445000</v>
      </c>
      <c r="E2823" s="534">
        <v>0.35</v>
      </c>
      <c r="F2823" s="337">
        <f t="shared" si="43"/>
        <v>1589250</v>
      </c>
    </row>
    <row r="2824" spans="2:6">
      <c r="B2824" s="334" t="s">
        <v>11691</v>
      </c>
      <c r="C2824" s="335" t="s">
        <v>11692</v>
      </c>
      <c r="D2824" s="336">
        <v>2455000</v>
      </c>
      <c r="E2824" s="534">
        <v>0.35</v>
      </c>
      <c r="F2824" s="337">
        <f t="shared" si="43"/>
        <v>1595750</v>
      </c>
    </row>
    <row r="2825" spans="2:6">
      <c r="B2825" s="334" t="s">
        <v>11693</v>
      </c>
      <c r="C2825" s="335" t="s">
        <v>11694</v>
      </c>
      <c r="D2825" s="336">
        <v>2475000</v>
      </c>
      <c r="E2825" s="534">
        <v>0.35</v>
      </c>
      <c r="F2825" s="337">
        <f t="shared" ref="F2825:F2888" si="44">D2825*(1-E2825)</f>
        <v>1608750</v>
      </c>
    </row>
    <row r="2826" spans="2:6">
      <c r="B2826" s="334" t="s">
        <v>11695</v>
      </c>
      <c r="C2826" s="335" t="s">
        <v>11696</v>
      </c>
      <c r="D2826" s="336">
        <v>2560000</v>
      </c>
      <c r="E2826" s="534">
        <v>0.35</v>
      </c>
      <c r="F2826" s="337">
        <f t="shared" si="44"/>
        <v>1664000</v>
      </c>
    </row>
    <row r="2827" spans="2:6">
      <c r="B2827" s="334" t="s">
        <v>11697</v>
      </c>
      <c r="C2827" s="335" t="s">
        <v>11698</v>
      </c>
      <c r="D2827" s="336">
        <v>2600000</v>
      </c>
      <c r="E2827" s="534">
        <v>0.35</v>
      </c>
      <c r="F2827" s="337">
        <f t="shared" si="44"/>
        <v>1690000</v>
      </c>
    </row>
    <row r="2828" spans="2:6">
      <c r="B2828" s="334" t="s">
        <v>11699</v>
      </c>
      <c r="C2828" s="335" t="s">
        <v>11700</v>
      </c>
      <c r="D2828" s="336">
        <v>2610000</v>
      </c>
      <c r="E2828" s="534">
        <v>0.35</v>
      </c>
      <c r="F2828" s="337">
        <f t="shared" si="44"/>
        <v>1696500</v>
      </c>
    </row>
    <row r="2829" spans="2:6">
      <c r="B2829" s="334" t="s">
        <v>11701</v>
      </c>
      <c r="C2829" s="335" t="s">
        <v>11702</v>
      </c>
      <c r="D2829" s="336">
        <v>2660000</v>
      </c>
      <c r="E2829" s="534">
        <v>0.35</v>
      </c>
      <c r="F2829" s="337">
        <f t="shared" si="44"/>
        <v>1729000</v>
      </c>
    </row>
    <row r="2830" spans="2:6">
      <c r="B2830" s="334" t="s">
        <v>11703</v>
      </c>
      <c r="C2830" s="335" t="s">
        <v>11704</v>
      </c>
      <c r="D2830" s="336">
        <v>2660000</v>
      </c>
      <c r="E2830" s="534">
        <v>0.35</v>
      </c>
      <c r="F2830" s="337">
        <f t="shared" si="44"/>
        <v>1729000</v>
      </c>
    </row>
    <row r="2831" spans="2:6">
      <c r="B2831" s="334" t="s">
        <v>11705</v>
      </c>
      <c r="C2831" s="335" t="s">
        <v>11706</v>
      </c>
      <c r="D2831" s="336">
        <v>2678000</v>
      </c>
      <c r="E2831" s="534">
        <v>0.35</v>
      </c>
      <c r="F2831" s="337">
        <f t="shared" si="44"/>
        <v>1740700</v>
      </c>
    </row>
    <row r="2832" spans="2:6">
      <c r="B2832" s="334" t="s">
        <v>11707</v>
      </c>
      <c r="C2832" s="335" t="s">
        <v>11708</v>
      </c>
      <c r="D2832" s="336">
        <v>2678000</v>
      </c>
      <c r="E2832" s="534">
        <v>0.35</v>
      </c>
      <c r="F2832" s="337">
        <f t="shared" si="44"/>
        <v>1740700</v>
      </c>
    </row>
    <row r="2833" spans="2:6">
      <c r="B2833" s="334" t="s">
        <v>11709</v>
      </c>
      <c r="C2833" s="335" t="s">
        <v>11710</v>
      </c>
      <c r="D2833" s="336">
        <v>2730000</v>
      </c>
      <c r="E2833" s="534">
        <v>0.35</v>
      </c>
      <c r="F2833" s="337">
        <f t="shared" si="44"/>
        <v>1774500</v>
      </c>
    </row>
    <row r="2834" spans="2:6">
      <c r="B2834" s="334" t="s">
        <v>11711</v>
      </c>
      <c r="C2834" s="335" t="s">
        <v>11712</v>
      </c>
      <c r="D2834" s="336">
        <v>2750000</v>
      </c>
      <c r="E2834" s="534">
        <v>0.35</v>
      </c>
      <c r="F2834" s="337">
        <f t="shared" si="44"/>
        <v>1787500</v>
      </c>
    </row>
    <row r="2835" spans="2:6">
      <c r="B2835" s="334" t="s">
        <v>11713</v>
      </c>
      <c r="C2835" s="335" t="s">
        <v>11714</v>
      </c>
      <c r="D2835" s="336">
        <v>2750000</v>
      </c>
      <c r="E2835" s="534">
        <v>0.35</v>
      </c>
      <c r="F2835" s="337">
        <f t="shared" si="44"/>
        <v>1787500</v>
      </c>
    </row>
    <row r="2836" spans="2:6">
      <c r="B2836" s="334" t="s">
        <v>11715</v>
      </c>
      <c r="C2836" s="335" t="s">
        <v>11716</v>
      </c>
      <c r="D2836" s="336">
        <v>2835000</v>
      </c>
      <c r="E2836" s="534">
        <v>0.35</v>
      </c>
      <c r="F2836" s="337">
        <f t="shared" si="44"/>
        <v>1842750</v>
      </c>
    </row>
    <row r="2837" spans="2:6">
      <c r="B2837" s="334" t="s">
        <v>11717</v>
      </c>
      <c r="C2837" s="335" t="s">
        <v>11718</v>
      </c>
      <c r="D2837" s="336">
        <v>2840000</v>
      </c>
      <c r="E2837" s="534">
        <v>0.35</v>
      </c>
      <c r="F2837" s="337">
        <f t="shared" si="44"/>
        <v>1846000</v>
      </c>
    </row>
    <row r="2838" spans="2:6">
      <c r="B2838" s="334" t="s">
        <v>11719</v>
      </c>
      <c r="C2838" s="335" t="s">
        <v>11720</v>
      </c>
      <c r="D2838" s="336">
        <v>2855000</v>
      </c>
      <c r="E2838" s="534">
        <v>0.35</v>
      </c>
      <c r="F2838" s="337">
        <f t="shared" si="44"/>
        <v>1855750</v>
      </c>
    </row>
    <row r="2839" spans="2:6">
      <c r="B2839" s="334" t="s">
        <v>11721</v>
      </c>
      <c r="C2839" s="335" t="s">
        <v>11722</v>
      </c>
      <c r="D2839" s="336">
        <v>2855000</v>
      </c>
      <c r="E2839" s="534">
        <v>0.35</v>
      </c>
      <c r="F2839" s="337">
        <f t="shared" si="44"/>
        <v>1855750</v>
      </c>
    </row>
    <row r="2840" spans="2:6">
      <c r="B2840" s="334" t="s">
        <v>11723</v>
      </c>
      <c r="C2840" s="335" t="s">
        <v>11724</v>
      </c>
      <c r="D2840" s="336">
        <v>2860000</v>
      </c>
      <c r="E2840" s="534">
        <v>0.35</v>
      </c>
      <c r="F2840" s="337">
        <f t="shared" si="44"/>
        <v>1859000</v>
      </c>
    </row>
    <row r="2841" spans="2:6">
      <c r="B2841" s="334" t="s">
        <v>11725</v>
      </c>
      <c r="C2841" s="335" t="s">
        <v>11726</v>
      </c>
      <c r="D2841" s="336">
        <v>2860000</v>
      </c>
      <c r="E2841" s="534">
        <v>0.35</v>
      </c>
      <c r="F2841" s="337">
        <f t="shared" si="44"/>
        <v>1859000</v>
      </c>
    </row>
    <row r="2842" spans="2:6">
      <c r="B2842" s="334" t="s">
        <v>11727</v>
      </c>
      <c r="C2842" s="335" t="s">
        <v>11728</v>
      </c>
      <c r="D2842" s="336">
        <v>2875000</v>
      </c>
      <c r="E2842" s="534">
        <v>0.35</v>
      </c>
      <c r="F2842" s="337">
        <f t="shared" si="44"/>
        <v>1868750</v>
      </c>
    </row>
    <row r="2843" spans="2:6">
      <c r="B2843" s="334" t="s">
        <v>11729</v>
      </c>
      <c r="C2843" s="335" t="s">
        <v>11730</v>
      </c>
      <c r="D2843" s="336">
        <v>2930000</v>
      </c>
      <c r="E2843" s="534">
        <v>0.35</v>
      </c>
      <c r="F2843" s="337">
        <f t="shared" si="44"/>
        <v>1904500</v>
      </c>
    </row>
    <row r="2844" spans="2:6">
      <c r="B2844" s="334" t="s">
        <v>11731</v>
      </c>
      <c r="C2844" s="335" t="s">
        <v>11732</v>
      </c>
      <c r="D2844" s="336">
        <v>2950000</v>
      </c>
      <c r="E2844" s="534">
        <v>0.35</v>
      </c>
      <c r="F2844" s="337">
        <f t="shared" si="44"/>
        <v>1917500</v>
      </c>
    </row>
    <row r="2845" spans="2:6">
      <c r="B2845" s="334" t="s">
        <v>11733</v>
      </c>
      <c r="C2845" s="335" t="s">
        <v>11734</v>
      </c>
      <c r="D2845" s="336">
        <v>2950000</v>
      </c>
      <c r="E2845" s="534">
        <v>0.35</v>
      </c>
      <c r="F2845" s="337">
        <f t="shared" si="44"/>
        <v>1917500</v>
      </c>
    </row>
    <row r="2846" spans="2:6">
      <c r="B2846" s="334" t="s">
        <v>11735</v>
      </c>
      <c r="C2846" s="335" t="s">
        <v>11736</v>
      </c>
      <c r="D2846" s="336">
        <v>3100000</v>
      </c>
      <c r="E2846" s="534">
        <v>0.35</v>
      </c>
      <c r="F2846" s="337">
        <f t="shared" si="44"/>
        <v>2015000</v>
      </c>
    </row>
    <row r="2847" spans="2:6">
      <c r="B2847" s="334" t="s">
        <v>11737</v>
      </c>
      <c r="C2847" s="335" t="s">
        <v>11738</v>
      </c>
      <c r="D2847" s="336">
        <v>3140000</v>
      </c>
      <c r="E2847" s="534">
        <v>0.35</v>
      </c>
      <c r="F2847" s="337">
        <f t="shared" si="44"/>
        <v>2041000</v>
      </c>
    </row>
    <row r="2848" spans="2:6">
      <c r="B2848" s="334" t="s">
        <v>11739</v>
      </c>
      <c r="C2848" s="335" t="s">
        <v>11740</v>
      </c>
      <c r="D2848" s="336">
        <v>3160000</v>
      </c>
      <c r="E2848" s="534">
        <v>0.35</v>
      </c>
      <c r="F2848" s="337">
        <f t="shared" si="44"/>
        <v>2054000</v>
      </c>
    </row>
    <row r="2849" spans="2:6">
      <c r="B2849" s="334" t="s">
        <v>11741</v>
      </c>
      <c r="C2849" s="335" t="s">
        <v>11742</v>
      </c>
      <c r="D2849" s="336">
        <v>3160000</v>
      </c>
      <c r="E2849" s="534">
        <v>0.35</v>
      </c>
      <c r="F2849" s="337">
        <f t="shared" si="44"/>
        <v>2054000</v>
      </c>
    </row>
    <row r="2850" spans="2:6">
      <c r="B2850" s="334" t="s">
        <v>11743</v>
      </c>
      <c r="C2850" s="335" t="s">
        <v>11744</v>
      </c>
      <c r="D2850" s="336">
        <v>3220000</v>
      </c>
      <c r="E2850" s="534">
        <v>0.35</v>
      </c>
      <c r="F2850" s="337">
        <f t="shared" si="44"/>
        <v>2093000</v>
      </c>
    </row>
    <row r="2851" spans="2:6">
      <c r="B2851" s="334" t="s">
        <v>11745</v>
      </c>
      <c r="C2851" s="335" t="s">
        <v>11746</v>
      </c>
      <c r="D2851" s="336">
        <v>3220000</v>
      </c>
      <c r="E2851" s="534">
        <v>0.35</v>
      </c>
      <c r="F2851" s="337">
        <f t="shared" si="44"/>
        <v>2093000</v>
      </c>
    </row>
    <row r="2852" spans="2:6">
      <c r="B2852" s="334" t="s">
        <v>11747</v>
      </c>
      <c r="C2852" s="335" t="s">
        <v>11748</v>
      </c>
      <c r="D2852" s="336">
        <v>3238000</v>
      </c>
      <c r="E2852" s="534">
        <v>0.35</v>
      </c>
      <c r="F2852" s="337">
        <f t="shared" si="44"/>
        <v>2104700</v>
      </c>
    </row>
    <row r="2853" spans="2:6">
      <c r="B2853" s="334" t="s">
        <v>11749</v>
      </c>
      <c r="C2853" s="335" t="s">
        <v>11750</v>
      </c>
      <c r="D2853" s="336">
        <v>3238000</v>
      </c>
      <c r="E2853" s="534">
        <v>0.35</v>
      </c>
      <c r="F2853" s="337">
        <f t="shared" si="44"/>
        <v>2104700</v>
      </c>
    </row>
    <row r="2854" spans="2:6">
      <c r="B2854" s="334" t="s">
        <v>11751</v>
      </c>
      <c r="C2854" s="335" t="s">
        <v>11752</v>
      </c>
      <c r="D2854" s="336">
        <v>3290000</v>
      </c>
      <c r="E2854" s="534">
        <v>0.35</v>
      </c>
      <c r="F2854" s="337">
        <f t="shared" si="44"/>
        <v>2138500</v>
      </c>
    </row>
    <row r="2855" spans="2:6">
      <c r="B2855" s="334" t="s">
        <v>11753</v>
      </c>
      <c r="C2855" s="335" t="s">
        <v>11754</v>
      </c>
      <c r="D2855" s="336">
        <v>3370000</v>
      </c>
      <c r="E2855" s="534">
        <v>0.35</v>
      </c>
      <c r="F2855" s="337">
        <f t="shared" si="44"/>
        <v>2190500</v>
      </c>
    </row>
    <row r="2856" spans="2:6">
      <c r="B2856" s="334" t="s">
        <v>11755</v>
      </c>
      <c r="C2856" s="335" t="s">
        <v>11756</v>
      </c>
      <c r="D2856" s="336">
        <v>3390000</v>
      </c>
      <c r="E2856" s="534">
        <v>0.35</v>
      </c>
      <c r="F2856" s="337">
        <f t="shared" si="44"/>
        <v>2203500</v>
      </c>
    </row>
    <row r="2857" spans="2:6">
      <c r="B2857" s="334" t="s">
        <v>11757</v>
      </c>
      <c r="C2857" s="335" t="s">
        <v>11758</v>
      </c>
      <c r="D2857" s="336">
        <v>3390000</v>
      </c>
      <c r="E2857" s="534">
        <v>0.35</v>
      </c>
      <c r="F2857" s="337">
        <f t="shared" si="44"/>
        <v>2203500</v>
      </c>
    </row>
    <row r="2858" spans="2:6">
      <c r="B2858" s="334" t="s">
        <v>11759</v>
      </c>
      <c r="C2858" s="335" t="s">
        <v>11760</v>
      </c>
      <c r="D2858" s="336">
        <v>3410000</v>
      </c>
      <c r="E2858" s="534">
        <v>0.35</v>
      </c>
      <c r="F2858" s="337">
        <f t="shared" si="44"/>
        <v>2216500</v>
      </c>
    </row>
    <row r="2859" spans="2:6">
      <c r="B2859" s="334" t="s">
        <v>11761</v>
      </c>
      <c r="C2859" s="335" t="s">
        <v>11762</v>
      </c>
      <c r="D2859" s="336">
        <v>3540000</v>
      </c>
      <c r="E2859" s="534">
        <v>0.35</v>
      </c>
      <c r="F2859" s="337">
        <f t="shared" si="44"/>
        <v>2301000</v>
      </c>
    </row>
    <row r="2860" spans="2:6">
      <c r="B2860" s="334" t="s">
        <v>11763</v>
      </c>
      <c r="C2860" s="335" t="s">
        <v>11764</v>
      </c>
      <c r="D2860" s="336">
        <v>3540000</v>
      </c>
      <c r="E2860" s="534">
        <v>0.35</v>
      </c>
      <c r="F2860" s="337">
        <f t="shared" si="44"/>
        <v>2301000</v>
      </c>
    </row>
    <row r="2861" spans="2:6">
      <c r="B2861" s="334" t="s">
        <v>11765</v>
      </c>
      <c r="C2861" s="335" t="s">
        <v>11766</v>
      </c>
      <c r="D2861" s="336">
        <v>3558000</v>
      </c>
      <c r="E2861" s="534">
        <v>0.35</v>
      </c>
      <c r="F2861" s="337">
        <f t="shared" si="44"/>
        <v>2312700</v>
      </c>
    </row>
    <row r="2862" spans="2:6">
      <c r="B2862" s="334" t="s">
        <v>11767</v>
      </c>
      <c r="C2862" s="335" t="s">
        <v>11768</v>
      </c>
      <c r="D2862" s="336">
        <v>3558000</v>
      </c>
      <c r="E2862" s="534">
        <v>0.35</v>
      </c>
      <c r="F2862" s="337">
        <f t="shared" si="44"/>
        <v>2312700</v>
      </c>
    </row>
    <row r="2863" spans="2:6">
      <c r="B2863" s="334" t="s">
        <v>11769</v>
      </c>
      <c r="C2863" s="335" t="s">
        <v>11770</v>
      </c>
      <c r="D2863" s="336">
        <v>3610000</v>
      </c>
      <c r="E2863" s="534">
        <v>0.35</v>
      </c>
      <c r="F2863" s="337">
        <f t="shared" si="44"/>
        <v>2346500</v>
      </c>
    </row>
    <row r="2864" spans="2:6">
      <c r="B2864" s="334" t="s">
        <v>11771</v>
      </c>
      <c r="C2864" s="335" t="s">
        <v>11772</v>
      </c>
      <c r="D2864" s="336">
        <v>3625000</v>
      </c>
      <c r="E2864" s="534">
        <v>0.35</v>
      </c>
      <c r="F2864" s="337">
        <f t="shared" si="44"/>
        <v>2356250</v>
      </c>
    </row>
    <row r="2865" spans="2:6">
      <c r="B2865" s="334" t="s">
        <v>11773</v>
      </c>
      <c r="C2865" s="335" t="s">
        <v>11774</v>
      </c>
      <c r="D2865" s="336">
        <v>3630000</v>
      </c>
      <c r="E2865" s="534">
        <v>0.35</v>
      </c>
      <c r="F2865" s="337">
        <f t="shared" si="44"/>
        <v>2359500</v>
      </c>
    </row>
    <row r="2866" spans="2:6">
      <c r="B2866" s="334" t="s">
        <v>11775</v>
      </c>
      <c r="C2866" s="335" t="s">
        <v>11776</v>
      </c>
      <c r="D2866" s="336">
        <v>3630000</v>
      </c>
      <c r="E2866" s="534">
        <v>0.35</v>
      </c>
      <c r="F2866" s="337">
        <f t="shared" si="44"/>
        <v>2359500</v>
      </c>
    </row>
    <row r="2867" spans="2:6">
      <c r="B2867" s="334" t="s">
        <v>11777</v>
      </c>
      <c r="C2867" s="335" t="s">
        <v>11778</v>
      </c>
      <c r="D2867" s="336">
        <v>3765000</v>
      </c>
      <c r="E2867" s="534">
        <v>0.35</v>
      </c>
      <c r="F2867" s="337">
        <f t="shared" si="44"/>
        <v>2447250</v>
      </c>
    </row>
    <row r="2868" spans="2:6">
      <c r="B2868" s="334" t="s">
        <v>11779</v>
      </c>
      <c r="C2868" s="335" t="s">
        <v>11780</v>
      </c>
      <c r="D2868" s="336">
        <v>3765000</v>
      </c>
      <c r="E2868" s="534">
        <v>0.35</v>
      </c>
      <c r="F2868" s="337">
        <f t="shared" si="44"/>
        <v>2447250</v>
      </c>
    </row>
    <row r="2869" spans="2:6">
      <c r="B2869" s="334" t="s">
        <v>11781</v>
      </c>
      <c r="C2869" s="335" t="s">
        <v>11782</v>
      </c>
      <c r="D2869" s="336">
        <v>3783000</v>
      </c>
      <c r="E2869" s="534">
        <v>0.35</v>
      </c>
      <c r="F2869" s="337">
        <f t="shared" si="44"/>
        <v>2458950</v>
      </c>
    </row>
    <row r="2870" spans="2:6">
      <c r="B2870" s="334" t="s">
        <v>11783</v>
      </c>
      <c r="C2870" s="335" t="s">
        <v>11784</v>
      </c>
      <c r="D2870" s="336">
        <v>3783000</v>
      </c>
      <c r="E2870" s="534">
        <v>0.35</v>
      </c>
      <c r="F2870" s="337">
        <f t="shared" si="44"/>
        <v>2458950</v>
      </c>
    </row>
    <row r="2871" spans="2:6">
      <c r="B2871" s="334" t="s">
        <v>11785</v>
      </c>
      <c r="C2871" s="335" t="s">
        <v>11786</v>
      </c>
      <c r="D2871" s="336">
        <v>3875000</v>
      </c>
      <c r="E2871" s="534">
        <v>0.35</v>
      </c>
      <c r="F2871" s="337">
        <f t="shared" si="44"/>
        <v>2518750</v>
      </c>
    </row>
    <row r="2872" spans="2:6">
      <c r="B2872" s="334" t="s">
        <v>11787</v>
      </c>
      <c r="C2872" s="335" t="s">
        <v>11788</v>
      </c>
      <c r="D2872" s="336">
        <v>3895000</v>
      </c>
      <c r="E2872" s="534">
        <v>0.35</v>
      </c>
      <c r="F2872" s="337">
        <f t="shared" si="44"/>
        <v>2531750</v>
      </c>
    </row>
    <row r="2873" spans="2:6">
      <c r="B2873" s="334" t="s">
        <v>11789</v>
      </c>
      <c r="C2873" s="335" t="s">
        <v>11790</v>
      </c>
      <c r="D2873" s="336">
        <v>3895000</v>
      </c>
      <c r="E2873" s="534">
        <v>0.35</v>
      </c>
      <c r="F2873" s="337">
        <f t="shared" si="44"/>
        <v>2531750</v>
      </c>
    </row>
    <row r="2874" spans="2:6">
      <c r="B2874" s="334" t="s">
        <v>11791</v>
      </c>
      <c r="C2874" s="335" t="s">
        <v>11792</v>
      </c>
      <c r="D2874" s="336">
        <v>4125000</v>
      </c>
      <c r="E2874" s="534">
        <v>0.35</v>
      </c>
      <c r="F2874" s="337">
        <f t="shared" si="44"/>
        <v>2681250</v>
      </c>
    </row>
    <row r="2875" spans="2:6">
      <c r="B2875" s="334" t="s">
        <v>11793</v>
      </c>
      <c r="C2875" s="335" t="s">
        <v>11794</v>
      </c>
      <c r="D2875" s="336">
        <v>4225000</v>
      </c>
      <c r="E2875" s="534">
        <v>0.35</v>
      </c>
      <c r="F2875" s="337">
        <f t="shared" si="44"/>
        <v>2746250</v>
      </c>
    </row>
    <row r="2876" spans="2:6">
      <c r="B2876" s="334" t="s">
        <v>11795</v>
      </c>
      <c r="C2876" s="335" t="s">
        <v>11796</v>
      </c>
      <c r="D2876" s="336">
        <v>4280000</v>
      </c>
      <c r="E2876" s="534">
        <v>0.35</v>
      </c>
      <c r="F2876" s="337">
        <f t="shared" si="44"/>
        <v>2782000</v>
      </c>
    </row>
    <row r="2877" spans="2:6">
      <c r="B2877" s="334" t="s">
        <v>11797</v>
      </c>
      <c r="C2877" s="335" t="s">
        <v>11798</v>
      </c>
      <c r="D2877" s="336">
        <v>4280000</v>
      </c>
      <c r="E2877" s="534">
        <v>0.35</v>
      </c>
      <c r="F2877" s="337">
        <f t="shared" si="44"/>
        <v>2782000</v>
      </c>
    </row>
    <row r="2878" spans="2:6">
      <c r="B2878" s="334" t="s">
        <v>11799</v>
      </c>
      <c r="C2878" s="335" t="s">
        <v>11800</v>
      </c>
      <c r="D2878" s="336">
        <v>4298000</v>
      </c>
      <c r="E2878" s="534">
        <v>0.35</v>
      </c>
      <c r="F2878" s="337">
        <f t="shared" si="44"/>
        <v>2793700</v>
      </c>
    </row>
    <row r="2879" spans="2:6">
      <c r="B2879" s="334" t="s">
        <v>11801</v>
      </c>
      <c r="C2879" s="335" t="s">
        <v>11802</v>
      </c>
      <c r="D2879" s="336">
        <v>4298000</v>
      </c>
      <c r="E2879" s="534">
        <v>0.35</v>
      </c>
      <c r="F2879" s="337">
        <f t="shared" si="44"/>
        <v>2793700</v>
      </c>
    </row>
    <row r="2880" spans="2:6">
      <c r="B2880" s="334" t="s">
        <v>11803</v>
      </c>
      <c r="C2880" s="335" t="s">
        <v>11804</v>
      </c>
      <c r="D2880" s="336">
        <v>4825000</v>
      </c>
      <c r="E2880" s="534">
        <v>0.35</v>
      </c>
      <c r="F2880" s="337">
        <f t="shared" si="44"/>
        <v>3136250</v>
      </c>
    </row>
    <row r="2881" spans="2:6">
      <c r="B2881" s="334" t="s">
        <v>11805</v>
      </c>
      <c r="C2881" s="335" t="s">
        <v>11806</v>
      </c>
      <c r="D2881" s="336">
        <v>4860000</v>
      </c>
      <c r="E2881" s="534">
        <v>0.35</v>
      </c>
      <c r="F2881" s="337">
        <f t="shared" si="44"/>
        <v>3159000</v>
      </c>
    </row>
    <row r="2882" spans="2:6">
      <c r="B2882" s="334" t="s">
        <v>11807</v>
      </c>
      <c r="C2882" s="335" t="s">
        <v>11808</v>
      </c>
      <c r="D2882" s="336">
        <v>5010000</v>
      </c>
      <c r="E2882" s="534">
        <v>0.35</v>
      </c>
      <c r="F2882" s="337">
        <f t="shared" si="44"/>
        <v>3256500</v>
      </c>
    </row>
    <row r="2883" spans="2:6">
      <c r="B2883" s="334" t="s">
        <v>11809</v>
      </c>
      <c r="C2883" s="335" t="s">
        <v>11810</v>
      </c>
      <c r="D2883" s="336">
        <v>5010000</v>
      </c>
      <c r="E2883" s="534">
        <v>0.35</v>
      </c>
      <c r="F2883" s="337">
        <f t="shared" si="44"/>
        <v>3256500</v>
      </c>
    </row>
    <row r="2884" spans="2:6">
      <c r="B2884" s="334" t="s">
        <v>11811</v>
      </c>
      <c r="C2884" s="335" t="s">
        <v>11812</v>
      </c>
      <c r="D2884" s="336">
        <v>5028000</v>
      </c>
      <c r="E2884" s="534">
        <v>0.35</v>
      </c>
      <c r="F2884" s="337">
        <f t="shared" si="44"/>
        <v>3268200</v>
      </c>
    </row>
    <row r="2885" spans="2:6">
      <c r="B2885" s="334" t="s">
        <v>11813</v>
      </c>
      <c r="C2885" s="335" t="s">
        <v>11814</v>
      </c>
      <c r="D2885" s="336">
        <v>5028000</v>
      </c>
      <c r="E2885" s="534">
        <v>0.35</v>
      </c>
      <c r="F2885" s="337">
        <f t="shared" si="44"/>
        <v>3268200</v>
      </c>
    </row>
    <row r="2886" spans="2:6">
      <c r="B2886" s="334" t="s">
        <v>11815</v>
      </c>
      <c r="C2886" s="335" t="s">
        <v>11816</v>
      </c>
      <c r="D2886" s="336">
        <v>5590000</v>
      </c>
      <c r="E2886" s="534">
        <v>0.35</v>
      </c>
      <c r="F2886" s="337">
        <f t="shared" si="44"/>
        <v>3633500</v>
      </c>
    </row>
    <row r="2887" spans="2:6">
      <c r="B2887" s="334" t="s">
        <v>11817</v>
      </c>
      <c r="C2887" s="335" t="s">
        <v>11818</v>
      </c>
      <c r="D2887" s="336">
        <v>5620000</v>
      </c>
      <c r="E2887" s="534">
        <v>0.35</v>
      </c>
      <c r="F2887" s="337">
        <f t="shared" si="44"/>
        <v>3653000</v>
      </c>
    </row>
    <row r="2888" spans="2:6">
      <c r="B2888" s="334" t="s">
        <v>11819</v>
      </c>
      <c r="C2888" s="335" t="s">
        <v>11820</v>
      </c>
      <c r="D2888" s="336">
        <v>6015000</v>
      </c>
      <c r="E2888" s="534">
        <v>0.35</v>
      </c>
      <c r="F2888" s="337">
        <f t="shared" si="44"/>
        <v>3909750</v>
      </c>
    </row>
    <row r="2889" spans="2:6">
      <c r="B2889" s="334" t="s">
        <v>11821</v>
      </c>
      <c r="C2889" s="335" t="s">
        <v>11822</v>
      </c>
      <c r="D2889" s="336">
        <v>6015000</v>
      </c>
      <c r="E2889" s="534">
        <v>0.35</v>
      </c>
      <c r="F2889" s="337">
        <f t="shared" ref="F2889:F2901" si="45">D2889*(1-E2889)</f>
        <v>3909750</v>
      </c>
    </row>
    <row r="2890" spans="2:6">
      <c r="B2890" s="334" t="s">
        <v>11823</v>
      </c>
      <c r="C2890" s="335" t="s">
        <v>11824</v>
      </c>
      <c r="D2890" s="336">
        <v>6033000</v>
      </c>
      <c r="E2890" s="534">
        <v>0.35</v>
      </c>
      <c r="F2890" s="337">
        <f t="shared" si="45"/>
        <v>3921450</v>
      </c>
    </row>
    <row r="2891" spans="2:6">
      <c r="B2891" s="334" t="s">
        <v>11825</v>
      </c>
      <c r="C2891" s="335" t="s">
        <v>11826</v>
      </c>
      <c r="D2891" s="336">
        <v>6033000</v>
      </c>
      <c r="E2891" s="534">
        <v>0.35</v>
      </c>
      <c r="F2891" s="337">
        <f t="shared" si="45"/>
        <v>3921450</v>
      </c>
    </row>
    <row r="2892" spans="2:6">
      <c r="B2892" s="334" t="s">
        <v>11827</v>
      </c>
      <c r="C2892" s="335" t="s">
        <v>11828</v>
      </c>
      <c r="D2892" s="336">
        <v>6465000</v>
      </c>
      <c r="E2892" s="534">
        <v>0.35</v>
      </c>
      <c r="F2892" s="337">
        <f t="shared" si="45"/>
        <v>4202250</v>
      </c>
    </row>
    <row r="2893" spans="2:6">
      <c r="B2893" s="334" t="s">
        <v>11829</v>
      </c>
      <c r="C2893" s="335" t="s">
        <v>11830</v>
      </c>
      <c r="D2893" s="336">
        <v>7155000</v>
      </c>
      <c r="E2893" s="534">
        <v>0.35</v>
      </c>
      <c r="F2893" s="337">
        <f t="shared" si="45"/>
        <v>4650750</v>
      </c>
    </row>
    <row r="2894" spans="2:6">
      <c r="B2894" s="334" t="s">
        <v>11831</v>
      </c>
      <c r="C2894" s="335" t="s">
        <v>11832</v>
      </c>
      <c r="D2894" s="336">
        <v>7155000</v>
      </c>
      <c r="E2894" s="534">
        <v>0.35</v>
      </c>
      <c r="F2894" s="337">
        <f t="shared" si="45"/>
        <v>4650750</v>
      </c>
    </row>
    <row r="2895" spans="2:6">
      <c r="B2895" s="334" t="s">
        <v>11833</v>
      </c>
      <c r="C2895" s="335" t="s">
        <v>11834</v>
      </c>
      <c r="D2895" s="336">
        <v>7173000</v>
      </c>
      <c r="E2895" s="534">
        <v>0.35</v>
      </c>
      <c r="F2895" s="337">
        <f t="shared" si="45"/>
        <v>4662450</v>
      </c>
    </row>
    <row r="2896" spans="2:6">
      <c r="B2896" s="334" t="s">
        <v>11835</v>
      </c>
      <c r="C2896" s="335" t="s">
        <v>11836</v>
      </c>
      <c r="D2896" s="336">
        <v>7173000</v>
      </c>
      <c r="E2896" s="534">
        <v>0.35</v>
      </c>
      <c r="F2896" s="337">
        <f t="shared" si="45"/>
        <v>4662450</v>
      </c>
    </row>
    <row r="2897" spans="2:6">
      <c r="B2897" s="334" t="s">
        <v>11837</v>
      </c>
      <c r="C2897" s="335" t="s">
        <v>11838</v>
      </c>
      <c r="D2897" s="336">
        <v>7435000</v>
      </c>
      <c r="E2897" s="534">
        <v>0.35</v>
      </c>
      <c r="F2897" s="337">
        <f t="shared" si="45"/>
        <v>4832750</v>
      </c>
    </row>
    <row r="2898" spans="2:6">
      <c r="B2898" s="334" t="s">
        <v>11839</v>
      </c>
      <c r="C2898" s="335" t="s">
        <v>11840</v>
      </c>
      <c r="D2898" s="336">
        <v>8300000</v>
      </c>
      <c r="E2898" s="534">
        <v>0.35</v>
      </c>
      <c r="F2898" s="337">
        <f t="shared" si="45"/>
        <v>5395000</v>
      </c>
    </row>
    <row r="2899" spans="2:6">
      <c r="B2899" s="334" t="s">
        <v>11841</v>
      </c>
      <c r="C2899" s="335" t="s">
        <v>11842</v>
      </c>
      <c r="D2899" s="336">
        <v>8300000</v>
      </c>
      <c r="E2899" s="534">
        <v>0.35</v>
      </c>
      <c r="F2899" s="337">
        <f t="shared" si="45"/>
        <v>5395000</v>
      </c>
    </row>
    <row r="2900" spans="2:6">
      <c r="B2900" s="334" t="s">
        <v>11843</v>
      </c>
      <c r="C2900" s="335" t="s">
        <v>11844</v>
      </c>
      <c r="D2900" s="336">
        <v>8318000</v>
      </c>
      <c r="E2900" s="534">
        <v>0.35</v>
      </c>
      <c r="F2900" s="337">
        <f t="shared" si="45"/>
        <v>5406700</v>
      </c>
    </row>
    <row r="2901" spans="2:6">
      <c r="B2901" s="334" t="s">
        <v>11845</v>
      </c>
      <c r="C2901" s="335" t="s">
        <v>11846</v>
      </c>
      <c r="D2901" s="336">
        <v>8318000</v>
      </c>
      <c r="E2901" s="534">
        <v>0.35</v>
      </c>
      <c r="F2901" s="337">
        <f t="shared" si="45"/>
        <v>5406700</v>
      </c>
    </row>
    <row r="2902" spans="2:6">
      <c r="B2902" s="334" t="s">
        <v>11847</v>
      </c>
      <c r="C2902" s="335" t="s">
        <v>11848</v>
      </c>
      <c r="D2902" s="341"/>
      <c r="E2902" s="534"/>
      <c r="F2902" s="341" t="s">
        <v>11849</v>
      </c>
    </row>
    <row r="2903" spans="2:6">
      <c r="B2903" s="334" t="s">
        <v>11850</v>
      </c>
      <c r="C2903" s="335" t="s">
        <v>11851</v>
      </c>
      <c r="D2903" s="341"/>
      <c r="E2903" s="534"/>
      <c r="F2903" s="341" t="s">
        <v>11849</v>
      </c>
    </row>
    <row r="2904" spans="2:6">
      <c r="B2904" s="334" t="s">
        <v>11852</v>
      </c>
      <c r="C2904" s="335" t="s">
        <v>11853</v>
      </c>
      <c r="D2904" s="341"/>
      <c r="E2904" s="534"/>
      <c r="F2904" s="341" t="s">
        <v>11849</v>
      </c>
    </row>
    <row r="2905" spans="2:6">
      <c r="B2905" s="334" t="s">
        <v>11854</v>
      </c>
      <c r="C2905" s="335" t="s">
        <v>11855</v>
      </c>
      <c r="D2905" s="341"/>
      <c r="E2905" s="534"/>
      <c r="F2905" s="341" t="s">
        <v>11849</v>
      </c>
    </row>
    <row r="2906" spans="2:6">
      <c r="B2906" s="334" t="s">
        <v>11856</v>
      </c>
      <c r="C2906" s="335" t="s">
        <v>11857</v>
      </c>
      <c r="D2906" s="341"/>
      <c r="E2906" s="534"/>
      <c r="F2906" s="341" t="s">
        <v>11849</v>
      </c>
    </row>
    <row r="2907" spans="2:6">
      <c r="B2907" s="334" t="s">
        <v>11858</v>
      </c>
      <c r="C2907" s="335" t="s">
        <v>11859</v>
      </c>
      <c r="D2907" s="341"/>
      <c r="E2907" s="534"/>
      <c r="F2907" s="341" t="s">
        <v>11849</v>
      </c>
    </row>
    <row r="2908" spans="2:6">
      <c r="B2908" s="334" t="s">
        <v>11860</v>
      </c>
      <c r="C2908" s="335" t="s">
        <v>11861</v>
      </c>
      <c r="D2908" s="341"/>
      <c r="E2908" s="534"/>
      <c r="F2908" s="341" t="s">
        <v>11849</v>
      </c>
    </row>
    <row r="2909" spans="2:6">
      <c r="B2909" s="334" t="s">
        <v>11862</v>
      </c>
      <c r="C2909" s="335" t="s">
        <v>11863</v>
      </c>
      <c r="D2909" s="341"/>
      <c r="E2909" s="534"/>
      <c r="F2909" s="341" t="s">
        <v>11849</v>
      </c>
    </row>
    <row r="2910" spans="2:6">
      <c r="B2910" s="334" t="s">
        <v>11864</v>
      </c>
      <c r="C2910" s="335" t="s">
        <v>11865</v>
      </c>
      <c r="D2910" s="341"/>
      <c r="E2910" s="534"/>
      <c r="F2910" s="341" t="s">
        <v>11849</v>
      </c>
    </row>
    <row r="2911" spans="2:6">
      <c r="B2911" s="334" t="s">
        <v>11866</v>
      </c>
      <c r="C2911" s="335" t="s">
        <v>11867</v>
      </c>
      <c r="D2911" s="341"/>
      <c r="E2911" s="534"/>
      <c r="F2911" s="341" t="s">
        <v>11849</v>
      </c>
    </row>
    <row r="2912" spans="2:6">
      <c r="B2912" s="334" t="s">
        <v>11868</v>
      </c>
      <c r="C2912" s="335" t="s">
        <v>11869</v>
      </c>
      <c r="D2912" s="341"/>
      <c r="E2912" s="534"/>
      <c r="F2912" s="341" t="s">
        <v>11849</v>
      </c>
    </row>
    <row r="2913" spans="2:6">
      <c r="B2913" s="334" t="s">
        <v>11870</v>
      </c>
      <c r="C2913" s="335" t="s">
        <v>11871</v>
      </c>
      <c r="D2913" s="341"/>
      <c r="E2913" s="534"/>
      <c r="F2913" s="341" t="s">
        <v>11849</v>
      </c>
    </row>
    <row r="2914" spans="2:6">
      <c r="B2914" s="334" t="s">
        <v>11872</v>
      </c>
      <c r="C2914" s="335" t="s">
        <v>11873</v>
      </c>
      <c r="D2914" s="341"/>
      <c r="E2914" s="534"/>
      <c r="F2914" s="341" t="s">
        <v>11849</v>
      </c>
    </row>
    <row r="2915" spans="2:6">
      <c r="B2915" s="334" t="s">
        <v>11874</v>
      </c>
      <c r="C2915" s="335" t="s">
        <v>11875</v>
      </c>
      <c r="D2915" s="341"/>
      <c r="E2915" s="534"/>
      <c r="F2915" s="341" t="s">
        <v>11849</v>
      </c>
    </row>
    <row r="2916" spans="2:6">
      <c r="B2916" s="334" t="s">
        <v>11876</v>
      </c>
      <c r="C2916" s="335" t="s">
        <v>11877</v>
      </c>
      <c r="D2916" s="341"/>
      <c r="E2916" s="534"/>
      <c r="F2916" s="341" t="s">
        <v>11849</v>
      </c>
    </row>
    <row r="2917" spans="2:6">
      <c r="B2917" s="334" t="s">
        <v>11878</v>
      </c>
      <c r="C2917" s="335" t="s">
        <v>11879</v>
      </c>
      <c r="D2917" s="341"/>
      <c r="E2917" s="534"/>
      <c r="F2917" s="341" t="s">
        <v>11849</v>
      </c>
    </row>
    <row r="2918" spans="2:6">
      <c r="B2918" s="334" t="s">
        <v>11880</v>
      </c>
      <c r="C2918" s="335" t="s">
        <v>11881</v>
      </c>
      <c r="D2918" s="341"/>
      <c r="E2918" s="534"/>
      <c r="F2918" s="341" t="s">
        <v>11849</v>
      </c>
    </row>
    <row r="2919" spans="2:6">
      <c r="B2919" s="334" t="s">
        <v>11882</v>
      </c>
      <c r="C2919" s="335" t="s">
        <v>11883</v>
      </c>
      <c r="D2919" s="341"/>
      <c r="E2919" s="534"/>
      <c r="F2919" s="341" t="s">
        <v>11849</v>
      </c>
    </row>
    <row r="2920" spans="2:6">
      <c r="B2920" s="334" t="s">
        <v>11884</v>
      </c>
      <c r="C2920" s="335" t="s">
        <v>11885</v>
      </c>
      <c r="D2920" s="341"/>
      <c r="E2920" s="534"/>
      <c r="F2920" s="341" t="s">
        <v>11849</v>
      </c>
    </row>
    <row r="2921" spans="2:6">
      <c r="B2921" s="334" t="s">
        <v>11886</v>
      </c>
      <c r="C2921" s="335" t="s">
        <v>11887</v>
      </c>
      <c r="D2921" s="341"/>
      <c r="E2921" s="534"/>
      <c r="F2921" s="341" t="s">
        <v>11849</v>
      </c>
    </row>
    <row r="2922" spans="2:6">
      <c r="B2922" s="334" t="s">
        <v>11888</v>
      </c>
      <c r="C2922" s="335" t="s">
        <v>11889</v>
      </c>
      <c r="D2922" s="341"/>
      <c r="E2922" s="534"/>
      <c r="F2922" s="341" t="s">
        <v>11849</v>
      </c>
    </row>
    <row r="2923" spans="2:6">
      <c r="B2923" s="334" t="s">
        <v>11890</v>
      </c>
      <c r="C2923" s="335" t="s">
        <v>11891</v>
      </c>
      <c r="D2923" s="341"/>
      <c r="E2923" s="534"/>
      <c r="F2923" s="341" t="s">
        <v>11849</v>
      </c>
    </row>
    <row r="2924" spans="2:6">
      <c r="B2924" s="334" t="s">
        <v>11892</v>
      </c>
      <c r="C2924" s="335" t="s">
        <v>11893</v>
      </c>
      <c r="D2924" s="341"/>
      <c r="E2924" s="534"/>
      <c r="F2924" s="341" t="s">
        <v>11849</v>
      </c>
    </row>
    <row r="2925" spans="2:6">
      <c r="B2925" s="334" t="s">
        <v>11894</v>
      </c>
      <c r="C2925" s="335" t="s">
        <v>11895</v>
      </c>
      <c r="D2925" s="341"/>
      <c r="E2925" s="534"/>
      <c r="F2925" s="341" t="s">
        <v>11849</v>
      </c>
    </row>
    <row r="2926" spans="2:6">
      <c r="B2926" s="334" t="s">
        <v>11896</v>
      </c>
      <c r="C2926" s="335" t="s">
        <v>11897</v>
      </c>
      <c r="D2926" s="341"/>
      <c r="E2926" s="534"/>
      <c r="F2926" s="341" t="s">
        <v>11849</v>
      </c>
    </row>
    <row r="2927" spans="2:6">
      <c r="B2927" s="334" t="s">
        <v>11898</v>
      </c>
      <c r="C2927" s="335" t="s">
        <v>11899</v>
      </c>
      <c r="D2927" s="341"/>
      <c r="E2927" s="534"/>
      <c r="F2927" s="341" t="s">
        <v>11849</v>
      </c>
    </row>
    <row r="2928" spans="2:6">
      <c r="B2928" s="334" t="s">
        <v>11900</v>
      </c>
      <c r="C2928" s="335" t="s">
        <v>11901</v>
      </c>
      <c r="D2928" s="341"/>
      <c r="E2928" s="534"/>
      <c r="F2928" s="341" t="s">
        <v>11849</v>
      </c>
    </row>
    <row r="2929" spans="2:6">
      <c r="B2929" s="334" t="s">
        <v>11902</v>
      </c>
      <c r="C2929" s="335" t="s">
        <v>11903</v>
      </c>
      <c r="D2929" s="341"/>
      <c r="E2929" s="534"/>
      <c r="F2929" s="341" t="s">
        <v>11849</v>
      </c>
    </row>
    <row r="2930" spans="2:6">
      <c r="B2930" s="334" t="s">
        <v>11904</v>
      </c>
      <c r="C2930" s="335" t="s">
        <v>11905</v>
      </c>
      <c r="D2930" s="341"/>
      <c r="E2930" s="534"/>
      <c r="F2930" s="341" t="s">
        <v>11849</v>
      </c>
    </row>
    <row r="2931" spans="2:6">
      <c r="B2931" s="334" t="s">
        <v>11906</v>
      </c>
      <c r="C2931" s="335" t="s">
        <v>11907</v>
      </c>
      <c r="D2931" s="341"/>
      <c r="E2931" s="534"/>
      <c r="F2931" s="341" t="s">
        <v>11849</v>
      </c>
    </row>
    <row r="2932" spans="2:6">
      <c r="B2932" s="334" t="s">
        <v>11908</v>
      </c>
      <c r="C2932" s="335" t="s">
        <v>11909</v>
      </c>
      <c r="D2932" s="341"/>
      <c r="E2932" s="534"/>
      <c r="F2932" s="341" t="s">
        <v>11849</v>
      </c>
    </row>
    <row r="2933" spans="2:6">
      <c r="B2933" s="334" t="s">
        <v>11910</v>
      </c>
      <c r="C2933" s="335" t="s">
        <v>11911</v>
      </c>
      <c r="D2933" s="341"/>
      <c r="E2933" s="534"/>
      <c r="F2933" s="341" t="s">
        <v>11849</v>
      </c>
    </row>
    <row r="2934" spans="2:6">
      <c r="B2934" s="334" t="s">
        <v>11912</v>
      </c>
      <c r="C2934" s="335" t="s">
        <v>11913</v>
      </c>
      <c r="D2934" s="341"/>
      <c r="E2934" s="534"/>
      <c r="F2934" s="341" t="s">
        <v>11849</v>
      </c>
    </row>
    <row r="2935" spans="2:6">
      <c r="B2935" s="334" t="s">
        <v>11914</v>
      </c>
      <c r="C2935" s="335" t="s">
        <v>11915</v>
      </c>
      <c r="D2935" s="341"/>
      <c r="E2935" s="534"/>
      <c r="F2935" s="341" t="s">
        <v>11849</v>
      </c>
    </row>
    <row r="2936" spans="2:6">
      <c r="B2936" s="334" t="s">
        <v>11916</v>
      </c>
      <c r="C2936" s="335" t="s">
        <v>11917</v>
      </c>
      <c r="D2936" s="341"/>
      <c r="E2936" s="534"/>
      <c r="F2936" s="341" t="s">
        <v>11849</v>
      </c>
    </row>
    <row r="2937" spans="2:6">
      <c r="B2937" s="334" t="s">
        <v>11918</v>
      </c>
      <c r="C2937" s="335" t="s">
        <v>11919</v>
      </c>
      <c r="D2937" s="341"/>
      <c r="E2937" s="534"/>
      <c r="F2937" s="341" t="s">
        <v>11849</v>
      </c>
    </row>
    <row r="2938" spans="2:6">
      <c r="B2938" s="334" t="s">
        <v>11920</v>
      </c>
      <c r="C2938" s="335" t="s">
        <v>11921</v>
      </c>
      <c r="D2938" s="341"/>
      <c r="E2938" s="534"/>
      <c r="F2938" s="341" t="s">
        <v>11849</v>
      </c>
    </row>
    <row r="2939" spans="2:6">
      <c r="B2939" s="334" t="s">
        <v>11922</v>
      </c>
      <c r="C2939" s="335" t="s">
        <v>11923</v>
      </c>
      <c r="D2939" s="341"/>
      <c r="E2939" s="534"/>
      <c r="F2939" s="341" t="s">
        <v>11849</v>
      </c>
    </row>
    <row r="2940" spans="2:6">
      <c r="B2940" s="334" t="s">
        <v>11924</v>
      </c>
      <c r="C2940" s="335" t="s">
        <v>11925</v>
      </c>
      <c r="D2940" s="341"/>
      <c r="E2940" s="534"/>
      <c r="F2940" s="341" t="s">
        <v>11849</v>
      </c>
    </row>
    <row r="2941" spans="2:6">
      <c r="B2941" s="334" t="s">
        <v>11926</v>
      </c>
      <c r="C2941" s="335" t="s">
        <v>11927</v>
      </c>
      <c r="D2941" s="341"/>
      <c r="E2941" s="534"/>
      <c r="F2941" s="341" t="s">
        <v>11849</v>
      </c>
    </row>
    <row r="2942" spans="2:6">
      <c r="B2942" s="334" t="s">
        <v>11928</v>
      </c>
      <c r="C2942" s="335" t="s">
        <v>11929</v>
      </c>
      <c r="D2942" s="341"/>
      <c r="E2942" s="534"/>
      <c r="F2942" s="341" t="s">
        <v>11849</v>
      </c>
    </row>
    <row r="2943" spans="2:6">
      <c r="B2943" s="334" t="s">
        <v>11930</v>
      </c>
      <c r="C2943" s="335" t="s">
        <v>11931</v>
      </c>
      <c r="D2943" s="341"/>
      <c r="E2943" s="534"/>
      <c r="F2943" s="341" t="s">
        <v>11849</v>
      </c>
    </row>
    <row r="2944" spans="2:6">
      <c r="B2944" s="334" t="s">
        <v>11932</v>
      </c>
      <c r="C2944" s="335" t="s">
        <v>11933</v>
      </c>
      <c r="D2944" s="341"/>
      <c r="E2944" s="534"/>
      <c r="F2944" s="341" t="s">
        <v>11849</v>
      </c>
    </row>
    <row r="2945" spans="2:6">
      <c r="B2945" s="334" t="s">
        <v>11934</v>
      </c>
      <c r="C2945" s="335" t="s">
        <v>11935</v>
      </c>
      <c r="D2945" s="341"/>
      <c r="E2945" s="534"/>
      <c r="F2945" s="341" t="s">
        <v>11849</v>
      </c>
    </row>
    <row r="2946" spans="2:6">
      <c r="B2946" s="334" t="s">
        <v>11936</v>
      </c>
      <c r="C2946" s="335" t="s">
        <v>11937</v>
      </c>
      <c r="D2946" s="341"/>
      <c r="E2946" s="534"/>
      <c r="F2946" s="341" t="s">
        <v>11849</v>
      </c>
    </row>
    <row r="2947" spans="2:6">
      <c r="B2947" s="334" t="s">
        <v>11938</v>
      </c>
      <c r="C2947" s="335" t="s">
        <v>11939</v>
      </c>
      <c r="D2947" s="341"/>
      <c r="E2947" s="534"/>
      <c r="F2947" s="341" t="s">
        <v>11849</v>
      </c>
    </row>
    <row r="2948" spans="2:6">
      <c r="B2948" s="334" t="s">
        <v>11940</v>
      </c>
      <c r="C2948" s="335" t="s">
        <v>11941</v>
      </c>
      <c r="D2948" s="341"/>
      <c r="E2948" s="534"/>
      <c r="F2948" s="341" t="s">
        <v>11849</v>
      </c>
    </row>
    <row r="2949" spans="2:6">
      <c r="B2949" s="334" t="s">
        <v>11942</v>
      </c>
      <c r="C2949" s="335" t="s">
        <v>11943</v>
      </c>
      <c r="D2949" s="341"/>
      <c r="E2949" s="534"/>
      <c r="F2949" s="341" t="s">
        <v>11849</v>
      </c>
    </row>
    <row r="2950" spans="2:6">
      <c r="B2950" s="334" t="s">
        <v>11944</v>
      </c>
      <c r="C2950" s="335" t="s">
        <v>11945</v>
      </c>
      <c r="D2950" s="341"/>
      <c r="E2950" s="534"/>
      <c r="F2950" s="341" t="s">
        <v>11849</v>
      </c>
    </row>
    <row r="2951" spans="2:6">
      <c r="B2951" s="334" t="s">
        <v>11946</v>
      </c>
      <c r="C2951" s="335" t="s">
        <v>11947</v>
      </c>
      <c r="D2951" s="341"/>
      <c r="E2951" s="534"/>
      <c r="F2951" s="341" t="s">
        <v>11849</v>
      </c>
    </row>
    <row r="2952" spans="2:6">
      <c r="B2952" s="334" t="s">
        <v>11948</v>
      </c>
      <c r="C2952" s="335" t="s">
        <v>11949</v>
      </c>
      <c r="D2952" s="341"/>
      <c r="E2952" s="534"/>
      <c r="F2952" s="341" t="s">
        <v>11849</v>
      </c>
    </row>
    <row r="2953" spans="2:6">
      <c r="B2953" s="334" t="s">
        <v>11950</v>
      </c>
      <c r="C2953" s="335" t="s">
        <v>11951</v>
      </c>
      <c r="D2953" s="341"/>
      <c r="E2953" s="534"/>
      <c r="F2953" s="341" t="s">
        <v>11849</v>
      </c>
    </row>
    <row r="2954" spans="2:6">
      <c r="B2954" s="334" t="s">
        <v>11952</v>
      </c>
      <c r="C2954" s="335" t="s">
        <v>11953</v>
      </c>
      <c r="D2954" s="341"/>
      <c r="E2954" s="534"/>
      <c r="F2954" s="341" t="s">
        <v>11849</v>
      </c>
    </row>
    <row r="2955" spans="2:6">
      <c r="B2955" s="334" t="s">
        <v>11954</v>
      </c>
      <c r="C2955" s="335" t="s">
        <v>11955</v>
      </c>
      <c r="D2955" s="341"/>
      <c r="E2955" s="534"/>
      <c r="F2955" s="341" t="s">
        <v>11849</v>
      </c>
    </row>
    <row r="2956" spans="2:6">
      <c r="B2956" s="334" t="s">
        <v>11956</v>
      </c>
      <c r="C2956" s="335" t="s">
        <v>11957</v>
      </c>
      <c r="D2956" s="341"/>
      <c r="E2956" s="534"/>
      <c r="F2956" s="341" t="s">
        <v>11849</v>
      </c>
    </row>
    <row r="2957" spans="2:6">
      <c r="B2957" s="334" t="s">
        <v>11958</v>
      </c>
      <c r="C2957" s="335" t="s">
        <v>11959</v>
      </c>
      <c r="D2957" s="341"/>
      <c r="E2957" s="534"/>
      <c r="F2957" s="341" t="s">
        <v>11849</v>
      </c>
    </row>
    <row r="2958" spans="2:6">
      <c r="B2958" s="334" t="s">
        <v>11960</v>
      </c>
      <c r="C2958" s="335" t="s">
        <v>11961</v>
      </c>
      <c r="D2958" s="341"/>
      <c r="E2958" s="534"/>
      <c r="F2958" s="341" t="s">
        <v>11849</v>
      </c>
    </row>
    <row r="2959" spans="2:6">
      <c r="B2959" s="334" t="s">
        <v>11962</v>
      </c>
      <c r="C2959" s="335" t="s">
        <v>11963</v>
      </c>
      <c r="D2959" s="341"/>
      <c r="E2959" s="534"/>
      <c r="F2959" s="341" t="s">
        <v>11849</v>
      </c>
    </row>
    <row r="2960" spans="2:6">
      <c r="B2960" s="334" t="s">
        <v>11964</v>
      </c>
      <c r="C2960" s="335" t="s">
        <v>11965</v>
      </c>
      <c r="D2960" s="341"/>
      <c r="E2960" s="534"/>
      <c r="F2960" s="341" t="s">
        <v>11849</v>
      </c>
    </row>
    <row r="2961" spans="2:6">
      <c r="B2961" s="334" t="s">
        <v>11966</v>
      </c>
      <c r="C2961" s="335" t="s">
        <v>11967</v>
      </c>
      <c r="D2961" s="341"/>
      <c r="E2961" s="534"/>
      <c r="F2961" s="341" t="s">
        <v>11849</v>
      </c>
    </row>
    <row r="2962" spans="2:6">
      <c r="B2962" s="334" t="s">
        <v>11968</v>
      </c>
      <c r="C2962" s="335" t="s">
        <v>11969</v>
      </c>
      <c r="D2962" s="341"/>
      <c r="E2962" s="534"/>
      <c r="F2962" s="341" t="s">
        <v>11849</v>
      </c>
    </row>
    <row r="2963" spans="2:6">
      <c r="B2963" s="334" t="s">
        <v>11970</v>
      </c>
      <c r="C2963" s="335" t="s">
        <v>11971</v>
      </c>
      <c r="D2963" s="341"/>
      <c r="E2963" s="534"/>
      <c r="F2963" s="341" t="s">
        <v>11849</v>
      </c>
    </row>
    <row r="2964" spans="2:6">
      <c r="B2964" s="334" t="s">
        <v>11972</v>
      </c>
      <c r="C2964" s="335" t="s">
        <v>11973</v>
      </c>
      <c r="D2964" s="341"/>
      <c r="E2964" s="534"/>
      <c r="F2964" s="341" t="s">
        <v>11849</v>
      </c>
    </row>
    <row r="2965" spans="2:6">
      <c r="B2965" s="334" t="s">
        <v>11974</v>
      </c>
      <c r="C2965" s="335" t="s">
        <v>11975</v>
      </c>
      <c r="D2965" s="341"/>
      <c r="E2965" s="534"/>
      <c r="F2965" s="341" t="s">
        <v>11849</v>
      </c>
    </row>
    <row r="2966" spans="2:6">
      <c r="B2966" s="334" t="s">
        <v>11976</v>
      </c>
      <c r="C2966" s="335" t="s">
        <v>11977</v>
      </c>
      <c r="D2966" s="341"/>
      <c r="E2966" s="534"/>
      <c r="F2966" s="341" t="s">
        <v>11849</v>
      </c>
    </row>
    <row r="2967" spans="2:6">
      <c r="B2967" s="334" t="s">
        <v>11978</v>
      </c>
      <c r="C2967" s="335" t="s">
        <v>11979</v>
      </c>
      <c r="D2967" s="341"/>
      <c r="E2967" s="534"/>
      <c r="F2967" s="341" t="s">
        <v>11849</v>
      </c>
    </row>
    <row r="2968" spans="2:6">
      <c r="B2968" s="334" t="s">
        <v>11980</v>
      </c>
      <c r="C2968" s="335" t="s">
        <v>11981</v>
      </c>
      <c r="D2968" s="341"/>
      <c r="E2968" s="534"/>
      <c r="F2968" s="341" t="s">
        <v>11849</v>
      </c>
    </row>
    <row r="2969" spans="2:6">
      <c r="B2969" s="334" t="s">
        <v>11982</v>
      </c>
      <c r="C2969" s="335" t="s">
        <v>11983</v>
      </c>
      <c r="D2969" s="341"/>
      <c r="E2969" s="534"/>
      <c r="F2969" s="341" t="s">
        <v>11849</v>
      </c>
    </row>
    <row r="2970" spans="2:6">
      <c r="B2970" s="334" t="s">
        <v>11984</v>
      </c>
      <c r="C2970" s="335" t="s">
        <v>11985</v>
      </c>
      <c r="D2970" s="341"/>
      <c r="E2970" s="534"/>
      <c r="F2970" s="341" t="s">
        <v>11849</v>
      </c>
    </row>
    <row r="2971" spans="2:6">
      <c r="B2971" s="334" t="s">
        <v>11986</v>
      </c>
      <c r="C2971" s="335" t="s">
        <v>11987</v>
      </c>
      <c r="D2971" s="341"/>
      <c r="E2971" s="534"/>
      <c r="F2971" s="341" t="s">
        <v>11849</v>
      </c>
    </row>
    <row r="2972" spans="2:6">
      <c r="B2972" s="334" t="s">
        <v>11988</v>
      </c>
      <c r="C2972" s="335" t="s">
        <v>11989</v>
      </c>
      <c r="D2972" s="341"/>
      <c r="E2972" s="534"/>
      <c r="F2972" s="341" t="s">
        <v>11849</v>
      </c>
    </row>
    <row r="2973" spans="2:6">
      <c r="B2973" s="334" t="s">
        <v>11990</v>
      </c>
      <c r="C2973" s="335" t="s">
        <v>11991</v>
      </c>
      <c r="D2973" s="341"/>
      <c r="E2973" s="534"/>
      <c r="F2973" s="341" t="s">
        <v>11849</v>
      </c>
    </row>
    <row r="2974" spans="2:6">
      <c r="B2974" s="334" t="s">
        <v>11992</v>
      </c>
      <c r="C2974" s="335" t="s">
        <v>11993</v>
      </c>
      <c r="D2974" s="341"/>
      <c r="E2974" s="534"/>
      <c r="F2974" s="341" t="s">
        <v>11849</v>
      </c>
    </row>
    <row r="2975" spans="2:6">
      <c r="B2975" s="334" t="s">
        <v>11994</v>
      </c>
      <c r="C2975" s="335" t="s">
        <v>11995</v>
      </c>
      <c r="D2975" s="341"/>
      <c r="E2975" s="534"/>
      <c r="F2975" s="341" t="s">
        <v>11849</v>
      </c>
    </row>
    <row r="2976" spans="2:6">
      <c r="B2976" s="334" t="s">
        <v>11996</v>
      </c>
      <c r="C2976" s="335" t="s">
        <v>11997</v>
      </c>
      <c r="D2976" s="341"/>
      <c r="E2976" s="534"/>
      <c r="F2976" s="341" t="s">
        <v>11849</v>
      </c>
    </row>
    <row r="2977" spans="2:6">
      <c r="B2977" s="334" t="s">
        <v>11998</v>
      </c>
      <c r="C2977" s="335" t="s">
        <v>11999</v>
      </c>
      <c r="D2977" s="341"/>
      <c r="E2977" s="534"/>
      <c r="F2977" s="341" t="s">
        <v>11849</v>
      </c>
    </row>
    <row r="2978" spans="2:6">
      <c r="B2978" s="334" t="s">
        <v>12000</v>
      </c>
      <c r="C2978" s="335" t="s">
        <v>12001</v>
      </c>
      <c r="D2978" s="341"/>
      <c r="E2978" s="534"/>
      <c r="F2978" s="341" t="s">
        <v>11849</v>
      </c>
    </row>
    <row r="2979" spans="2:6">
      <c r="B2979" s="334" t="s">
        <v>12002</v>
      </c>
      <c r="C2979" s="335" t="s">
        <v>12003</v>
      </c>
      <c r="D2979" s="341"/>
      <c r="E2979" s="534"/>
      <c r="F2979" s="341" t="s">
        <v>11849</v>
      </c>
    </row>
    <row r="2980" spans="2:6">
      <c r="B2980" s="334" t="s">
        <v>12004</v>
      </c>
      <c r="C2980" s="335" t="s">
        <v>12005</v>
      </c>
      <c r="D2980" s="341"/>
      <c r="E2980" s="534"/>
      <c r="F2980" s="341" t="s">
        <v>11849</v>
      </c>
    </row>
    <row r="2981" spans="2:6">
      <c r="B2981" s="334" t="s">
        <v>12006</v>
      </c>
      <c r="C2981" s="335" t="s">
        <v>12007</v>
      </c>
      <c r="D2981" s="341"/>
      <c r="E2981" s="534"/>
      <c r="F2981" s="341" t="s">
        <v>11849</v>
      </c>
    </row>
    <row r="2982" spans="2:6">
      <c r="B2982" s="334" t="s">
        <v>12008</v>
      </c>
      <c r="C2982" s="335" t="s">
        <v>12009</v>
      </c>
      <c r="D2982" s="341"/>
      <c r="E2982" s="534"/>
      <c r="F2982" s="341" t="s">
        <v>11849</v>
      </c>
    </row>
    <row r="2983" spans="2:6">
      <c r="B2983" s="334" t="s">
        <v>12010</v>
      </c>
      <c r="C2983" s="335" t="s">
        <v>12011</v>
      </c>
      <c r="D2983" s="341"/>
      <c r="E2983" s="534"/>
      <c r="F2983" s="341" t="s">
        <v>11849</v>
      </c>
    </row>
    <row r="2984" spans="2:6">
      <c r="B2984" s="334" t="s">
        <v>12012</v>
      </c>
      <c r="C2984" s="335" t="s">
        <v>12013</v>
      </c>
      <c r="D2984" s="341"/>
      <c r="E2984" s="534"/>
      <c r="F2984" s="341" t="s">
        <v>11849</v>
      </c>
    </row>
    <row r="2985" spans="2:6">
      <c r="B2985" s="334" t="s">
        <v>12014</v>
      </c>
      <c r="C2985" s="335" t="s">
        <v>12015</v>
      </c>
      <c r="D2985" s="341"/>
      <c r="E2985" s="534"/>
      <c r="F2985" s="341" t="s">
        <v>11849</v>
      </c>
    </row>
    <row r="2986" spans="2:6">
      <c r="B2986" s="334" t="s">
        <v>12016</v>
      </c>
      <c r="C2986" s="335" t="s">
        <v>12017</v>
      </c>
      <c r="D2986" s="341"/>
      <c r="E2986" s="534"/>
      <c r="F2986" s="341" t="s">
        <v>11849</v>
      </c>
    </row>
    <row r="2987" spans="2:6">
      <c r="B2987" s="334" t="s">
        <v>12018</v>
      </c>
      <c r="C2987" s="335" t="s">
        <v>12019</v>
      </c>
      <c r="D2987" s="341"/>
      <c r="E2987" s="534"/>
      <c r="F2987" s="341" t="s">
        <v>11849</v>
      </c>
    </row>
    <row r="2988" spans="2:6">
      <c r="B2988" s="334" t="s">
        <v>12020</v>
      </c>
      <c r="C2988" s="335" t="s">
        <v>12021</v>
      </c>
      <c r="D2988" s="341"/>
      <c r="E2988" s="534"/>
      <c r="F2988" s="341" t="s">
        <v>11849</v>
      </c>
    </row>
    <row r="2989" spans="2:6">
      <c r="B2989" s="334" t="s">
        <v>12022</v>
      </c>
      <c r="C2989" s="335" t="s">
        <v>12023</v>
      </c>
      <c r="D2989" s="341"/>
      <c r="E2989" s="534"/>
      <c r="F2989" s="341" t="s">
        <v>11849</v>
      </c>
    </row>
    <row r="2990" spans="2:6">
      <c r="B2990" s="334" t="s">
        <v>12024</v>
      </c>
      <c r="C2990" s="335" t="s">
        <v>12025</v>
      </c>
      <c r="D2990" s="341"/>
      <c r="E2990" s="534"/>
      <c r="F2990" s="341" t="s">
        <v>11849</v>
      </c>
    </row>
    <row r="2991" spans="2:6">
      <c r="B2991" s="334" t="s">
        <v>12026</v>
      </c>
      <c r="C2991" s="335" t="s">
        <v>12027</v>
      </c>
      <c r="D2991" s="341"/>
      <c r="E2991" s="534"/>
      <c r="F2991" s="341" t="s">
        <v>11849</v>
      </c>
    </row>
    <row r="2992" spans="2:6">
      <c r="B2992" s="334" t="s">
        <v>12028</v>
      </c>
      <c r="C2992" s="335" t="s">
        <v>12029</v>
      </c>
      <c r="D2992" s="341"/>
      <c r="E2992" s="534"/>
      <c r="F2992" s="341" t="s">
        <v>11849</v>
      </c>
    </row>
    <row r="2993" spans="2:6">
      <c r="B2993" s="334" t="s">
        <v>12030</v>
      </c>
      <c r="C2993" s="335" t="s">
        <v>12031</v>
      </c>
      <c r="D2993" s="341"/>
      <c r="E2993" s="534"/>
      <c r="F2993" s="341" t="s">
        <v>11849</v>
      </c>
    </row>
    <row r="2994" spans="2:6">
      <c r="B2994" s="334" t="s">
        <v>12032</v>
      </c>
      <c r="C2994" s="335" t="s">
        <v>12033</v>
      </c>
      <c r="D2994" s="341"/>
      <c r="E2994" s="534"/>
      <c r="F2994" s="341" t="s">
        <v>11849</v>
      </c>
    </row>
    <row r="2995" spans="2:6">
      <c r="B2995" s="334" t="s">
        <v>12034</v>
      </c>
      <c r="C2995" s="335" t="s">
        <v>12035</v>
      </c>
      <c r="D2995" s="341"/>
      <c r="E2995" s="534"/>
      <c r="F2995" s="341" t="s">
        <v>11849</v>
      </c>
    </row>
    <row r="2996" spans="2:6">
      <c r="B2996" s="334" t="s">
        <v>12036</v>
      </c>
      <c r="C2996" s="335" t="s">
        <v>12037</v>
      </c>
      <c r="D2996" s="341"/>
      <c r="E2996" s="534"/>
      <c r="F2996" s="341" t="s">
        <v>11849</v>
      </c>
    </row>
    <row r="2997" spans="2:6">
      <c r="B2997" s="334" t="s">
        <v>12038</v>
      </c>
      <c r="C2997" s="335" t="s">
        <v>12039</v>
      </c>
      <c r="D2997" s="341"/>
      <c r="E2997" s="534"/>
      <c r="F2997" s="341" t="s">
        <v>11849</v>
      </c>
    </row>
    <row r="2998" spans="2:6">
      <c r="B2998" s="334" t="s">
        <v>12040</v>
      </c>
      <c r="C2998" s="335" t="s">
        <v>12041</v>
      </c>
      <c r="D2998" s="341"/>
      <c r="E2998" s="534"/>
      <c r="F2998" s="341" t="s">
        <v>11849</v>
      </c>
    </row>
    <row r="2999" spans="2:6">
      <c r="B2999" s="334" t="s">
        <v>12042</v>
      </c>
      <c r="C2999" s="335" t="s">
        <v>12043</v>
      </c>
      <c r="D2999" s="341"/>
      <c r="E2999" s="534"/>
      <c r="F2999" s="341" t="s">
        <v>11849</v>
      </c>
    </row>
    <row r="3000" spans="2:6">
      <c r="B3000" s="334" t="s">
        <v>12044</v>
      </c>
      <c r="C3000" s="335" t="s">
        <v>12045</v>
      </c>
      <c r="D3000" s="341"/>
      <c r="E3000" s="534"/>
      <c r="F3000" s="341" t="s">
        <v>11849</v>
      </c>
    </row>
    <row r="3001" spans="2:6">
      <c r="B3001" s="334" t="s">
        <v>12046</v>
      </c>
      <c r="C3001" s="335" t="s">
        <v>12047</v>
      </c>
      <c r="D3001" s="341"/>
      <c r="E3001" s="534"/>
      <c r="F3001" s="341" t="s">
        <v>11849</v>
      </c>
    </row>
    <row r="3002" spans="2:6">
      <c r="B3002" s="334" t="s">
        <v>12048</v>
      </c>
      <c r="C3002" s="335" t="s">
        <v>12049</v>
      </c>
      <c r="D3002" s="341"/>
      <c r="E3002" s="534"/>
      <c r="F3002" s="341" t="s">
        <v>11849</v>
      </c>
    </row>
    <row r="3003" spans="2:6">
      <c r="B3003" s="334" t="s">
        <v>12050</v>
      </c>
      <c r="C3003" s="335" t="s">
        <v>12051</v>
      </c>
      <c r="D3003" s="341"/>
      <c r="E3003" s="534"/>
      <c r="F3003" s="341" t="s">
        <v>11849</v>
      </c>
    </row>
    <row r="3004" spans="2:6">
      <c r="B3004" s="334" t="s">
        <v>12052</v>
      </c>
      <c r="C3004" s="335" t="s">
        <v>12053</v>
      </c>
      <c r="D3004" s="341"/>
      <c r="E3004" s="534"/>
      <c r="F3004" s="341" t="s">
        <v>11849</v>
      </c>
    </row>
    <row r="3005" spans="2:6">
      <c r="B3005" s="334" t="s">
        <v>12054</v>
      </c>
      <c r="C3005" s="335" t="s">
        <v>12055</v>
      </c>
      <c r="D3005" s="341"/>
      <c r="E3005" s="534"/>
      <c r="F3005" s="341" t="s">
        <v>11849</v>
      </c>
    </row>
    <row r="3006" spans="2:6">
      <c r="B3006" s="334" t="s">
        <v>12056</v>
      </c>
      <c r="C3006" s="335" t="s">
        <v>12057</v>
      </c>
      <c r="D3006" s="341"/>
      <c r="E3006" s="534"/>
      <c r="F3006" s="341" t="s">
        <v>11849</v>
      </c>
    </row>
    <row r="3007" spans="2:6">
      <c r="B3007" s="334" t="s">
        <v>12058</v>
      </c>
      <c r="C3007" s="335" t="s">
        <v>12059</v>
      </c>
      <c r="D3007" s="341"/>
      <c r="E3007" s="534"/>
      <c r="F3007" s="341" t="s">
        <v>11849</v>
      </c>
    </row>
    <row r="3008" spans="2:6">
      <c r="B3008" s="334" t="s">
        <v>12060</v>
      </c>
      <c r="C3008" s="335" t="s">
        <v>12061</v>
      </c>
      <c r="D3008" s="341"/>
      <c r="E3008" s="534"/>
      <c r="F3008" s="341" t="s">
        <v>11849</v>
      </c>
    </row>
    <row r="3009" spans="2:6">
      <c r="B3009" s="334" t="s">
        <v>12062</v>
      </c>
      <c r="C3009" s="335" t="s">
        <v>12063</v>
      </c>
      <c r="D3009" s="341"/>
      <c r="E3009" s="534"/>
      <c r="F3009" s="341" t="s">
        <v>11849</v>
      </c>
    </row>
    <row r="3010" spans="2:6">
      <c r="B3010" s="334" t="s">
        <v>12064</v>
      </c>
      <c r="C3010" s="335" t="s">
        <v>12065</v>
      </c>
      <c r="D3010" s="341"/>
      <c r="E3010" s="534"/>
      <c r="F3010" s="341" t="s">
        <v>11849</v>
      </c>
    </row>
    <row r="3011" spans="2:6">
      <c r="B3011" s="334" t="s">
        <v>12066</v>
      </c>
      <c r="C3011" s="335" t="s">
        <v>12067</v>
      </c>
      <c r="D3011" s="341"/>
      <c r="E3011" s="534"/>
      <c r="F3011" s="341" t="s">
        <v>11849</v>
      </c>
    </row>
    <row r="3012" spans="2:6">
      <c r="B3012" s="334" t="s">
        <v>12068</v>
      </c>
      <c r="C3012" s="335" t="s">
        <v>12069</v>
      </c>
      <c r="D3012" s="341"/>
      <c r="E3012" s="534"/>
      <c r="F3012" s="341" t="s">
        <v>11849</v>
      </c>
    </row>
    <row r="3013" spans="2:6">
      <c r="B3013" s="334" t="s">
        <v>12070</v>
      </c>
      <c r="C3013" s="335" t="s">
        <v>12071</v>
      </c>
      <c r="D3013" s="341"/>
      <c r="E3013" s="534"/>
      <c r="F3013" s="341" t="s">
        <v>11849</v>
      </c>
    </row>
    <row r="3014" spans="2:6">
      <c r="B3014" s="334" t="s">
        <v>12072</v>
      </c>
      <c r="C3014" s="335" t="s">
        <v>12073</v>
      </c>
      <c r="D3014" s="341"/>
      <c r="E3014" s="534"/>
      <c r="F3014" s="341" t="s">
        <v>11849</v>
      </c>
    </row>
    <row r="3015" spans="2:6">
      <c r="B3015" s="334" t="s">
        <v>12074</v>
      </c>
      <c r="C3015" s="335" t="s">
        <v>12075</v>
      </c>
      <c r="D3015" s="341"/>
      <c r="E3015" s="534"/>
      <c r="F3015" s="341" t="s">
        <v>11849</v>
      </c>
    </row>
    <row r="3016" spans="2:6">
      <c r="B3016" s="334" t="s">
        <v>12076</v>
      </c>
      <c r="C3016" s="335" t="s">
        <v>12077</v>
      </c>
      <c r="D3016" s="341"/>
      <c r="E3016" s="534"/>
      <c r="F3016" s="341" t="s">
        <v>11849</v>
      </c>
    </row>
    <row r="3017" spans="2:6">
      <c r="B3017" s="334" t="s">
        <v>12078</v>
      </c>
      <c r="C3017" s="335" t="s">
        <v>12079</v>
      </c>
      <c r="D3017" s="341"/>
      <c r="E3017" s="534"/>
      <c r="F3017" s="341" t="s">
        <v>11849</v>
      </c>
    </row>
    <row r="3018" spans="2:6">
      <c r="B3018" s="334" t="s">
        <v>12080</v>
      </c>
      <c r="C3018" s="335" t="s">
        <v>12081</v>
      </c>
      <c r="D3018" s="341"/>
      <c r="E3018" s="534"/>
      <c r="F3018" s="341" t="s">
        <v>11849</v>
      </c>
    </row>
    <row r="3019" spans="2:6">
      <c r="B3019" s="334" t="s">
        <v>12082</v>
      </c>
      <c r="C3019" s="335" t="s">
        <v>12083</v>
      </c>
      <c r="D3019" s="341"/>
      <c r="E3019" s="534"/>
      <c r="F3019" s="341" t="s">
        <v>11849</v>
      </c>
    </row>
    <row r="3020" spans="2:6">
      <c r="B3020" s="334" t="s">
        <v>12084</v>
      </c>
      <c r="C3020" s="335" t="s">
        <v>12085</v>
      </c>
      <c r="D3020" s="341"/>
      <c r="E3020" s="534"/>
      <c r="F3020" s="341" t="s">
        <v>11849</v>
      </c>
    </row>
    <row r="3021" spans="2:6">
      <c r="B3021" s="334" t="s">
        <v>12086</v>
      </c>
      <c r="C3021" s="335" t="s">
        <v>12087</v>
      </c>
      <c r="D3021" s="341"/>
      <c r="E3021" s="534"/>
      <c r="F3021" s="341" t="s">
        <v>11849</v>
      </c>
    </row>
    <row r="3022" spans="2:6">
      <c r="B3022" s="334" t="s">
        <v>12088</v>
      </c>
      <c r="C3022" s="335" t="s">
        <v>12089</v>
      </c>
      <c r="D3022" s="341"/>
      <c r="E3022" s="534"/>
      <c r="F3022" s="341" t="s">
        <v>11849</v>
      </c>
    </row>
    <row r="3023" spans="2:6">
      <c r="B3023" s="334" t="s">
        <v>12090</v>
      </c>
      <c r="C3023" s="335" t="s">
        <v>12091</v>
      </c>
      <c r="D3023" s="341"/>
      <c r="E3023" s="534"/>
      <c r="F3023" s="341" t="s">
        <v>11849</v>
      </c>
    </row>
    <row r="3024" spans="2:6">
      <c r="B3024" s="334" t="s">
        <v>12092</v>
      </c>
      <c r="C3024" s="335" t="s">
        <v>12093</v>
      </c>
      <c r="D3024" s="341"/>
      <c r="E3024" s="534"/>
      <c r="F3024" s="341" t="s">
        <v>11849</v>
      </c>
    </row>
    <row r="3025" spans="2:6">
      <c r="B3025" s="334" t="s">
        <v>12094</v>
      </c>
      <c r="C3025" s="335" t="s">
        <v>12095</v>
      </c>
      <c r="D3025" s="341"/>
      <c r="E3025" s="534"/>
      <c r="F3025" s="341" t="s">
        <v>11849</v>
      </c>
    </row>
    <row r="3026" spans="2:6">
      <c r="B3026" s="334" t="s">
        <v>12096</v>
      </c>
      <c r="C3026" s="335" t="s">
        <v>12097</v>
      </c>
      <c r="D3026" s="341"/>
      <c r="E3026" s="534"/>
      <c r="F3026" s="341" t="s">
        <v>11849</v>
      </c>
    </row>
    <row r="3027" spans="2:6">
      <c r="B3027" s="334" t="s">
        <v>12098</v>
      </c>
      <c r="C3027" s="335" t="s">
        <v>12099</v>
      </c>
      <c r="D3027" s="341"/>
      <c r="E3027" s="534"/>
      <c r="F3027" s="341" t="s">
        <v>11849</v>
      </c>
    </row>
    <row r="3028" spans="2:6">
      <c r="B3028" s="334" t="s">
        <v>12100</v>
      </c>
      <c r="C3028" s="335" t="s">
        <v>12101</v>
      </c>
      <c r="D3028" s="341"/>
      <c r="E3028" s="534"/>
      <c r="F3028" s="341" t="s">
        <v>11849</v>
      </c>
    </row>
    <row r="3029" spans="2:6">
      <c r="B3029" s="334" t="s">
        <v>12102</v>
      </c>
      <c r="C3029" s="335" t="s">
        <v>12103</v>
      </c>
      <c r="D3029" s="341"/>
      <c r="E3029" s="534"/>
      <c r="F3029" s="341" t="s">
        <v>11849</v>
      </c>
    </row>
    <row r="3030" spans="2:6">
      <c r="B3030" s="334" t="s">
        <v>12104</v>
      </c>
      <c r="C3030" s="335" t="s">
        <v>12105</v>
      </c>
      <c r="D3030" s="341"/>
      <c r="E3030" s="534"/>
      <c r="F3030" s="341" t="s">
        <v>11849</v>
      </c>
    </row>
    <row r="3031" spans="2:6">
      <c r="B3031" s="334" t="s">
        <v>12106</v>
      </c>
      <c r="C3031" s="335" t="s">
        <v>12107</v>
      </c>
      <c r="D3031" s="341"/>
      <c r="E3031" s="534"/>
      <c r="F3031" s="341" t="s">
        <v>11849</v>
      </c>
    </row>
    <row r="3032" spans="2:6">
      <c r="B3032" s="334" t="s">
        <v>12108</v>
      </c>
      <c r="C3032" s="335" t="s">
        <v>12109</v>
      </c>
      <c r="D3032" s="341"/>
      <c r="E3032" s="534"/>
      <c r="F3032" s="341" t="s">
        <v>11849</v>
      </c>
    </row>
    <row r="3033" spans="2:6">
      <c r="B3033" s="334" t="s">
        <v>12110</v>
      </c>
      <c r="C3033" s="335" t="s">
        <v>12111</v>
      </c>
      <c r="D3033" s="341"/>
      <c r="E3033" s="534"/>
      <c r="F3033" s="341" t="s">
        <v>11849</v>
      </c>
    </row>
    <row r="3034" spans="2:6">
      <c r="B3034" s="334" t="s">
        <v>12112</v>
      </c>
      <c r="C3034" s="335" t="s">
        <v>12113</v>
      </c>
      <c r="D3034" s="341"/>
      <c r="E3034" s="534"/>
      <c r="F3034" s="341" t="s">
        <v>11849</v>
      </c>
    </row>
    <row r="3035" spans="2:6">
      <c r="B3035" s="334" t="s">
        <v>12114</v>
      </c>
      <c r="C3035" s="335" t="s">
        <v>12115</v>
      </c>
      <c r="D3035" s="341"/>
      <c r="E3035" s="534"/>
      <c r="F3035" s="341" t="s">
        <v>11849</v>
      </c>
    </row>
    <row r="3036" spans="2:6">
      <c r="B3036" s="334" t="s">
        <v>12116</v>
      </c>
      <c r="C3036" s="335" t="s">
        <v>12117</v>
      </c>
      <c r="D3036" s="341"/>
      <c r="E3036" s="534"/>
      <c r="F3036" s="341" t="s">
        <v>11849</v>
      </c>
    </row>
    <row r="3037" spans="2:6">
      <c r="B3037" s="334" t="s">
        <v>12118</v>
      </c>
      <c r="C3037" s="335" t="s">
        <v>12119</v>
      </c>
      <c r="D3037" s="341"/>
      <c r="E3037" s="534"/>
      <c r="F3037" s="341" t="s">
        <v>11849</v>
      </c>
    </row>
    <row r="3038" spans="2:6">
      <c r="B3038" s="334" t="s">
        <v>12120</v>
      </c>
      <c r="C3038" s="335" t="s">
        <v>12121</v>
      </c>
      <c r="D3038" s="341"/>
      <c r="E3038" s="534"/>
      <c r="F3038" s="341" t="s">
        <v>11849</v>
      </c>
    </row>
    <row r="3039" spans="2:6">
      <c r="B3039" s="334" t="s">
        <v>12122</v>
      </c>
      <c r="C3039" s="335" t="s">
        <v>12123</v>
      </c>
      <c r="D3039" s="341"/>
      <c r="E3039" s="534"/>
      <c r="F3039" s="341" t="s">
        <v>11849</v>
      </c>
    </row>
    <row r="3040" spans="2:6">
      <c r="B3040" s="334" t="s">
        <v>12124</v>
      </c>
      <c r="C3040" s="335" t="s">
        <v>12125</v>
      </c>
      <c r="D3040" s="341"/>
      <c r="E3040" s="534"/>
      <c r="F3040" s="341" t="s">
        <v>11849</v>
      </c>
    </row>
    <row r="3041" spans="2:6">
      <c r="B3041" s="334" t="s">
        <v>12126</v>
      </c>
      <c r="C3041" s="335" t="s">
        <v>12127</v>
      </c>
      <c r="D3041" s="341"/>
      <c r="E3041" s="534"/>
      <c r="F3041" s="341" t="s">
        <v>11849</v>
      </c>
    </row>
    <row r="3042" spans="2:6" ht="14.5">
      <c r="B3042" s="342" t="s">
        <v>12128</v>
      </c>
      <c r="C3042" s="343" t="s">
        <v>12129</v>
      </c>
      <c r="D3042" s="341"/>
      <c r="E3042" s="534"/>
      <c r="F3042" s="341" t="s">
        <v>11849</v>
      </c>
    </row>
    <row r="3044" spans="2:6">
      <c r="B3044" s="344" t="s">
        <v>12130</v>
      </c>
    </row>
    <row r="3045" spans="2:6">
      <c r="B3045" s="344" t="s">
        <v>12131</v>
      </c>
    </row>
  </sheetData>
  <conditionalFormatting sqref="B8:B3042">
    <cfRule type="duplicateValues" dxfId="5" priority="1"/>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2C794-CB3C-4EE6-855E-138896D1B93E}">
  <dimension ref="A1:G1052"/>
  <sheetViews>
    <sheetView workbookViewId="0">
      <selection activeCell="G1" sqref="A1:XFD1048576"/>
    </sheetView>
  </sheetViews>
  <sheetFormatPr defaultColWidth="9.1796875" defaultRowHeight="13"/>
  <cols>
    <col min="1" max="1" width="4.81640625" style="323" customWidth="1"/>
    <col min="2" max="2" width="16.36328125" style="345" customWidth="1"/>
    <col min="3" max="3" width="84.1796875" style="345" bestFit="1" customWidth="1"/>
    <col min="4" max="4" width="13.54296875" style="364" bestFit="1" customWidth="1"/>
    <col min="5" max="5" width="10.36328125" style="364" customWidth="1"/>
    <col min="6" max="6" width="13.54296875" style="364" bestFit="1" customWidth="1"/>
    <col min="7" max="16384" width="9.1796875" style="323"/>
  </cols>
  <sheetData>
    <row r="1" spans="1:6">
      <c r="B1" s="323"/>
      <c r="C1" s="323"/>
      <c r="D1" s="323"/>
      <c r="E1" s="323"/>
      <c r="F1" s="323"/>
    </row>
    <row r="2" spans="1:6">
      <c r="B2" s="323"/>
      <c r="C2" s="323"/>
      <c r="D2" s="323"/>
      <c r="E2" s="323"/>
      <c r="F2" s="323"/>
    </row>
    <row r="3" spans="1:6">
      <c r="B3" s="323"/>
      <c r="C3" s="323"/>
      <c r="D3" s="323"/>
      <c r="E3" s="326" t="s">
        <v>6185</v>
      </c>
      <c r="F3" s="327">
        <v>46213</v>
      </c>
    </row>
    <row r="4" spans="1:6">
      <c r="B4" s="323"/>
      <c r="C4" s="323"/>
      <c r="D4" s="323"/>
      <c r="E4" s="323"/>
      <c r="F4" s="323"/>
    </row>
    <row r="5" spans="1:6">
      <c r="D5" s="345"/>
      <c r="E5" s="345"/>
      <c r="F5" s="345"/>
    </row>
    <row r="6" spans="1:6" s="346" customFormat="1">
      <c r="B6" s="347" t="s">
        <v>6186</v>
      </c>
      <c r="C6" s="347" t="s">
        <v>12132</v>
      </c>
      <c r="D6" s="348" t="s">
        <v>12133</v>
      </c>
      <c r="E6" s="348" t="s">
        <v>12134</v>
      </c>
      <c r="F6" s="348" t="s">
        <v>12135</v>
      </c>
    </row>
    <row r="7" spans="1:6">
      <c r="A7" s="345"/>
      <c r="B7" s="349" t="s">
        <v>12136</v>
      </c>
      <c r="C7" s="350" t="s">
        <v>12137</v>
      </c>
      <c r="D7" s="351">
        <v>9947.14</v>
      </c>
      <c r="E7" s="352">
        <v>0.5</v>
      </c>
      <c r="F7" s="351">
        <f>ROUND(D7*0.5,2)</f>
        <v>4973.57</v>
      </c>
    </row>
    <row r="8" spans="1:6">
      <c r="A8" s="345"/>
      <c r="B8" s="349" t="s">
        <v>12138</v>
      </c>
      <c r="C8" s="350" t="s">
        <v>12139</v>
      </c>
      <c r="D8" s="351">
        <v>10.64</v>
      </c>
      <c r="E8" s="352">
        <v>0.5</v>
      </c>
      <c r="F8" s="351">
        <v>5.32</v>
      </c>
    </row>
    <row r="9" spans="1:6">
      <c r="A9" s="345"/>
      <c r="B9" s="349" t="s">
        <v>12140</v>
      </c>
      <c r="C9" s="350" t="s">
        <v>12141</v>
      </c>
      <c r="D9" s="351">
        <v>192</v>
      </c>
      <c r="E9" s="352">
        <v>0.5</v>
      </c>
      <c r="F9" s="351">
        <v>96</v>
      </c>
    </row>
    <row r="10" spans="1:6">
      <c r="A10" s="345"/>
      <c r="B10" s="349" t="s">
        <v>12142</v>
      </c>
      <c r="C10" s="350" t="s">
        <v>12143</v>
      </c>
      <c r="D10" s="351">
        <v>183</v>
      </c>
      <c r="E10" s="352">
        <v>0.5</v>
      </c>
      <c r="F10" s="351">
        <v>91.5</v>
      </c>
    </row>
    <row r="11" spans="1:6">
      <c r="A11" s="345"/>
      <c r="B11" s="349" t="s">
        <v>12144</v>
      </c>
      <c r="C11" s="350" t="s">
        <v>12145</v>
      </c>
      <c r="D11" s="351">
        <v>183</v>
      </c>
      <c r="E11" s="352">
        <v>0.5</v>
      </c>
      <c r="F11" s="351">
        <v>91.5</v>
      </c>
    </row>
    <row r="12" spans="1:6">
      <c r="A12" s="345"/>
      <c r="B12" s="349" t="s">
        <v>12146</v>
      </c>
      <c r="C12" s="350" t="s">
        <v>12147</v>
      </c>
      <c r="D12" s="351">
        <v>192</v>
      </c>
      <c r="E12" s="352">
        <v>0.5</v>
      </c>
      <c r="F12" s="351">
        <v>96</v>
      </c>
    </row>
    <row r="13" spans="1:6">
      <c r="A13" s="345"/>
      <c r="B13" s="349" t="s">
        <v>12148</v>
      </c>
      <c r="C13" s="350" t="s">
        <v>12149</v>
      </c>
      <c r="D13" s="351">
        <v>183</v>
      </c>
      <c r="E13" s="352">
        <v>0.5</v>
      </c>
      <c r="F13" s="351">
        <v>91.5</v>
      </c>
    </row>
    <row r="14" spans="1:6">
      <c r="A14" s="345"/>
      <c r="B14" s="349" t="s">
        <v>12150</v>
      </c>
      <c r="C14" s="350" t="s">
        <v>12151</v>
      </c>
      <c r="D14" s="351">
        <v>183</v>
      </c>
      <c r="E14" s="352">
        <v>0.5</v>
      </c>
      <c r="F14" s="351">
        <v>91.5</v>
      </c>
    </row>
    <row r="15" spans="1:6">
      <c r="A15" s="345"/>
      <c r="B15" s="349" t="s">
        <v>12152</v>
      </c>
      <c r="C15" s="350" t="s">
        <v>12153</v>
      </c>
      <c r="D15" s="351">
        <v>192</v>
      </c>
      <c r="E15" s="352">
        <v>0.5</v>
      </c>
      <c r="F15" s="351">
        <v>96</v>
      </c>
    </row>
    <row r="16" spans="1:6">
      <c r="A16" s="345"/>
      <c r="B16" s="349" t="s">
        <v>12154</v>
      </c>
      <c r="C16" s="350" t="s">
        <v>12155</v>
      </c>
      <c r="D16" s="351">
        <v>192</v>
      </c>
      <c r="E16" s="352">
        <v>0.5</v>
      </c>
      <c r="F16" s="351">
        <v>96</v>
      </c>
    </row>
    <row r="17" spans="1:6">
      <c r="A17" s="345"/>
      <c r="B17" s="349" t="s">
        <v>12156</v>
      </c>
      <c r="C17" s="350" t="s">
        <v>12157</v>
      </c>
      <c r="D17" s="351">
        <v>192</v>
      </c>
      <c r="E17" s="352">
        <v>0.5</v>
      </c>
      <c r="F17" s="351">
        <v>96</v>
      </c>
    </row>
    <row r="18" spans="1:6">
      <c r="A18" s="345"/>
      <c r="B18" s="349" t="s">
        <v>12158</v>
      </c>
      <c r="C18" s="350" t="s">
        <v>12159</v>
      </c>
      <c r="D18" s="351">
        <v>183</v>
      </c>
      <c r="E18" s="352">
        <v>0.5</v>
      </c>
      <c r="F18" s="351">
        <v>91.5</v>
      </c>
    </row>
    <row r="19" spans="1:6">
      <c r="A19" s="345"/>
      <c r="B19" s="349" t="s">
        <v>12160</v>
      </c>
      <c r="C19" s="350" t="s">
        <v>12161</v>
      </c>
      <c r="D19" s="351">
        <v>192</v>
      </c>
      <c r="E19" s="352">
        <v>0.5</v>
      </c>
      <c r="F19" s="351">
        <v>96</v>
      </c>
    </row>
    <row r="20" spans="1:6">
      <c r="A20" s="345"/>
      <c r="B20" s="349" t="s">
        <v>12162</v>
      </c>
      <c r="C20" s="350" t="s">
        <v>12163</v>
      </c>
      <c r="D20" s="351">
        <v>181</v>
      </c>
      <c r="E20" s="352">
        <v>0.5</v>
      </c>
      <c r="F20" s="351">
        <v>90.5</v>
      </c>
    </row>
    <row r="21" spans="1:6">
      <c r="A21" s="345"/>
      <c r="B21" s="349" t="s">
        <v>12164</v>
      </c>
      <c r="C21" s="350" t="s">
        <v>12165</v>
      </c>
      <c r="D21" s="351">
        <v>192</v>
      </c>
      <c r="E21" s="352">
        <v>0.5</v>
      </c>
      <c r="F21" s="351">
        <v>96</v>
      </c>
    </row>
    <row r="22" spans="1:6">
      <c r="A22" s="345"/>
      <c r="B22" s="349" t="s">
        <v>12166</v>
      </c>
      <c r="C22" s="350" t="s">
        <v>12167</v>
      </c>
      <c r="D22" s="351">
        <v>179.24</v>
      </c>
      <c r="E22" s="352">
        <v>0.5</v>
      </c>
      <c r="F22" s="351">
        <v>89.62</v>
      </c>
    </row>
    <row r="23" spans="1:6">
      <c r="A23" s="345"/>
      <c r="B23" s="349" t="s">
        <v>12168</v>
      </c>
      <c r="C23" s="350" t="s">
        <v>12169</v>
      </c>
      <c r="D23" s="351">
        <v>184</v>
      </c>
      <c r="E23" s="352">
        <v>0.5</v>
      </c>
      <c r="F23" s="351">
        <v>92</v>
      </c>
    </row>
    <row r="24" spans="1:6">
      <c r="A24" s="345"/>
      <c r="B24" s="349" t="s">
        <v>12170</v>
      </c>
      <c r="C24" s="350" t="s">
        <v>12171</v>
      </c>
      <c r="D24" s="351">
        <v>225</v>
      </c>
      <c r="E24" s="352">
        <v>0.5</v>
      </c>
      <c r="F24" s="351">
        <v>112.5</v>
      </c>
    </row>
    <row r="25" spans="1:6">
      <c r="A25" s="345"/>
      <c r="B25" s="349" t="s">
        <v>12172</v>
      </c>
      <c r="C25" s="350" t="s">
        <v>12173</v>
      </c>
      <c r="D25" s="351">
        <v>1</v>
      </c>
      <c r="E25" s="352">
        <v>0.5</v>
      </c>
      <c r="F25" s="351">
        <v>0.5</v>
      </c>
    </row>
    <row r="26" spans="1:6">
      <c r="A26" s="345"/>
      <c r="B26" s="349" t="s">
        <v>12174</v>
      </c>
      <c r="C26" s="350" t="s">
        <v>12175</v>
      </c>
      <c r="D26" s="351">
        <v>135</v>
      </c>
      <c r="E26" s="352">
        <v>0.5</v>
      </c>
      <c r="F26" s="351">
        <v>67.5</v>
      </c>
    </row>
    <row r="27" spans="1:6">
      <c r="A27" s="345"/>
      <c r="B27" s="349" t="s">
        <v>12176</v>
      </c>
      <c r="C27" s="350" t="s">
        <v>12177</v>
      </c>
      <c r="D27" s="351">
        <v>5</v>
      </c>
      <c r="E27" s="352">
        <v>0.5</v>
      </c>
      <c r="F27" s="351">
        <v>2.5</v>
      </c>
    </row>
    <row r="28" spans="1:6">
      <c r="A28" s="345"/>
      <c r="B28" s="349" t="s">
        <v>12178</v>
      </c>
      <c r="C28" s="350" t="s">
        <v>12179</v>
      </c>
      <c r="D28" s="351">
        <v>56</v>
      </c>
      <c r="E28" s="352">
        <v>0.5</v>
      </c>
      <c r="F28" s="351">
        <f>ROUND(D28*0.5,2)</f>
        <v>28</v>
      </c>
    </row>
    <row r="29" spans="1:6">
      <c r="A29" s="345"/>
      <c r="B29" s="349" t="s">
        <v>12180</v>
      </c>
      <c r="C29" s="350" t="s">
        <v>12181</v>
      </c>
      <c r="D29" s="351">
        <v>592</v>
      </c>
      <c r="E29" s="352">
        <v>0.5</v>
      </c>
      <c r="F29" s="351">
        <v>296</v>
      </c>
    </row>
    <row r="30" spans="1:6">
      <c r="A30" s="345"/>
      <c r="B30" s="349" t="s">
        <v>12182</v>
      </c>
      <c r="C30" s="350" t="s">
        <v>12183</v>
      </c>
      <c r="D30" s="351">
        <v>34</v>
      </c>
      <c r="E30" s="352">
        <v>0.5</v>
      </c>
      <c r="F30" s="351">
        <v>17</v>
      </c>
    </row>
    <row r="31" spans="1:6">
      <c r="A31" s="345"/>
      <c r="B31" s="349" t="s">
        <v>12184</v>
      </c>
      <c r="C31" s="350" t="s">
        <v>12185</v>
      </c>
      <c r="D31" s="351">
        <v>33</v>
      </c>
      <c r="E31" s="352">
        <v>0.5</v>
      </c>
      <c r="F31" s="351">
        <v>16.5</v>
      </c>
    </row>
    <row r="32" spans="1:6">
      <c r="A32" s="345"/>
      <c r="B32" s="349" t="s">
        <v>12186</v>
      </c>
      <c r="C32" s="350" t="s">
        <v>12187</v>
      </c>
      <c r="D32" s="351">
        <v>32</v>
      </c>
      <c r="E32" s="352">
        <v>0.5</v>
      </c>
      <c r="F32" s="351">
        <v>16</v>
      </c>
    </row>
    <row r="33" spans="1:6">
      <c r="A33" s="345"/>
      <c r="B33" s="349" t="s">
        <v>12188</v>
      </c>
      <c r="C33" s="350" t="s">
        <v>12189</v>
      </c>
      <c r="D33" s="351">
        <v>34</v>
      </c>
      <c r="E33" s="352">
        <v>0.5</v>
      </c>
      <c r="F33" s="351">
        <v>17</v>
      </c>
    </row>
    <row r="34" spans="1:6">
      <c r="A34" s="345"/>
      <c r="B34" s="349" t="s">
        <v>12190</v>
      </c>
      <c r="C34" s="350" t="s">
        <v>12191</v>
      </c>
      <c r="D34" s="351">
        <v>32</v>
      </c>
      <c r="E34" s="352">
        <v>0.5</v>
      </c>
      <c r="F34" s="351">
        <v>16</v>
      </c>
    </row>
    <row r="35" spans="1:6">
      <c r="A35" s="345"/>
      <c r="B35" s="349" t="s">
        <v>12192</v>
      </c>
      <c r="C35" s="350" t="s">
        <v>12193</v>
      </c>
      <c r="D35" s="351">
        <v>211</v>
      </c>
      <c r="E35" s="352">
        <v>0.5</v>
      </c>
      <c r="F35" s="351">
        <v>105.5</v>
      </c>
    </row>
    <row r="36" spans="1:6">
      <c r="A36" s="345"/>
      <c r="B36" s="349" t="s">
        <v>12194</v>
      </c>
      <c r="C36" s="350" t="s">
        <v>12195</v>
      </c>
      <c r="D36" s="351">
        <v>262</v>
      </c>
      <c r="E36" s="352">
        <v>0.5</v>
      </c>
      <c r="F36" s="351">
        <v>131</v>
      </c>
    </row>
    <row r="37" spans="1:6">
      <c r="A37" s="345"/>
      <c r="B37" s="349" t="s">
        <v>12196</v>
      </c>
      <c r="C37" s="350" t="s">
        <v>12197</v>
      </c>
      <c r="D37" s="351">
        <v>125</v>
      </c>
      <c r="E37" s="352">
        <v>0.5</v>
      </c>
      <c r="F37" s="351">
        <v>62.5</v>
      </c>
    </row>
    <row r="38" spans="1:6">
      <c r="A38" s="345"/>
      <c r="B38" s="349" t="s">
        <v>12198</v>
      </c>
      <c r="C38" s="350" t="s">
        <v>12199</v>
      </c>
      <c r="D38" s="351">
        <v>65</v>
      </c>
      <c r="E38" s="352">
        <v>0.5</v>
      </c>
      <c r="F38" s="351">
        <v>32.5</v>
      </c>
    </row>
    <row r="39" spans="1:6">
      <c r="A39" s="345"/>
      <c r="B39" s="349" t="s">
        <v>12200</v>
      </c>
      <c r="C39" s="350" t="s">
        <v>12201</v>
      </c>
      <c r="D39" s="351">
        <v>110</v>
      </c>
      <c r="E39" s="352">
        <v>0.5</v>
      </c>
      <c r="F39" s="351">
        <v>55</v>
      </c>
    </row>
    <row r="40" spans="1:6">
      <c r="A40" s="345"/>
      <c r="B40" s="349" t="s">
        <v>12202</v>
      </c>
      <c r="C40" s="350" t="s">
        <v>12203</v>
      </c>
      <c r="D40" s="351">
        <v>71</v>
      </c>
      <c r="E40" s="352">
        <v>0.5</v>
      </c>
      <c r="F40" s="351">
        <v>35.5</v>
      </c>
    </row>
    <row r="41" spans="1:6">
      <c r="A41" s="345"/>
      <c r="B41" s="349" t="s">
        <v>12204</v>
      </c>
      <c r="C41" s="350" t="s">
        <v>12205</v>
      </c>
      <c r="D41" s="351">
        <v>57.41</v>
      </c>
      <c r="E41" s="352">
        <v>0.5</v>
      </c>
      <c r="F41" s="351">
        <v>28.704999999999998</v>
      </c>
    </row>
    <row r="42" spans="1:6">
      <c r="A42" s="345"/>
      <c r="B42" s="349" t="s">
        <v>12206</v>
      </c>
      <c r="C42" s="350" t="s">
        <v>12207</v>
      </c>
      <c r="D42" s="351">
        <v>162</v>
      </c>
      <c r="E42" s="352">
        <v>0.5</v>
      </c>
      <c r="F42" s="351">
        <v>81</v>
      </c>
    </row>
    <row r="43" spans="1:6">
      <c r="A43" s="345"/>
      <c r="B43" s="349" t="s">
        <v>12208</v>
      </c>
      <c r="C43" s="350" t="s">
        <v>12209</v>
      </c>
      <c r="D43" s="351">
        <v>260</v>
      </c>
      <c r="E43" s="352">
        <v>0.5</v>
      </c>
      <c r="F43" s="351">
        <v>130</v>
      </c>
    </row>
    <row r="44" spans="1:6">
      <c r="A44" s="345"/>
      <c r="B44" s="349" t="s">
        <v>12210</v>
      </c>
      <c r="C44" s="350" t="s">
        <v>12211</v>
      </c>
      <c r="D44" s="351">
        <v>28</v>
      </c>
      <c r="E44" s="352">
        <v>0.5</v>
      </c>
      <c r="F44" s="351">
        <v>14</v>
      </c>
    </row>
    <row r="45" spans="1:6">
      <c r="A45" s="345"/>
      <c r="B45" s="349" t="s">
        <v>12212</v>
      </c>
      <c r="C45" s="350" t="s">
        <v>12213</v>
      </c>
      <c r="D45" s="351">
        <v>28</v>
      </c>
      <c r="E45" s="352">
        <v>0.5</v>
      </c>
      <c r="F45" s="351">
        <v>14</v>
      </c>
    </row>
    <row r="46" spans="1:6">
      <c r="A46" s="345"/>
      <c r="B46" s="349" t="s">
        <v>12214</v>
      </c>
      <c r="C46" s="350" t="s">
        <v>12215</v>
      </c>
      <c r="D46" s="351">
        <v>28</v>
      </c>
      <c r="E46" s="352">
        <v>0.5</v>
      </c>
      <c r="F46" s="351">
        <v>14</v>
      </c>
    </row>
    <row r="47" spans="1:6">
      <c r="A47" s="345"/>
      <c r="B47" s="349" t="s">
        <v>12216</v>
      </c>
      <c r="C47" s="350" t="s">
        <v>12217</v>
      </c>
      <c r="D47" s="351">
        <v>34</v>
      </c>
      <c r="E47" s="352">
        <v>0.5</v>
      </c>
      <c r="F47" s="351">
        <v>17</v>
      </c>
    </row>
    <row r="48" spans="1:6">
      <c r="A48" s="345"/>
      <c r="B48" s="349" t="s">
        <v>12218</v>
      </c>
      <c r="C48" s="350" t="s">
        <v>12219</v>
      </c>
      <c r="D48" s="351">
        <v>28</v>
      </c>
      <c r="E48" s="352">
        <v>0.5</v>
      </c>
      <c r="F48" s="351">
        <v>14</v>
      </c>
    </row>
    <row r="49" spans="1:6">
      <c r="A49" s="345"/>
      <c r="B49" s="349" t="s">
        <v>12220</v>
      </c>
      <c r="C49" s="350" t="s">
        <v>12221</v>
      </c>
      <c r="D49" s="351">
        <v>34</v>
      </c>
      <c r="E49" s="352">
        <v>0.5</v>
      </c>
      <c r="F49" s="351">
        <v>17</v>
      </c>
    </row>
    <row r="50" spans="1:6">
      <c r="A50" s="345"/>
      <c r="B50" s="349" t="s">
        <v>12222</v>
      </c>
      <c r="C50" s="350" t="s">
        <v>12223</v>
      </c>
      <c r="D50" s="351">
        <v>34</v>
      </c>
      <c r="E50" s="352">
        <v>0.5</v>
      </c>
      <c r="F50" s="351">
        <v>17</v>
      </c>
    </row>
    <row r="51" spans="1:6">
      <c r="A51" s="345"/>
      <c r="B51" s="349" t="s">
        <v>12224</v>
      </c>
      <c r="C51" s="350" t="s">
        <v>12225</v>
      </c>
      <c r="D51" s="351">
        <v>28</v>
      </c>
      <c r="E51" s="352">
        <v>0.5</v>
      </c>
      <c r="F51" s="351">
        <v>14</v>
      </c>
    </row>
    <row r="52" spans="1:6">
      <c r="A52" s="345"/>
      <c r="B52" s="349" t="s">
        <v>12226</v>
      </c>
      <c r="C52" s="350" t="s">
        <v>12227</v>
      </c>
      <c r="D52" s="351">
        <v>28</v>
      </c>
      <c r="E52" s="352">
        <v>0.5</v>
      </c>
      <c r="F52" s="351">
        <v>14</v>
      </c>
    </row>
    <row r="53" spans="1:6">
      <c r="A53" s="345"/>
      <c r="B53" s="349" t="s">
        <v>12228</v>
      </c>
      <c r="C53" s="350" t="s">
        <v>12229</v>
      </c>
      <c r="D53" s="351">
        <v>325</v>
      </c>
      <c r="E53" s="352">
        <v>0.5</v>
      </c>
      <c r="F53" s="351">
        <v>162.5</v>
      </c>
    </row>
    <row r="54" spans="1:6">
      <c r="A54" s="345"/>
      <c r="B54" s="353" t="s">
        <v>12230</v>
      </c>
      <c r="C54" s="354" t="s">
        <v>12231</v>
      </c>
      <c r="D54" s="355">
        <v>382</v>
      </c>
      <c r="E54" s="356">
        <v>0.5</v>
      </c>
      <c r="F54" s="357">
        <v>191</v>
      </c>
    </row>
    <row r="55" spans="1:6">
      <c r="A55" s="345"/>
      <c r="B55" s="349" t="s">
        <v>12232</v>
      </c>
      <c r="C55" s="350" t="s">
        <v>12233</v>
      </c>
      <c r="D55" s="351">
        <v>484</v>
      </c>
      <c r="E55" s="352">
        <v>0.5</v>
      </c>
      <c r="F55" s="351">
        <v>242</v>
      </c>
    </row>
    <row r="56" spans="1:6">
      <c r="A56" s="345"/>
      <c r="B56" s="349" t="s">
        <v>12234</v>
      </c>
      <c r="C56" s="350" t="s">
        <v>12235</v>
      </c>
      <c r="D56" s="351">
        <v>67</v>
      </c>
      <c r="E56" s="352">
        <v>0.5</v>
      </c>
      <c r="F56" s="351">
        <v>33.5</v>
      </c>
    </row>
    <row r="57" spans="1:6">
      <c r="A57" s="345"/>
      <c r="B57" s="353" t="s">
        <v>12236</v>
      </c>
      <c r="C57" s="354" t="s">
        <v>12237</v>
      </c>
      <c r="D57" s="355">
        <v>197</v>
      </c>
      <c r="E57" s="356">
        <v>0.5</v>
      </c>
      <c r="F57" s="357">
        <v>98.5</v>
      </c>
    </row>
    <row r="58" spans="1:6">
      <c r="A58" s="345"/>
      <c r="B58" s="349" t="s">
        <v>12238</v>
      </c>
      <c r="C58" s="350" t="s">
        <v>12239</v>
      </c>
      <c r="D58" s="351">
        <v>286</v>
      </c>
      <c r="E58" s="352">
        <v>0.5</v>
      </c>
      <c r="F58" s="351">
        <v>143</v>
      </c>
    </row>
    <row r="59" spans="1:6">
      <c r="A59" s="345"/>
      <c r="B59" s="349" t="s">
        <v>12240</v>
      </c>
      <c r="C59" s="350" t="s">
        <v>12241</v>
      </c>
      <c r="D59" s="351">
        <v>347</v>
      </c>
      <c r="E59" s="352">
        <v>0.5</v>
      </c>
      <c r="F59" s="351">
        <v>173.5</v>
      </c>
    </row>
    <row r="60" spans="1:6">
      <c r="A60" s="345"/>
      <c r="B60" s="349" t="s">
        <v>12242</v>
      </c>
      <c r="C60" s="350" t="s">
        <v>12243</v>
      </c>
      <c r="D60" s="351">
        <v>165</v>
      </c>
      <c r="E60" s="352">
        <v>0.5</v>
      </c>
      <c r="F60" s="351">
        <v>82.5</v>
      </c>
    </row>
    <row r="61" spans="1:6">
      <c r="A61" s="345"/>
      <c r="B61" s="349" t="s">
        <v>12244</v>
      </c>
      <c r="C61" s="350" t="s">
        <v>12245</v>
      </c>
      <c r="D61" s="351">
        <v>43</v>
      </c>
      <c r="E61" s="352">
        <v>0.5</v>
      </c>
      <c r="F61" s="351">
        <v>21.5</v>
      </c>
    </row>
    <row r="62" spans="1:6">
      <c r="A62" s="345"/>
      <c r="B62" s="349" t="s">
        <v>12246</v>
      </c>
      <c r="C62" s="350" t="s">
        <v>12247</v>
      </c>
      <c r="D62" s="351">
        <v>46</v>
      </c>
      <c r="E62" s="352">
        <v>0.5</v>
      </c>
      <c r="F62" s="351">
        <v>23</v>
      </c>
    </row>
    <row r="63" spans="1:6">
      <c r="A63" s="345"/>
      <c r="B63" s="349" t="s">
        <v>12248</v>
      </c>
      <c r="C63" s="350" t="s">
        <v>12249</v>
      </c>
      <c r="D63" s="351">
        <v>202</v>
      </c>
      <c r="E63" s="352">
        <v>0.5</v>
      </c>
      <c r="F63" s="351">
        <v>101</v>
      </c>
    </row>
    <row r="64" spans="1:6">
      <c r="A64" s="345"/>
      <c r="B64" s="349" t="s">
        <v>12250</v>
      </c>
      <c r="C64" s="350" t="s">
        <v>12251</v>
      </c>
      <c r="D64" s="351">
        <v>81</v>
      </c>
      <c r="E64" s="352">
        <v>0.5</v>
      </c>
      <c r="F64" s="351">
        <v>40.5</v>
      </c>
    </row>
    <row r="65" spans="1:6">
      <c r="A65" s="345"/>
      <c r="B65" s="349" t="s">
        <v>12252</v>
      </c>
      <c r="C65" s="350" t="s">
        <v>12253</v>
      </c>
      <c r="D65" s="351">
        <v>86</v>
      </c>
      <c r="E65" s="352">
        <v>0.5</v>
      </c>
      <c r="F65" s="351">
        <v>43</v>
      </c>
    </row>
    <row r="66" spans="1:6">
      <c r="A66" s="345"/>
      <c r="B66" s="349" t="s">
        <v>12254</v>
      </c>
      <c r="C66" s="350" t="s">
        <v>12255</v>
      </c>
      <c r="D66" s="351">
        <v>103</v>
      </c>
      <c r="E66" s="352">
        <v>0.5</v>
      </c>
      <c r="F66" s="351">
        <v>51.5</v>
      </c>
    </row>
    <row r="67" spans="1:6">
      <c r="A67" s="345"/>
      <c r="B67" s="349" t="s">
        <v>12256</v>
      </c>
      <c r="C67" s="350" t="s">
        <v>12257</v>
      </c>
      <c r="D67" s="351">
        <v>1300</v>
      </c>
      <c r="E67" s="352">
        <v>0.5</v>
      </c>
      <c r="F67" s="351">
        <v>650</v>
      </c>
    </row>
    <row r="68" spans="1:6">
      <c r="A68" s="345"/>
      <c r="B68" s="349" t="s">
        <v>12258</v>
      </c>
      <c r="C68" s="350" t="s">
        <v>12259</v>
      </c>
      <c r="D68" s="351">
        <v>650</v>
      </c>
      <c r="E68" s="352">
        <v>0.5</v>
      </c>
      <c r="F68" s="351">
        <v>325</v>
      </c>
    </row>
    <row r="69" spans="1:6">
      <c r="A69" s="345"/>
      <c r="B69" s="349" t="s">
        <v>12260</v>
      </c>
      <c r="C69" s="350" t="s">
        <v>12261</v>
      </c>
      <c r="D69" s="351">
        <v>151</v>
      </c>
      <c r="E69" s="352">
        <v>0.5</v>
      </c>
      <c r="F69" s="351">
        <v>75.5</v>
      </c>
    </row>
    <row r="70" spans="1:6">
      <c r="A70" s="345"/>
      <c r="B70" s="349" t="s">
        <v>12262</v>
      </c>
      <c r="C70" s="350" t="s">
        <v>12263</v>
      </c>
      <c r="D70" s="351">
        <v>609</v>
      </c>
      <c r="E70" s="352">
        <v>0.5</v>
      </c>
      <c r="F70" s="351">
        <v>304.5</v>
      </c>
    </row>
    <row r="71" spans="1:6">
      <c r="A71" s="345"/>
      <c r="B71" s="349" t="s">
        <v>12264</v>
      </c>
      <c r="C71" s="350" t="s">
        <v>12265</v>
      </c>
      <c r="D71" s="351">
        <v>288</v>
      </c>
      <c r="E71" s="352">
        <v>0.5</v>
      </c>
      <c r="F71" s="351">
        <v>144</v>
      </c>
    </row>
    <row r="72" spans="1:6">
      <c r="A72" s="345"/>
      <c r="B72" s="349" t="s">
        <v>12266</v>
      </c>
      <c r="C72" s="350" t="s">
        <v>12267</v>
      </c>
      <c r="D72" s="351">
        <v>375</v>
      </c>
      <c r="E72" s="352">
        <v>0.5</v>
      </c>
      <c r="F72" s="351">
        <v>187.5</v>
      </c>
    </row>
    <row r="73" spans="1:6">
      <c r="A73" s="345"/>
      <c r="B73" s="349" t="s">
        <v>12268</v>
      </c>
      <c r="C73" s="350" t="s">
        <v>12269</v>
      </c>
      <c r="D73" s="351">
        <v>429</v>
      </c>
      <c r="E73" s="352">
        <v>0.5</v>
      </c>
      <c r="F73" s="351">
        <v>214.5</v>
      </c>
    </row>
    <row r="74" spans="1:6">
      <c r="A74" s="345"/>
      <c r="B74" s="349" t="s">
        <v>12270</v>
      </c>
      <c r="C74" s="350" t="s">
        <v>12271</v>
      </c>
      <c r="D74" s="351">
        <v>60</v>
      </c>
      <c r="E74" s="352">
        <v>0.5</v>
      </c>
      <c r="F74" s="351">
        <v>30</v>
      </c>
    </row>
    <row r="75" spans="1:6">
      <c r="A75" s="345"/>
      <c r="B75" s="349" t="s">
        <v>12272</v>
      </c>
      <c r="C75" s="350" t="s">
        <v>12273</v>
      </c>
      <c r="D75" s="351">
        <v>83</v>
      </c>
      <c r="E75" s="352">
        <v>0.5</v>
      </c>
      <c r="F75" s="351">
        <v>41.5</v>
      </c>
    </row>
    <row r="76" spans="1:6">
      <c r="A76" s="345"/>
      <c r="B76" s="349" t="s">
        <v>12274</v>
      </c>
      <c r="C76" s="350" t="s">
        <v>12275</v>
      </c>
      <c r="D76" s="351">
        <v>533</v>
      </c>
      <c r="E76" s="352">
        <v>0.5</v>
      </c>
      <c r="F76" s="351">
        <v>266.5</v>
      </c>
    </row>
    <row r="77" spans="1:6">
      <c r="A77" s="345"/>
      <c r="B77" s="349" t="s">
        <v>12276</v>
      </c>
      <c r="C77" s="350" t="s">
        <v>12277</v>
      </c>
      <c r="D77" s="351">
        <v>1957.8</v>
      </c>
      <c r="E77" s="352">
        <v>0.5</v>
      </c>
      <c r="F77" s="351">
        <v>978.9</v>
      </c>
    </row>
    <row r="78" spans="1:6">
      <c r="A78" s="345"/>
      <c r="B78" s="349" t="s">
        <v>12278</v>
      </c>
      <c r="C78" s="350" t="s">
        <v>12279</v>
      </c>
      <c r="D78" s="351">
        <v>172</v>
      </c>
      <c r="E78" s="352">
        <v>0.5</v>
      </c>
      <c r="F78" s="351">
        <v>86</v>
      </c>
    </row>
    <row r="79" spans="1:6">
      <c r="A79" s="345"/>
      <c r="B79" s="349" t="s">
        <v>12280</v>
      </c>
      <c r="C79" s="350" t="s">
        <v>12281</v>
      </c>
      <c r="D79" s="351">
        <v>5.57</v>
      </c>
      <c r="E79" s="352">
        <v>0.5</v>
      </c>
      <c r="F79" s="351">
        <f t="shared" ref="F79:F101" si="0">ROUND(D79*0.5,2)</f>
        <v>2.79</v>
      </c>
    </row>
    <row r="80" spans="1:6">
      <c r="A80" s="345"/>
      <c r="B80" s="349" t="s">
        <v>12282</v>
      </c>
      <c r="C80" s="350" t="s">
        <v>12283</v>
      </c>
      <c r="D80" s="351">
        <v>1.66</v>
      </c>
      <c r="E80" s="352">
        <v>0.5</v>
      </c>
      <c r="F80" s="351">
        <f t="shared" si="0"/>
        <v>0.83</v>
      </c>
    </row>
    <row r="81" spans="1:6">
      <c r="A81" s="345"/>
      <c r="B81" s="349" t="s">
        <v>12284</v>
      </c>
      <c r="C81" s="350" t="s">
        <v>12285</v>
      </c>
      <c r="D81" s="351">
        <v>3.84</v>
      </c>
      <c r="E81" s="352">
        <v>0.5</v>
      </c>
      <c r="F81" s="351">
        <f t="shared" si="0"/>
        <v>1.92</v>
      </c>
    </row>
    <row r="82" spans="1:6">
      <c r="A82" s="345"/>
      <c r="B82" s="349" t="s">
        <v>12286</v>
      </c>
      <c r="C82" s="350" t="s">
        <v>12287</v>
      </c>
      <c r="D82" s="351">
        <v>1.66</v>
      </c>
      <c r="E82" s="352">
        <v>0.5</v>
      </c>
      <c r="F82" s="351">
        <f t="shared" si="0"/>
        <v>0.83</v>
      </c>
    </row>
    <row r="83" spans="1:6">
      <c r="A83" s="345"/>
      <c r="B83" s="349" t="s">
        <v>12288</v>
      </c>
      <c r="C83" s="350" t="s">
        <v>12289</v>
      </c>
      <c r="D83" s="351">
        <v>5.66</v>
      </c>
      <c r="E83" s="352">
        <v>0.5</v>
      </c>
      <c r="F83" s="351">
        <f t="shared" si="0"/>
        <v>2.83</v>
      </c>
    </row>
    <row r="84" spans="1:6">
      <c r="A84" s="345"/>
      <c r="B84" s="349" t="s">
        <v>12290</v>
      </c>
      <c r="C84" s="350" t="s">
        <v>12291</v>
      </c>
      <c r="D84" s="351">
        <v>4.08</v>
      </c>
      <c r="E84" s="352">
        <v>0.5</v>
      </c>
      <c r="F84" s="351">
        <f t="shared" si="0"/>
        <v>2.04</v>
      </c>
    </row>
    <row r="85" spans="1:6">
      <c r="A85" s="345"/>
      <c r="B85" s="349" t="s">
        <v>12292</v>
      </c>
      <c r="C85" s="350" t="s">
        <v>12293</v>
      </c>
      <c r="D85" s="351">
        <v>4.5599999999999996</v>
      </c>
      <c r="E85" s="352">
        <v>0.5</v>
      </c>
      <c r="F85" s="351">
        <f t="shared" si="0"/>
        <v>2.2799999999999998</v>
      </c>
    </row>
    <row r="86" spans="1:6">
      <c r="A86" s="345"/>
      <c r="B86" s="349" t="s">
        <v>12294</v>
      </c>
      <c r="C86" s="350" t="s">
        <v>12295</v>
      </c>
      <c r="D86" s="351">
        <v>4.5599999999999996</v>
      </c>
      <c r="E86" s="352">
        <v>0.5</v>
      </c>
      <c r="F86" s="351">
        <f t="shared" si="0"/>
        <v>2.2799999999999998</v>
      </c>
    </row>
    <row r="87" spans="1:6">
      <c r="A87" s="345"/>
      <c r="B87" s="349" t="s">
        <v>12296</v>
      </c>
      <c r="C87" s="350" t="s">
        <v>12297</v>
      </c>
      <c r="D87" s="351">
        <v>4.32</v>
      </c>
      <c r="E87" s="352">
        <v>0.5</v>
      </c>
      <c r="F87" s="351">
        <f t="shared" si="0"/>
        <v>2.16</v>
      </c>
    </row>
    <row r="88" spans="1:6">
      <c r="A88" s="345"/>
      <c r="B88" s="349" t="s">
        <v>12298</v>
      </c>
      <c r="C88" s="350" t="s">
        <v>12299</v>
      </c>
      <c r="D88" s="351">
        <v>7.8</v>
      </c>
      <c r="E88" s="352">
        <v>0.5</v>
      </c>
      <c r="F88" s="351">
        <f t="shared" si="0"/>
        <v>3.9</v>
      </c>
    </row>
    <row r="89" spans="1:6">
      <c r="A89" s="345"/>
      <c r="B89" s="349" t="s">
        <v>12300</v>
      </c>
      <c r="C89" s="350" t="s">
        <v>12301</v>
      </c>
      <c r="D89" s="351">
        <v>5.81</v>
      </c>
      <c r="E89" s="352">
        <v>0.5</v>
      </c>
      <c r="F89" s="351">
        <f t="shared" si="0"/>
        <v>2.91</v>
      </c>
    </row>
    <row r="90" spans="1:6">
      <c r="A90" s="345"/>
      <c r="B90" s="349" t="s">
        <v>12302</v>
      </c>
      <c r="C90" s="350" t="s">
        <v>12303</v>
      </c>
      <c r="D90" s="351">
        <v>6.84</v>
      </c>
      <c r="E90" s="352">
        <v>0.5</v>
      </c>
      <c r="F90" s="351">
        <f t="shared" si="0"/>
        <v>3.42</v>
      </c>
    </row>
    <row r="91" spans="1:6">
      <c r="A91" s="345"/>
      <c r="B91" s="349" t="s">
        <v>12304</v>
      </c>
      <c r="C91" s="350" t="s">
        <v>12305</v>
      </c>
      <c r="D91" s="351">
        <v>7.2</v>
      </c>
      <c r="E91" s="352">
        <v>0.5</v>
      </c>
      <c r="F91" s="351">
        <f t="shared" si="0"/>
        <v>3.6</v>
      </c>
    </row>
    <row r="92" spans="1:6">
      <c r="A92" s="345"/>
      <c r="B92" s="349" t="s">
        <v>12306</v>
      </c>
      <c r="C92" s="350" t="s">
        <v>12307</v>
      </c>
      <c r="D92" s="351">
        <v>7.2</v>
      </c>
      <c r="E92" s="352">
        <v>0.5</v>
      </c>
      <c r="F92" s="351">
        <f t="shared" si="0"/>
        <v>3.6</v>
      </c>
    </row>
    <row r="93" spans="1:6">
      <c r="A93" s="345"/>
      <c r="B93" s="349" t="s">
        <v>12308</v>
      </c>
      <c r="C93" s="350" t="s">
        <v>12309</v>
      </c>
      <c r="D93" s="351">
        <v>7.92</v>
      </c>
      <c r="E93" s="352">
        <v>0.5</v>
      </c>
      <c r="F93" s="351">
        <f t="shared" si="0"/>
        <v>3.96</v>
      </c>
    </row>
    <row r="94" spans="1:6">
      <c r="A94" s="345"/>
      <c r="B94" s="349" t="s">
        <v>12310</v>
      </c>
      <c r="C94" s="350" t="s">
        <v>12311</v>
      </c>
      <c r="D94" s="351">
        <v>11.76</v>
      </c>
      <c r="E94" s="352">
        <v>0.5</v>
      </c>
      <c r="F94" s="351">
        <f t="shared" si="0"/>
        <v>5.88</v>
      </c>
    </row>
    <row r="95" spans="1:6">
      <c r="A95" s="345"/>
      <c r="B95" s="349" t="s">
        <v>12312</v>
      </c>
      <c r="C95" s="350" t="s">
        <v>12313</v>
      </c>
      <c r="D95" s="351">
        <v>9.1199999999999992</v>
      </c>
      <c r="E95" s="352">
        <v>0.5</v>
      </c>
      <c r="F95" s="351">
        <f t="shared" si="0"/>
        <v>4.5599999999999996</v>
      </c>
    </row>
    <row r="96" spans="1:6">
      <c r="A96" s="345"/>
      <c r="B96" s="349" t="s">
        <v>12314</v>
      </c>
      <c r="C96" s="350" t="s">
        <v>12315</v>
      </c>
      <c r="D96" s="351">
        <v>56.83</v>
      </c>
      <c r="E96" s="352">
        <v>0.5</v>
      </c>
      <c r="F96" s="351">
        <f t="shared" si="0"/>
        <v>28.42</v>
      </c>
    </row>
    <row r="97" spans="1:6">
      <c r="A97" s="345"/>
      <c r="B97" s="349" t="s">
        <v>12316</v>
      </c>
      <c r="C97" s="350" t="s">
        <v>12317</v>
      </c>
      <c r="D97" s="351">
        <v>7.86</v>
      </c>
      <c r="E97" s="352">
        <v>0.5</v>
      </c>
      <c r="F97" s="351">
        <f t="shared" si="0"/>
        <v>3.93</v>
      </c>
    </row>
    <row r="98" spans="1:6">
      <c r="A98" s="345"/>
      <c r="B98" s="349" t="s">
        <v>12318</v>
      </c>
      <c r="C98" s="350" t="s">
        <v>12319</v>
      </c>
      <c r="D98" s="351">
        <v>58.92</v>
      </c>
      <c r="E98" s="352">
        <v>0.5</v>
      </c>
      <c r="F98" s="351">
        <f t="shared" si="0"/>
        <v>29.46</v>
      </c>
    </row>
    <row r="99" spans="1:6">
      <c r="A99" s="345"/>
      <c r="B99" s="349" t="s">
        <v>12320</v>
      </c>
      <c r="C99" s="350" t="s">
        <v>12321</v>
      </c>
      <c r="D99" s="351">
        <v>59.86</v>
      </c>
      <c r="E99" s="352">
        <v>0.5</v>
      </c>
      <c r="F99" s="351">
        <f t="shared" si="0"/>
        <v>29.93</v>
      </c>
    </row>
    <row r="100" spans="1:6">
      <c r="A100" s="345"/>
      <c r="B100" s="349" t="s">
        <v>12322</v>
      </c>
      <c r="C100" s="350" t="s">
        <v>12323</v>
      </c>
      <c r="D100" s="351">
        <v>61.37</v>
      </c>
      <c r="E100" s="352">
        <v>0.5</v>
      </c>
      <c r="F100" s="351">
        <f t="shared" si="0"/>
        <v>30.69</v>
      </c>
    </row>
    <row r="101" spans="1:6">
      <c r="A101" s="345"/>
      <c r="B101" s="349" t="s">
        <v>12324</v>
      </c>
      <c r="C101" s="350" t="s">
        <v>12325</v>
      </c>
      <c r="D101" s="351">
        <v>87.38</v>
      </c>
      <c r="E101" s="352">
        <v>0.5</v>
      </c>
      <c r="F101" s="351">
        <f t="shared" si="0"/>
        <v>43.69</v>
      </c>
    </row>
    <row r="102" spans="1:6">
      <c r="A102" s="345"/>
      <c r="B102" s="349" t="s">
        <v>12326</v>
      </c>
      <c r="C102" s="350" t="s">
        <v>12327</v>
      </c>
      <c r="D102" s="351">
        <v>55</v>
      </c>
      <c r="E102" s="352">
        <v>0.5</v>
      </c>
      <c r="F102" s="351">
        <v>27.5</v>
      </c>
    </row>
    <row r="103" spans="1:6">
      <c r="A103" s="345"/>
      <c r="B103" s="353" t="s">
        <v>12328</v>
      </c>
      <c r="C103" s="354" t="s">
        <v>12329</v>
      </c>
      <c r="D103" s="355">
        <v>9</v>
      </c>
      <c r="E103" s="356">
        <v>0.5</v>
      </c>
      <c r="F103" s="357">
        <v>4.5</v>
      </c>
    </row>
    <row r="104" spans="1:6">
      <c r="A104" s="345"/>
      <c r="B104" s="349" t="s">
        <v>12330</v>
      </c>
      <c r="C104" s="350" t="s">
        <v>12331</v>
      </c>
      <c r="D104" s="351">
        <v>3</v>
      </c>
      <c r="E104" s="352">
        <v>0.5</v>
      </c>
      <c r="F104" s="351">
        <v>1.5</v>
      </c>
    </row>
    <row r="105" spans="1:6">
      <c r="A105" s="345"/>
      <c r="B105" s="349" t="s">
        <v>12332</v>
      </c>
      <c r="C105" s="350" t="s">
        <v>12333</v>
      </c>
      <c r="D105" s="351">
        <v>86.74</v>
      </c>
      <c r="E105" s="352">
        <v>0.5</v>
      </c>
      <c r="F105" s="351">
        <v>43.37</v>
      </c>
    </row>
    <row r="106" spans="1:6">
      <c r="A106" s="345"/>
      <c r="B106" s="349" t="s">
        <v>12334</v>
      </c>
      <c r="C106" s="350" t="s">
        <v>12335</v>
      </c>
      <c r="D106" s="351">
        <v>65</v>
      </c>
      <c r="E106" s="352">
        <v>0.5</v>
      </c>
      <c r="F106" s="351">
        <v>32.5</v>
      </c>
    </row>
    <row r="107" spans="1:6">
      <c r="A107" s="345"/>
      <c r="B107" s="349" t="s">
        <v>12336</v>
      </c>
      <c r="C107" s="350" t="s">
        <v>12337</v>
      </c>
      <c r="D107" s="351">
        <v>20</v>
      </c>
      <c r="E107" s="352">
        <v>0.5</v>
      </c>
      <c r="F107" s="351">
        <v>10</v>
      </c>
    </row>
    <row r="108" spans="1:6">
      <c r="A108" s="345"/>
      <c r="B108" s="349" t="s">
        <v>12338</v>
      </c>
      <c r="C108" s="350" t="s">
        <v>12339</v>
      </c>
      <c r="D108" s="351">
        <v>158</v>
      </c>
      <c r="E108" s="352">
        <v>0.5</v>
      </c>
      <c r="F108" s="351">
        <v>79</v>
      </c>
    </row>
    <row r="109" spans="1:6">
      <c r="A109" s="345"/>
      <c r="B109" s="349" t="s">
        <v>12340</v>
      </c>
      <c r="C109" s="350" t="s">
        <v>12341</v>
      </c>
      <c r="D109" s="351">
        <v>1</v>
      </c>
      <c r="E109" s="352">
        <v>0.5</v>
      </c>
      <c r="F109" s="351">
        <v>0.5</v>
      </c>
    </row>
    <row r="110" spans="1:6">
      <c r="A110" s="345"/>
      <c r="B110" s="349" t="s">
        <v>12342</v>
      </c>
      <c r="C110" s="350" t="s">
        <v>12343</v>
      </c>
      <c r="D110" s="351">
        <v>1757</v>
      </c>
      <c r="E110" s="352">
        <v>0.5</v>
      </c>
      <c r="F110" s="351">
        <v>878.5</v>
      </c>
    </row>
    <row r="111" spans="1:6">
      <c r="A111" s="345"/>
      <c r="B111" s="349" t="s">
        <v>12344</v>
      </c>
      <c r="C111" s="350" t="s">
        <v>12345</v>
      </c>
      <c r="D111" s="351">
        <v>61</v>
      </c>
      <c r="E111" s="352">
        <v>0.5</v>
      </c>
      <c r="F111" s="351">
        <v>30.5</v>
      </c>
    </row>
    <row r="112" spans="1:6">
      <c r="A112" s="345"/>
      <c r="B112" s="349" t="s">
        <v>12346</v>
      </c>
      <c r="C112" s="350" t="s">
        <v>12347</v>
      </c>
      <c r="D112" s="351">
        <v>2179</v>
      </c>
      <c r="E112" s="352">
        <v>0.5</v>
      </c>
      <c r="F112" s="351">
        <v>1089.5</v>
      </c>
    </row>
    <row r="113" spans="1:6">
      <c r="A113" s="345"/>
      <c r="B113" s="349" t="s">
        <v>12348</v>
      </c>
      <c r="C113" s="350" t="s">
        <v>12349</v>
      </c>
      <c r="D113" s="351">
        <v>2116</v>
      </c>
      <c r="E113" s="352">
        <v>0.5</v>
      </c>
      <c r="F113" s="351">
        <v>1058</v>
      </c>
    </row>
    <row r="114" spans="1:6">
      <c r="A114" s="345"/>
      <c r="B114" s="349" t="s">
        <v>12350</v>
      </c>
      <c r="C114" s="350" t="s">
        <v>12351</v>
      </c>
      <c r="D114" s="351">
        <v>5663</v>
      </c>
      <c r="E114" s="352">
        <v>0.5</v>
      </c>
      <c r="F114" s="351">
        <v>2831.5</v>
      </c>
    </row>
    <row r="115" spans="1:6">
      <c r="A115" s="345"/>
      <c r="B115" s="349" t="s">
        <v>12352</v>
      </c>
      <c r="C115" s="350" t="s">
        <v>12353</v>
      </c>
      <c r="D115" s="351">
        <v>5718</v>
      </c>
      <c r="E115" s="352">
        <v>0.5</v>
      </c>
      <c r="F115" s="351">
        <v>2859</v>
      </c>
    </row>
    <row r="116" spans="1:6">
      <c r="A116" s="345"/>
      <c r="B116" s="349" t="s">
        <v>12354</v>
      </c>
      <c r="C116" s="350" t="s">
        <v>12355</v>
      </c>
      <c r="D116" s="351">
        <v>7134</v>
      </c>
      <c r="E116" s="352">
        <v>0.5</v>
      </c>
      <c r="F116" s="351">
        <v>3567</v>
      </c>
    </row>
    <row r="117" spans="1:6">
      <c r="A117" s="345"/>
      <c r="B117" s="349" t="s">
        <v>12356</v>
      </c>
      <c r="C117" s="350" t="s">
        <v>12357</v>
      </c>
      <c r="D117" s="351">
        <v>9878</v>
      </c>
      <c r="E117" s="352">
        <v>0.5</v>
      </c>
      <c r="F117" s="351">
        <v>4939</v>
      </c>
    </row>
    <row r="118" spans="1:6">
      <c r="A118" s="345"/>
      <c r="B118" s="349" t="s">
        <v>12358</v>
      </c>
      <c r="C118" s="350" t="s">
        <v>12359</v>
      </c>
      <c r="D118" s="351">
        <v>8401</v>
      </c>
      <c r="E118" s="352">
        <v>0.5</v>
      </c>
      <c r="F118" s="351">
        <v>4200.5</v>
      </c>
    </row>
    <row r="119" spans="1:6">
      <c r="A119" s="345"/>
      <c r="B119" s="349" t="s">
        <v>12360</v>
      </c>
      <c r="C119" s="350" t="s">
        <v>12361</v>
      </c>
      <c r="D119" s="351">
        <v>4115</v>
      </c>
      <c r="E119" s="352">
        <v>0.5</v>
      </c>
      <c r="F119" s="351">
        <v>2057.5</v>
      </c>
    </row>
    <row r="120" spans="1:6">
      <c r="A120" s="345"/>
      <c r="B120" s="349" t="s">
        <v>12362</v>
      </c>
      <c r="C120" s="350" t="s">
        <v>12363</v>
      </c>
      <c r="D120" s="351">
        <v>1503</v>
      </c>
      <c r="E120" s="352">
        <v>0.5</v>
      </c>
      <c r="F120" s="351">
        <v>751.5</v>
      </c>
    </row>
    <row r="121" spans="1:6">
      <c r="A121" s="345"/>
      <c r="B121" s="349" t="s">
        <v>12364</v>
      </c>
      <c r="C121" s="350" t="s">
        <v>12365</v>
      </c>
      <c r="D121" s="351">
        <v>2303</v>
      </c>
      <c r="E121" s="352">
        <v>0.5</v>
      </c>
      <c r="F121" s="351">
        <v>1151.5</v>
      </c>
    </row>
    <row r="122" spans="1:6">
      <c r="A122" s="345"/>
      <c r="B122" s="349" t="s">
        <v>12366</v>
      </c>
      <c r="C122" s="350" t="s">
        <v>12367</v>
      </c>
      <c r="D122" s="351">
        <v>2387</v>
      </c>
      <c r="E122" s="352">
        <v>0.5</v>
      </c>
      <c r="F122" s="351">
        <v>1193.5</v>
      </c>
    </row>
    <row r="123" spans="1:6">
      <c r="A123" s="345"/>
      <c r="B123" s="349" t="s">
        <v>12368</v>
      </c>
      <c r="C123" s="350" t="s">
        <v>12369</v>
      </c>
      <c r="D123" s="351">
        <v>3761</v>
      </c>
      <c r="E123" s="352">
        <v>0.5</v>
      </c>
      <c r="F123" s="351">
        <v>1880.5</v>
      </c>
    </row>
    <row r="124" spans="1:6">
      <c r="A124" s="345"/>
      <c r="B124" s="349" t="s">
        <v>12370</v>
      </c>
      <c r="C124" s="350" t="s">
        <v>12371</v>
      </c>
      <c r="D124" s="351">
        <v>1505</v>
      </c>
      <c r="E124" s="352">
        <v>0.5</v>
      </c>
      <c r="F124" s="351">
        <v>752.5</v>
      </c>
    </row>
    <row r="125" spans="1:6">
      <c r="A125" s="345"/>
      <c r="B125" s="349" t="s">
        <v>12372</v>
      </c>
      <c r="C125" s="350" t="s">
        <v>12373</v>
      </c>
      <c r="D125" s="351">
        <v>101</v>
      </c>
      <c r="E125" s="352">
        <v>0.5</v>
      </c>
      <c r="F125" s="351">
        <v>50.5</v>
      </c>
    </row>
    <row r="126" spans="1:6">
      <c r="A126" s="345"/>
      <c r="B126" s="349" t="s">
        <v>12374</v>
      </c>
      <c r="C126" s="350" t="s">
        <v>12375</v>
      </c>
      <c r="D126" s="351">
        <v>100</v>
      </c>
      <c r="E126" s="352">
        <v>0.5</v>
      </c>
      <c r="F126" s="351">
        <v>50</v>
      </c>
    </row>
    <row r="127" spans="1:6">
      <c r="A127" s="345"/>
      <c r="B127" s="349" t="s">
        <v>12376</v>
      </c>
      <c r="C127" s="350" t="s">
        <v>12377</v>
      </c>
      <c r="D127" s="351">
        <v>200</v>
      </c>
      <c r="E127" s="352">
        <v>0.5</v>
      </c>
      <c r="F127" s="351">
        <v>100</v>
      </c>
    </row>
    <row r="128" spans="1:6">
      <c r="A128" s="345"/>
      <c r="B128" s="353" t="s">
        <v>12378</v>
      </c>
      <c r="C128" s="354" t="s">
        <v>12379</v>
      </c>
      <c r="D128" s="355">
        <v>57</v>
      </c>
      <c r="E128" s="356">
        <v>0.5</v>
      </c>
      <c r="F128" s="357">
        <v>28.5</v>
      </c>
    </row>
    <row r="129" spans="1:6">
      <c r="A129" s="345"/>
      <c r="B129" s="353" t="s">
        <v>12380</v>
      </c>
      <c r="C129" s="354" t="s">
        <v>12381</v>
      </c>
      <c r="D129" s="355">
        <v>62</v>
      </c>
      <c r="E129" s="356">
        <v>0.5</v>
      </c>
      <c r="F129" s="357">
        <v>31</v>
      </c>
    </row>
    <row r="130" spans="1:6">
      <c r="A130" s="345"/>
      <c r="B130" s="349" t="s">
        <v>12382</v>
      </c>
      <c r="C130" s="350" t="s">
        <v>12383</v>
      </c>
      <c r="D130" s="351">
        <v>39</v>
      </c>
      <c r="E130" s="352">
        <v>0.5</v>
      </c>
      <c r="F130" s="351">
        <v>19.5</v>
      </c>
    </row>
    <row r="131" spans="1:6">
      <c r="A131" s="345"/>
      <c r="B131" s="349" t="s">
        <v>12384</v>
      </c>
      <c r="C131" s="350" t="s">
        <v>12385</v>
      </c>
      <c r="D131" s="351">
        <v>35</v>
      </c>
      <c r="E131" s="352">
        <v>0.5</v>
      </c>
      <c r="F131" s="351">
        <v>17.5</v>
      </c>
    </row>
    <row r="132" spans="1:6">
      <c r="A132" s="345"/>
      <c r="B132" s="349" t="s">
        <v>12386</v>
      </c>
      <c r="C132" s="350" t="s">
        <v>12387</v>
      </c>
      <c r="D132" s="351">
        <v>50</v>
      </c>
      <c r="E132" s="352">
        <v>0.5</v>
      </c>
      <c r="F132" s="351">
        <v>25</v>
      </c>
    </row>
    <row r="133" spans="1:6">
      <c r="A133" s="345"/>
      <c r="B133" s="353" t="s">
        <v>12388</v>
      </c>
      <c r="C133" s="354" t="s">
        <v>12389</v>
      </c>
      <c r="D133" s="355">
        <v>280</v>
      </c>
      <c r="E133" s="356">
        <v>0.5</v>
      </c>
      <c r="F133" s="357">
        <v>140</v>
      </c>
    </row>
    <row r="134" spans="1:6">
      <c r="A134" s="345"/>
      <c r="B134" s="349" t="s">
        <v>12390</v>
      </c>
      <c r="C134" s="350" t="s">
        <v>12391</v>
      </c>
      <c r="D134" s="351">
        <v>321</v>
      </c>
      <c r="E134" s="352">
        <v>0.5</v>
      </c>
      <c r="F134" s="351">
        <v>160.5</v>
      </c>
    </row>
    <row r="135" spans="1:6">
      <c r="A135" s="345"/>
      <c r="B135" s="349" t="s">
        <v>12392</v>
      </c>
      <c r="C135" s="350" t="s">
        <v>12391</v>
      </c>
      <c r="D135" s="351">
        <v>280</v>
      </c>
      <c r="E135" s="352">
        <v>0.5</v>
      </c>
      <c r="F135" s="351">
        <v>140</v>
      </c>
    </row>
    <row r="136" spans="1:6">
      <c r="A136" s="345"/>
      <c r="B136" s="349" t="s">
        <v>12393</v>
      </c>
      <c r="C136" s="350" t="s">
        <v>12394</v>
      </c>
      <c r="D136" s="351">
        <v>329</v>
      </c>
      <c r="E136" s="352">
        <v>0.5</v>
      </c>
      <c r="F136" s="351">
        <v>164.5</v>
      </c>
    </row>
    <row r="137" spans="1:6">
      <c r="A137" s="345"/>
      <c r="B137" s="349" t="s">
        <v>12395</v>
      </c>
      <c r="C137" s="350" t="s">
        <v>12394</v>
      </c>
      <c r="D137" s="351">
        <v>284</v>
      </c>
      <c r="E137" s="352">
        <v>0.5</v>
      </c>
      <c r="F137" s="351">
        <v>142</v>
      </c>
    </row>
    <row r="138" spans="1:6">
      <c r="A138" s="345"/>
      <c r="B138" s="349" t="s">
        <v>12396</v>
      </c>
      <c r="C138" s="350" t="s">
        <v>12391</v>
      </c>
      <c r="D138" s="351">
        <v>285</v>
      </c>
      <c r="E138" s="352">
        <v>0.5</v>
      </c>
      <c r="F138" s="351">
        <v>142.5</v>
      </c>
    </row>
    <row r="139" spans="1:6">
      <c r="A139" s="345"/>
      <c r="B139" s="349" t="s">
        <v>12397</v>
      </c>
      <c r="C139" s="350" t="s">
        <v>12398</v>
      </c>
      <c r="D139" s="351">
        <v>328</v>
      </c>
      <c r="E139" s="352">
        <v>0.5</v>
      </c>
      <c r="F139" s="351">
        <v>164</v>
      </c>
    </row>
    <row r="140" spans="1:6">
      <c r="A140" s="345"/>
      <c r="B140" s="349" t="s">
        <v>12399</v>
      </c>
      <c r="C140" s="350" t="s">
        <v>12389</v>
      </c>
      <c r="D140" s="351">
        <v>332</v>
      </c>
      <c r="E140" s="352">
        <v>0.5</v>
      </c>
      <c r="F140" s="351">
        <v>166</v>
      </c>
    </row>
    <row r="141" spans="1:6">
      <c r="A141" s="345"/>
      <c r="B141" s="349" t="s">
        <v>12400</v>
      </c>
      <c r="C141" s="350" t="s">
        <v>12401</v>
      </c>
      <c r="D141" s="351">
        <v>274</v>
      </c>
      <c r="E141" s="352">
        <v>0.5</v>
      </c>
      <c r="F141" s="351">
        <v>137</v>
      </c>
    </row>
    <row r="142" spans="1:6">
      <c r="A142" s="345"/>
      <c r="B142" s="349" t="s">
        <v>12402</v>
      </c>
      <c r="C142" s="350" t="s">
        <v>12398</v>
      </c>
      <c r="D142" s="351">
        <v>285</v>
      </c>
      <c r="E142" s="352">
        <v>0.5</v>
      </c>
      <c r="F142" s="351">
        <v>142.5</v>
      </c>
    </row>
    <row r="143" spans="1:6">
      <c r="A143" s="345"/>
      <c r="B143" s="349" t="s">
        <v>12403</v>
      </c>
      <c r="C143" s="350" t="s">
        <v>12404</v>
      </c>
      <c r="D143" s="351">
        <v>280</v>
      </c>
      <c r="E143" s="352">
        <v>0.5</v>
      </c>
      <c r="F143" s="351">
        <v>140</v>
      </c>
    </row>
    <row r="144" spans="1:6">
      <c r="A144" s="345"/>
      <c r="B144" s="349" t="s">
        <v>12405</v>
      </c>
      <c r="C144" s="350" t="s">
        <v>12406</v>
      </c>
      <c r="D144" s="351">
        <v>338</v>
      </c>
      <c r="E144" s="352">
        <v>0.5</v>
      </c>
      <c r="F144" s="351">
        <v>169</v>
      </c>
    </row>
    <row r="145" spans="1:6">
      <c r="A145" s="345"/>
      <c r="B145" s="349" t="s">
        <v>12407</v>
      </c>
      <c r="C145" s="350" t="s">
        <v>12408</v>
      </c>
      <c r="D145" s="351">
        <v>269</v>
      </c>
      <c r="E145" s="352">
        <v>0.5</v>
      </c>
      <c r="F145" s="351">
        <v>134.5</v>
      </c>
    </row>
    <row r="146" spans="1:6">
      <c r="A146" s="345"/>
      <c r="B146" s="349" t="s">
        <v>12409</v>
      </c>
      <c r="C146" s="350" t="s">
        <v>12410</v>
      </c>
      <c r="D146" s="351">
        <v>5120</v>
      </c>
      <c r="E146" s="352">
        <v>0.5</v>
      </c>
      <c r="F146" s="351">
        <v>2560</v>
      </c>
    </row>
    <row r="147" spans="1:6">
      <c r="A147" s="345"/>
      <c r="B147" s="349" t="s">
        <v>12411</v>
      </c>
      <c r="C147" s="350" t="s">
        <v>12412</v>
      </c>
      <c r="D147" s="351">
        <v>2868</v>
      </c>
      <c r="E147" s="352">
        <v>0.5</v>
      </c>
      <c r="F147" s="351">
        <v>1434</v>
      </c>
    </row>
    <row r="148" spans="1:6">
      <c r="A148" s="345"/>
      <c r="B148" s="349" t="s">
        <v>12413</v>
      </c>
      <c r="C148" s="350" t="s">
        <v>12414</v>
      </c>
      <c r="D148" s="351">
        <v>3159</v>
      </c>
      <c r="E148" s="352">
        <v>0.5</v>
      </c>
      <c r="F148" s="351">
        <v>1579.5</v>
      </c>
    </row>
    <row r="149" spans="1:6">
      <c r="A149" s="345"/>
      <c r="B149" s="349" t="s">
        <v>12415</v>
      </c>
      <c r="C149" s="350" t="s">
        <v>12416</v>
      </c>
      <c r="D149" s="351">
        <v>100</v>
      </c>
      <c r="E149" s="352">
        <v>0.5</v>
      </c>
      <c r="F149" s="351">
        <v>50</v>
      </c>
    </row>
    <row r="150" spans="1:6">
      <c r="A150" s="345"/>
      <c r="B150" s="349" t="s">
        <v>12417</v>
      </c>
      <c r="C150" s="350" t="s">
        <v>12418</v>
      </c>
      <c r="D150" s="351">
        <v>100</v>
      </c>
      <c r="E150" s="352">
        <v>0.5</v>
      </c>
      <c r="F150" s="351">
        <v>50</v>
      </c>
    </row>
    <row r="151" spans="1:6">
      <c r="A151" s="345"/>
      <c r="B151" s="349" t="s">
        <v>12419</v>
      </c>
      <c r="C151" s="350" t="s">
        <v>12420</v>
      </c>
      <c r="D151" s="351">
        <v>3928</v>
      </c>
      <c r="E151" s="352">
        <v>0.5</v>
      </c>
      <c r="F151" s="351">
        <v>1964</v>
      </c>
    </row>
    <row r="152" spans="1:6">
      <c r="A152" s="345"/>
      <c r="B152" s="349" t="s">
        <v>12421</v>
      </c>
      <c r="C152" s="350" t="s">
        <v>12422</v>
      </c>
      <c r="D152" s="351">
        <v>2119</v>
      </c>
      <c r="E152" s="352">
        <v>0.5</v>
      </c>
      <c r="F152" s="351">
        <v>1059.5</v>
      </c>
    </row>
    <row r="153" spans="1:6">
      <c r="A153" s="345"/>
      <c r="B153" s="349" t="s">
        <v>12423</v>
      </c>
      <c r="C153" s="350" t="s">
        <v>12424</v>
      </c>
      <c r="D153" s="351">
        <v>2081</v>
      </c>
      <c r="E153" s="352">
        <v>0.5</v>
      </c>
      <c r="F153" s="351">
        <v>1040.5</v>
      </c>
    </row>
    <row r="154" spans="1:6">
      <c r="A154" s="345"/>
      <c r="B154" s="349" t="s">
        <v>12425</v>
      </c>
      <c r="C154" s="350" t="s">
        <v>12426</v>
      </c>
      <c r="D154" s="351">
        <v>2082</v>
      </c>
      <c r="E154" s="352">
        <v>0.5</v>
      </c>
      <c r="F154" s="351">
        <v>1041</v>
      </c>
    </row>
    <row r="155" spans="1:6">
      <c r="A155" s="345"/>
      <c r="B155" s="349" t="s">
        <v>12427</v>
      </c>
      <c r="C155" s="350" t="s">
        <v>12428</v>
      </c>
      <c r="D155" s="351">
        <v>2119</v>
      </c>
      <c r="E155" s="352">
        <v>0.5</v>
      </c>
      <c r="F155" s="351">
        <v>1059.5</v>
      </c>
    </row>
    <row r="156" spans="1:6">
      <c r="A156" s="345"/>
      <c r="B156" s="349" t="s">
        <v>12429</v>
      </c>
      <c r="C156" s="350" t="s">
        <v>12430</v>
      </c>
      <c r="D156" s="351">
        <v>2119</v>
      </c>
      <c r="E156" s="352">
        <v>0.5</v>
      </c>
      <c r="F156" s="351">
        <v>1059.5</v>
      </c>
    </row>
    <row r="157" spans="1:6">
      <c r="A157" s="345"/>
      <c r="B157" s="349" t="s">
        <v>12431</v>
      </c>
      <c r="C157" s="350" t="s">
        <v>12432</v>
      </c>
      <c r="D157" s="351">
        <v>2073</v>
      </c>
      <c r="E157" s="352">
        <v>0.5</v>
      </c>
      <c r="F157" s="351">
        <v>1036.5</v>
      </c>
    </row>
    <row r="158" spans="1:6">
      <c r="A158" s="345"/>
      <c r="B158" s="349" t="s">
        <v>12433</v>
      </c>
      <c r="C158" s="350" t="s">
        <v>12434</v>
      </c>
      <c r="D158" s="351">
        <v>2073</v>
      </c>
      <c r="E158" s="352">
        <v>0.5</v>
      </c>
      <c r="F158" s="351">
        <v>1036.5</v>
      </c>
    </row>
    <row r="159" spans="1:6">
      <c r="A159" s="345"/>
      <c r="B159" s="349" t="s">
        <v>12435</v>
      </c>
      <c r="C159" s="350" t="s">
        <v>12436</v>
      </c>
      <c r="D159" s="351">
        <v>2073</v>
      </c>
      <c r="E159" s="352">
        <v>0.5</v>
      </c>
      <c r="F159" s="351">
        <v>1036.5</v>
      </c>
    </row>
    <row r="160" spans="1:6">
      <c r="A160" s="345"/>
      <c r="B160" s="353" t="s">
        <v>12437</v>
      </c>
      <c r="C160" s="354" t="s">
        <v>12438</v>
      </c>
      <c r="D160" s="355">
        <v>2254</v>
      </c>
      <c r="E160" s="356">
        <v>0.5</v>
      </c>
      <c r="F160" s="357">
        <v>1127</v>
      </c>
    </row>
    <row r="161" spans="1:6">
      <c r="A161" s="345"/>
      <c r="B161" s="349" t="s">
        <v>12439</v>
      </c>
      <c r="C161" s="350" t="s">
        <v>12440</v>
      </c>
      <c r="D161" s="351">
        <v>957</v>
      </c>
      <c r="E161" s="352">
        <v>0.5</v>
      </c>
      <c r="F161" s="351">
        <v>478.5</v>
      </c>
    </row>
    <row r="162" spans="1:6">
      <c r="A162" s="345"/>
      <c r="B162" s="349" t="s">
        <v>12441</v>
      </c>
      <c r="C162" s="350" t="s">
        <v>12442</v>
      </c>
      <c r="D162" s="351">
        <v>5120</v>
      </c>
      <c r="E162" s="352">
        <v>0.5</v>
      </c>
      <c r="F162" s="351">
        <v>2560</v>
      </c>
    </row>
    <row r="163" spans="1:6">
      <c r="A163" s="345"/>
      <c r="B163" s="349" t="s">
        <v>12443</v>
      </c>
      <c r="C163" s="350" t="s">
        <v>12444</v>
      </c>
      <c r="D163" s="351">
        <v>1787</v>
      </c>
      <c r="E163" s="352">
        <v>0.5</v>
      </c>
      <c r="F163" s="351">
        <v>893.5</v>
      </c>
    </row>
    <row r="164" spans="1:6">
      <c r="A164" s="345"/>
      <c r="B164" s="349" t="s">
        <v>12445</v>
      </c>
      <c r="C164" s="350" t="s">
        <v>12446</v>
      </c>
      <c r="D164" s="351">
        <v>1390</v>
      </c>
      <c r="E164" s="352">
        <v>0.5</v>
      </c>
      <c r="F164" s="351">
        <v>695</v>
      </c>
    </row>
    <row r="165" spans="1:6">
      <c r="A165" s="345"/>
      <c r="B165" s="349" t="s">
        <v>12447</v>
      </c>
      <c r="C165" s="350" t="s">
        <v>12448</v>
      </c>
      <c r="D165" s="351">
        <v>1390</v>
      </c>
      <c r="E165" s="352">
        <v>0.5</v>
      </c>
      <c r="F165" s="351">
        <v>695</v>
      </c>
    </row>
    <row r="166" spans="1:6">
      <c r="A166" s="345"/>
      <c r="B166" s="349" t="s">
        <v>12449</v>
      </c>
      <c r="C166" s="350" t="s">
        <v>12450</v>
      </c>
      <c r="D166" s="351">
        <v>2539</v>
      </c>
      <c r="E166" s="352">
        <v>0.5</v>
      </c>
      <c r="F166" s="351">
        <v>1269.5</v>
      </c>
    </row>
    <row r="167" spans="1:6">
      <c r="A167" s="345"/>
      <c r="B167" s="349" t="s">
        <v>12451</v>
      </c>
      <c r="C167" s="350" t="s">
        <v>12452</v>
      </c>
      <c r="D167" s="351">
        <v>2542</v>
      </c>
      <c r="E167" s="352">
        <v>0.5</v>
      </c>
      <c r="F167" s="351">
        <v>1271</v>
      </c>
    </row>
    <row r="168" spans="1:6">
      <c r="A168" s="345"/>
      <c r="B168" s="353" t="s">
        <v>12453</v>
      </c>
      <c r="C168" s="354" t="s">
        <v>12454</v>
      </c>
      <c r="D168" s="355">
        <v>2537</v>
      </c>
      <c r="E168" s="356">
        <v>0.5</v>
      </c>
      <c r="F168" s="357">
        <v>1268.5</v>
      </c>
    </row>
    <row r="169" spans="1:6">
      <c r="A169" s="345"/>
      <c r="B169" s="349" t="s">
        <v>12455</v>
      </c>
      <c r="C169" s="350" t="s">
        <v>12456</v>
      </c>
      <c r="D169" s="351">
        <v>2536</v>
      </c>
      <c r="E169" s="352">
        <v>0.5</v>
      </c>
      <c r="F169" s="351">
        <v>1268</v>
      </c>
    </row>
    <row r="170" spans="1:6">
      <c r="A170" s="345"/>
      <c r="B170" s="349" t="s">
        <v>12457</v>
      </c>
      <c r="C170" s="350" t="s">
        <v>12458</v>
      </c>
      <c r="D170" s="351">
        <v>2533</v>
      </c>
      <c r="E170" s="352">
        <v>0.5</v>
      </c>
      <c r="F170" s="351">
        <v>1266.5</v>
      </c>
    </row>
    <row r="171" spans="1:6">
      <c r="A171" s="345"/>
      <c r="B171" s="349" t="s">
        <v>12459</v>
      </c>
      <c r="C171" s="350" t="s">
        <v>12460</v>
      </c>
      <c r="D171" s="351">
        <v>2535</v>
      </c>
      <c r="E171" s="352">
        <v>0.5</v>
      </c>
      <c r="F171" s="351">
        <v>1267.5</v>
      </c>
    </row>
    <row r="172" spans="1:6">
      <c r="A172" s="345"/>
      <c r="B172" s="349" t="s">
        <v>12461</v>
      </c>
      <c r="C172" s="350" t="s">
        <v>12462</v>
      </c>
      <c r="D172" s="351">
        <v>2536</v>
      </c>
      <c r="E172" s="352">
        <v>0.5</v>
      </c>
      <c r="F172" s="351">
        <v>1268</v>
      </c>
    </row>
    <row r="173" spans="1:6">
      <c r="A173" s="345"/>
      <c r="B173" s="349" t="s">
        <v>12463</v>
      </c>
      <c r="C173" s="350" t="s">
        <v>12464</v>
      </c>
      <c r="D173" s="351">
        <v>2533</v>
      </c>
      <c r="E173" s="352">
        <v>0.5</v>
      </c>
      <c r="F173" s="351">
        <v>1266.5</v>
      </c>
    </row>
    <row r="174" spans="1:6">
      <c r="A174" s="345"/>
      <c r="B174" s="349" t="s">
        <v>12465</v>
      </c>
      <c r="C174" s="350" t="s">
        <v>12466</v>
      </c>
      <c r="D174" s="351">
        <v>292</v>
      </c>
      <c r="E174" s="352">
        <v>0.5</v>
      </c>
      <c r="F174" s="351">
        <v>146</v>
      </c>
    </row>
    <row r="175" spans="1:6">
      <c r="A175" s="345"/>
      <c r="B175" s="349" t="s">
        <v>12467</v>
      </c>
      <c r="C175" s="350" t="s">
        <v>12468</v>
      </c>
      <c r="D175" s="351">
        <v>293</v>
      </c>
      <c r="E175" s="352">
        <v>0.5</v>
      </c>
      <c r="F175" s="351">
        <v>146.5</v>
      </c>
    </row>
    <row r="176" spans="1:6">
      <c r="A176" s="345"/>
      <c r="B176" s="349" t="s">
        <v>12469</v>
      </c>
      <c r="C176" s="350" t="s">
        <v>12470</v>
      </c>
      <c r="D176" s="351">
        <v>411</v>
      </c>
      <c r="E176" s="352">
        <v>0.5</v>
      </c>
      <c r="F176" s="351">
        <v>205.5</v>
      </c>
    </row>
    <row r="177" spans="1:6">
      <c r="A177" s="345"/>
      <c r="B177" s="349" t="s">
        <v>12471</v>
      </c>
      <c r="C177" s="350" t="s">
        <v>12472</v>
      </c>
      <c r="D177" s="351">
        <v>411</v>
      </c>
      <c r="E177" s="352">
        <v>0.5</v>
      </c>
      <c r="F177" s="351">
        <v>205.5</v>
      </c>
    </row>
    <row r="178" spans="1:6">
      <c r="A178" s="345"/>
      <c r="B178" s="349" t="s">
        <v>12473</v>
      </c>
      <c r="C178" s="350" t="s">
        <v>12474</v>
      </c>
      <c r="D178" s="351">
        <v>2445</v>
      </c>
      <c r="E178" s="352">
        <v>0.5</v>
      </c>
      <c r="F178" s="351">
        <v>1222.5</v>
      </c>
    </row>
    <row r="179" spans="1:6">
      <c r="A179" s="345"/>
      <c r="B179" s="349" t="s">
        <v>12475</v>
      </c>
      <c r="C179" s="350" t="s">
        <v>12476</v>
      </c>
      <c r="D179" s="351">
        <v>2250</v>
      </c>
      <c r="E179" s="352">
        <v>0.5</v>
      </c>
      <c r="F179" s="351">
        <v>1125</v>
      </c>
    </row>
    <row r="180" spans="1:6">
      <c r="A180" s="345"/>
      <c r="B180" s="349" t="s">
        <v>12477</v>
      </c>
      <c r="C180" s="350" t="s">
        <v>12478</v>
      </c>
      <c r="D180" s="351">
        <v>1135</v>
      </c>
      <c r="E180" s="352">
        <v>0.5</v>
      </c>
      <c r="F180" s="351">
        <v>567.5</v>
      </c>
    </row>
    <row r="181" spans="1:6">
      <c r="A181" s="345"/>
      <c r="B181" s="349" t="s">
        <v>12479</v>
      </c>
      <c r="C181" s="350" t="s">
        <v>12480</v>
      </c>
      <c r="D181" s="351">
        <v>528</v>
      </c>
      <c r="E181" s="352">
        <v>0.5</v>
      </c>
      <c r="F181" s="351">
        <v>264</v>
      </c>
    </row>
    <row r="182" spans="1:6">
      <c r="A182" s="345"/>
      <c r="B182" s="349" t="s">
        <v>12481</v>
      </c>
      <c r="C182" s="350" t="s">
        <v>12482</v>
      </c>
      <c r="D182" s="351">
        <v>1989</v>
      </c>
      <c r="E182" s="352">
        <v>0.5</v>
      </c>
      <c r="F182" s="351">
        <v>994.5</v>
      </c>
    </row>
    <row r="183" spans="1:6">
      <c r="A183" s="345"/>
      <c r="B183" s="353" t="s">
        <v>12483</v>
      </c>
      <c r="C183" s="354" t="s">
        <v>12484</v>
      </c>
      <c r="D183" s="355">
        <v>7615</v>
      </c>
      <c r="E183" s="356">
        <v>0.5</v>
      </c>
      <c r="F183" s="357">
        <v>3807.5</v>
      </c>
    </row>
    <row r="184" spans="1:6">
      <c r="A184" s="345"/>
      <c r="B184" s="349" t="s">
        <v>12485</v>
      </c>
      <c r="C184" s="350" t="s">
        <v>12486</v>
      </c>
      <c r="D184" s="351">
        <v>449</v>
      </c>
      <c r="E184" s="352">
        <v>0.5</v>
      </c>
      <c r="F184" s="351">
        <v>224.5</v>
      </c>
    </row>
    <row r="185" spans="1:6">
      <c r="A185" s="345"/>
      <c r="B185" s="349" t="s">
        <v>12487</v>
      </c>
      <c r="C185" s="350" t="s">
        <v>12488</v>
      </c>
      <c r="D185" s="351">
        <v>3520</v>
      </c>
      <c r="E185" s="352">
        <v>0.5</v>
      </c>
      <c r="F185" s="351">
        <v>1760</v>
      </c>
    </row>
    <row r="186" spans="1:6">
      <c r="A186" s="345"/>
      <c r="B186" s="349" t="s">
        <v>12489</v>
      </c>
      <c r="C186" s="350" t="s">
        <v>12490</v>
      </c>
      <c r="D186" s="351">
        <v>3744</v>
      </c>
      <c r="E186" s="352">
        <v>0.5</v>
      </c>
      <c r="F186" s="351">
        <v>1872</v>
      </c>
    </row>
    <row r="187" spans="1:6">
      <c r="A187" s="345"/>
      <c r="B187" s="349" t="s">
        <v>12491</v>
      </c>
      <c r="C187" s="350" t="s">
        <v>12492</v>
      </c>
      <c r="D187" s="351">
        <v>3643</v>
      </c>
      <c r="E187" s="352">
        <v>0.5</v>
      </c>
      <c r="F187" s="351">
        <v>1821.5</v>
      </c>
    </row>
    <row r="188" spans="1:6">
      <c r="A188" s="345"/>
      <c r="B188" s="349" t="s">
        <v>12493</v>
      </c>
      <c r="C188" s="350" t="s">
        <v>12494</v>
      </c>
      <c r="D188" s="351">
        <v>4484</v>
      </c>
      <c r="E188" s="352">
        <v>0.5</v>
      </c>
      <c r="F188" s="351">
        <v>2242</v>
      </c>
    </row>
    <row r="189" spans="1:6">
      <c r="A189" s="345"/>
      <c r="B189" s="349" t="s">
        <v>12495</v>
      </c>
      <c r="C189" s="350" t="s">
        <v>12496</v>
      </c>
      <c r="D189" s="351">
        <v>63</v>
      </c>
      <c r="E189" s="352">
        <v>0.5</v>
      </c>
      <c r="F189" s="351">
        <v>31.5</v>
      </c>
    </row>
    <row r="190" spans="1:6">
      <c r="A190" s="345"/>
      <c r="B190" s="349" t="s">
        <v>12497</v>
      </c>
      <c r="C190" s="350" t="s">
        <v>12498</v>
      </c>
      <c r="D190" s="351">
        <v>104</v>
      </c>
      <c r="E190" s="352">
        <v>0.5</v>
      </c>
      <c r="F190" s="351">
        <v>52</v>
      </c>
    </row>
    <row r="191" spans="1:6">
      <c r="A191" s="345"/>
      <c r="B191" s="349" t="s">
        <v>12499</v>
      </c>
      <c r="C191" s="350" t="s">
        <v>12500</v>
      </c>
      <c r="D191" s="351">
        <v>1541</v>
      </c>
      <c r="E191" s="352">
        <v>0.5</v>
      </c>
      <c r="F191" s="351">
        <v>770.5</v>
      </c>
    </row>
    <row r="192" spans="1:6">
      <c r="A192" s="345"/>
      <c r="B192" s="349" t="s">
        <v>12501</v>
      </c>
      <c r="C192" s="350" t="s">
        <v>12502</v>
      </c>
      <c r="D192" s="351">
        <v>1542</v>
      </c>
      <c r="E192" s="352">
        <v>0.5</v>
      </c>
      <c r="F192" s="351">
        <v>771</v>
      </c>
    </row>
    <row r="193" spans="1:6">
      <c r="A193" s="345"/>
      <c r="B193" s="349" t="s">
        <v>12503</v>
      </c>
      <c r="C193" s="350" t="s">
        <v>12504</v>
      </c>
      <c r="D193" s="351">
        <v>1846</v>
      </c>
      <c r="E193" s="352">
        <v>0.5</v>
      </c>
      <c r="F193" s="351">
        <v>923</v>
      </c>
    </row>
    <row r="194" spans="1:6">
      <c r="A194" s="345"/>
      <c r="B194" s="349" t="s">
        <v>12505</v>
      </c>
      <c r="C194" s="350" t="s">
        <v>12506</v>
      </c>
      <c r="D194" s="351">
        <v>10508</v>
      </c>
      <c r="E194" s="352">
        <v>0.5</v>
      </c>
      <c r="F194" s="351">
        <v>5254</v>
      </c>
    </row>
    <row r="195" spans="1:6">
      <c r="A195" s="345"/>
      <c r="B195" s="349" t="s">
        <v>12507</v>
      </c>
      <c r="C195" s="350" t="s">
        <v>12508</v>
      </c>
      <c r="D195" s="351">
        <v>1620</v>
      </c>
      <c r="E195" s="352">
        <v>0.5</v>
      </c>
      <c r="F195" s="351">
        <v>810</v>
      </c>
    </row>
    <row r="196" spans="1:6">
      <c r="A196" s="345"/>
      <c r="B196" s="349" t="s">
        <v>12509</v>
      </c>
      <c r="C196" s="350" t="s">
        <v>12510</v>
      </c>
      <c r="D196" s="351">
        <v>182</v>
      </c>
      <c r="E196" s="352">
        <v>0.5</v>
      </c>
      <c r="F196" s="351">
        <v>91</v>
      </c>
    </row>
    <row r="197" spans="1:6">
      <c r="A197" s="345"/>
      <c r="B197" s="349" t="s">
        <v>12511</v>
      </c>
      <c r="C197" s="350" t="s">
        <v>12512</v>
      </c>
      <c r="D197" s="351">
        <v>189</v>
      </c>
      <c r="E197" s="352">
        <v>0.5</v>
      </c>
      <c r="F197" s="351">
        <v>94.5</v>
      </c>
    </row>
    <row r="198" spans="1:6">
      <c r="A198" s="345"/>
      <c r="B198" s="349" t="s">
        <v>12513</v>
      </c>
      <c r="C198" s="350" t="s">
        <v>12514</v>
      </c>
      <c r="D198" s="351">
        <v>1076</v>
      </c>
      <c r="E198" s="352">
        <v>0.5</v>
      </c>
      <c r="F198" s="351">
        <v>538</v>
      </c>
    </row>
    <row r="199" spans="1:6">
      <c r="A199" s="345"/>
      <c r="B199" s="349" t="s">
        <v>12515</v>
      </c>
      <c r="C199" s="350" t="s">
        <v>12516</v>
      </c>
      <c r="D199" s="351">
        <v>1285</v>
      </c>
      <c r="E199" s="352">
        <v>0.5</v>
      </c>
      <c r="F199" s="351">
        <v>642.5</v>
      </c>
    </row>
    <row r="200" spans="1:6">
      <c r="A200" s="345"/>
      <c r="B200" s="349" t="s">
        <v>12517</v>
      </c>
      <c r="C200" s="350" t="s">
        <v>12518</v>
      </c>
      <c r="D200" s="351">
        <v>803</v>
      </c>
      <c r="E200" s="352">
        <v>0.5</v>
      </c>
      <c r="F200" s="351">
        <v>401.5</v>
      </c>
    </row>
    <row r="201" spans="1:6">
      <c r="A201" s="345"/>
      <c r="B201" s="349" t="s">
        <v>12519</v>
      </c>
      <c r="C201" s="350" t="s">
        <v>12520</v>
      </c>
      <c r="D201" s="351">
        <v>5504</v>
      </c>
      <c r="E201" s="352">
        <v>0.5</v>
      </c>
      <c r="F201" s="351">
        <v>2752</v>
      </c>
    </row>
    <row r="202" spans="1:6">
      <c r="A202" s="345"/>
      <c r="B202" s="349" t="s">
        <v>12521</v>
      </c>
      <c r="C202" s="350" t="s">
        <v>12522</v>
      </c>
      <c r="D202" s="351">
        <v>804</v>
      </c>
      <c r="E202" s="352">
        <v>0.5</v>
      </c>
      <c r="F202" s="351">
        <v>402</v>
      </c>
    </row>
    <row r="203" spans="1:6">
      <c r="A203" s="345"/>
      <c r="B203" s="349" t="s">
        <v>12523</v>
      </c>
      <c r="C203" s="350" t="s">
        <v>12524</v>
      </c>
      <c r="D203" s="351">
        <v>1828</v>
      </c>
      <c r="E203" s="352">
        <v>0.5</v>
      </c>
      <c r="F203" s="351">
        <v>914</v>
      </c>
    </row>
    <row r="204" spans="1:6">
      <c r="A204" s="345"/>
      <c r="B204" s="349" t="s">
        <v>12525</v>
      </c>
      <c r="C204" s="350" t="s">
        <v>12526</v>
      </c>
      <c r="D204" s="351">
        <v>1828</v>
      </c>
      <c r="E204" s="352">
        <v>0.5</v>
      </c>
      <c r="F204" s="351">
        <v>914</v>
      </c>
    </row>
    <row r="205" spans="1:6">
      <c r="A205" s="345"/>
      <c r="B205" s="349" t="s">
        <v>12527</v>
      </c>
      <c r="C205" s="350" t="s">
        <v>12528</v>
      </c>
      <c r="D205" s="351">
        <v>1624</v>
      </c>
      <c r="E205" s="352">
        <v>0.5</v>
      </c>
      <c r="F205" s="351">
        <v>812</v>
      </c>
    </row>
    <row r="206" spans="1:6">
      <c r="A206" s="345"/>
      <c r="B206" s="349" t="s">
        <v>12529</v>
      </c>
      <c r="C206" s="350" t="s">
        <v>12530</v>
      </c>
      <c r="D206" s="351">
        <v>384</v>
      </c>
      <c r="E206" s="352">
        <v>0.5</v>
      </c>
      <c r="F206" s="351">
        <v>192</v>
      </c>
    </row>
    <row r="207" spans="1:6">
      <c r="A207" s="345"/>
      <c r="B207" s="349" t="s">
        <v>12531</v>
      </c>
      <c r="C207" s="350" t="s">
        <v>12532</v>
      </c>
      <c r="D207" s="351">
        <v>2275</v>
      </c>
      <c r="E207" s="352">
        <v>0.5</v>
      </c>
      <c r="F207" s="351">
        <v>1137.5</v>
      </c>
    </row>
    <row r="208" spans="1:6">
      <c r="A208" s="345"/>
      <c r="B208" s="349" t="s">
        <v>12533</v>
      </c>
      <c r="C208" s="350" t="s">
        <v>12534</v>
      </c>
      <c r="D208" s="351">
        <v>2275</v>
      </c>
      <c r="E208" s="352">
        <v>0.5</v>
      </c>
      <c r="F208" s="351">
        <v>1137.5</v>
      </c>
    </row>
    <row r="209" spans="1:6">
      <c r="A209" s="345"/>
      <c r="B209" s="349" t="s">
        <v>12535</v>
      </c>
      <c r="C209" s="350" t="s">
        <v>12536</v>
      </c>
      <c r="D209" s="351">
        <v>1510</v>
      </c>
      <c r="E209" s="352">
        <v>0.5</v>
      </c>
      <c r="F209" s="351">
        <v>755</v>
      </c>
    </row>
    <row r="210" spans="1:6">
      <c r="A210" s="345"/>
      <c r="B210" s="349" t="s">
        <v>12537</v>
      </c>
      <c r="C210" s="350" t="s">
        <v>12538</v>
      </c>
      <c r="D210" s="351">
        <v>1278</v>
      </c>
      <c r="E210" s="352">
        <v>0.5</v>
      </c>
      <c r="F210" s="351">
        <v>639</v>
      </c>
    </row>
    <row r="211" spans="1:6">
      <c r="A211" s="345"/>
      <c r="B211" s="349" t="s">
        <v>12539</v>
      </c>
      <c r="C211" s="350" t="s">
        <v>12540</v>
      </c>
      <c r="D211" s="351">
        <v>10006</v>
      </c>
      <c r="E211" s="352">
        <v>0.5</v>
      </c>
      <c r="F211" s="351">
        <v>5003</v>
      </c>
    </row>
    <row r="212" spans="1:6">
      <c r="A212" s="345"/>
      <c r="B212" s="349" t="s">
        <v>12541</v>
      </c>
      <c r="C212" s="350" t="s">
        <v>12542</v>
      </c>
      <c r="D212" s="351">
        <v>1133</v>
      </c>
      <c r="E212" s="352">
        <v>0.5</v>
      </c>
      <c r="F212" s="351">
        <v>566.5</v>
      </c>
    </row>
    <row r="213" spans="1:6">
      <c r="A213" s="345"/>
      <c r="B213" s="349" t="s">
        <v>12543</v>
      </c>
      <c r="C213" s="350" t="s">
        <v>12544</v>
      </c>
      <c r="D213" s="351">
        <v>1618</v>
      </c>
      <c r="E213" s="352">
        <v>0.5</v>
      </c>
      <c r="F213" s="351">
        <v>809</v>
      </c>
    </row>
    <row r="214" spans="1:6">
      <c r="A214" s="345"/>
      <c r="B214" s="349" t="s">
        <v>12545</v>
      </c>
      <c r="C214" s="350" t="s">
        <v>12546</v>
      </c>
      <c r="D214" s="351">
        <v>3343</v>
      </c>
      <c r="E214" s="352">
        <v>0.5</v>
      </c>
      <c r="F214" s="351">
        <f>ROUND(D214*0.5,2)</f>
        <v>1671.5</v>
      </c>
    </row>
    <row r="215" spans="1:6">
      <c r="A215" s="345"/>
      <c r="B215" s="349" t="s">
        <v>12547</v>
      </c>
      <c r="C215" s="350" t="s">
        <v>12548</v>
      </c>
      <c r="D215" s="351">
        <v>1003</v>
      </c>
      <c r="E215" s="352">
        <v>0.5</v>
      </c>
      <c r="F215" s="351">
        <v>501.5</v>
      </c>
    </row>
    <row r="216" spans="1:6">
      <c r="A216" s="345"/>
      <c r="B216" s="349" t="s">
        <v>12549</v>
      </c>
      <c r="C216" s="350" t="s">
        <v>12550</v>
      </c>
      <c r="D216" s="351">
        <v>1795</v>
      </c>
      <c r="E216" s="352">
        <v>0.5</v>
      </c>
      <c r="F216" s="351">
        <v>897.5</v>
      </c>
    </row>
    <row r="217" spans="1:6">
      <c r="A217" s="345"/>
      <c r="B217" s="349" t="s">
        <v>12551</v>
      </c>
      <c r="C217" s="350" t="s">
        <v>12552</v>
      </c>
      <c r="D217" s="351">
        <v>85536</v>
      </c>
      <c r="E217" s="352">
        <v>0.5</v>
      </c>
      <c r="F217" s="351">
        <v>42768</v>
      </c>
    </row>
    <row r="218" spans="1:6">
      <c r="A218" s="345"/>
      <c r="B218" s="349" t="s">
        <v>12553</v>
      </c>
      <c r="C218" s="350" t="s">
        <v>12554</v>
      </c>
      <c r="D218" s="351">
        <v>54</v>
      </c>
      <c r="E218" s="352">
        <v>0.5</v>
      </c>
      <c r="F218" s="351">
        <v>27</v>
      </c>
    </row>
    <row r="219" spans="1:6">
      <c r="A219" s="345"/>
      <c r="B219" s="349" t="s">
        <v>12555</v>
      </c>
      <c r="C219" s="350" t="s">
        <v>12556</v>
      </c>
      <c r="D219" s="351">
        <v>4491</v>
      </c>
      <c r="E219" s="352">
        <v>0.5</v>
      </c>
      <c r="F219" s="351">
        <v>2245.5</v>
      </c>
    </row>
    <row r="220" spans="1:6">
      <c r="A220" s="345"/>
      <c r="B220" s="349" t="s">
        <v>12557</v>
      </c>
      <c r="C220" s="350" t="s">
        <v>12558</v>
      </c>
      <c r="D220" s="351">
        <v>3660</v>
      </c>
      <c r="E220" s="352">
        <v>0.5</v>
      </c>
      <c r="F220" s="351">
        <v>1830</v>
      </c>
    </row>
    <row r="221" spans="1:6">
      <c r="A221" s="345"/>
      <c r="B221" s="349" t="s">
        <v>12559</v>
      </c>
      <c r="C221" s="350" t="s">
        <v>12560</v>
      </c>
      <c r="D221" s="351">
        <v>3660</v>
      </c>
      <c r="E221" s="352">
        <v>0.5</v>
      </c>
      <c r="F221" s="351">
        <v>1830</v>
      </c>
    </row>
    <row r="222" spans="1:6">
      <c r="A222" s="345"/>
      <c r="B222" s="349" t="s">
        <v>12561</v>
      </c>
      <c r="C222" s="350" t="s">
        <v>12562</v>
      </c>
      <c r="D222" s="351">
        <v>6346</v>
      </c>
      <c r="E222" s="352">
        <v>0.5</v>
      </c>
      <c r="F222" s="351">
        <v>3173</v>
      </c>
    </row>
    <row r="223" spans="1:6">
      <c r="A223" s="345"/>
      <c r="B223" s="349" t="s">
        <v>12563</v>
      </c>
      <c r="C223" s="350" t="s">
        <v>12564</v>
      </c>
      <c r="D223" s="351">
        <v>629.79999999999995</v>
      </c>
      <c r="E223" s="352">
        <v>0.5</v>
      </c>
      <c r="F223" s="351">
        <v>314.89999999999998</v>
      </c>
    </row>
    <row r="224" spans="1:6">
      <c r="A224" s="345"/>
      <c r="B224" s="349" t="s">
        <v>12565</v>
      </c>
      <c r="C224" s="350" t="s">
        <v>12566</v>
      </c>
      <c r="D224" s="351">
        <v>3652</v>
      </c>
      <c r="E224" s="352">
        <v>0.5</v>
      </c>
      <c r="F224" s="351">
        <v>1826</v>
      </c>
    </row>
    <row r="225" spans="1:6">
      <c r="A225" s="345"/>
      <c r="B225" s="349" t="s">
        <v>12567</v>
      </c>
      <c r="C225" s="350" t="s">
        <v>12568</v>
      </c>
      <c r="D225" s="351">
        <v>3841</v>
      </c>
      <c r="E225" s="352">
        <v>0.5</v>
      </c>
      <c r="F225" s="351">
        <v>1920.5</v>
      </c>
    </row>
    <row r="226" spans="1:6">
      <c r="A226" s="345"/>
      <c r="B226" s="349" t="s">
        <v>12569</v>
      </c>
      <c r="C226" s="350" t="s">
        <v>12570</v>
      </c>
      <c r="D226" s="351">
        <v>8402</v>
      </c>
      <c r="E226" s="352">
        <v>0.5</v>
      </c>
      <c r="F226" s="351">
        <v>4201</v>
      </c>
    </row>
    <row r="227" spans="1:6">
      <c r="A227" s="345"/>
      <c r="B227" s="349" t="s">
        <v>12571</v>
      </c>
      <c r="C227" s="350" t="s">
        <v>12572</v>
      </c>
      <c r="D227" s="351">
        <v>696</v>
      </c>
      <c r="E227" s="352">
        <v>0.5</v>
      </c>
      <c r="F227" s="351">
        <v>348</v>
      </c>
    </row>
    <row r="228" spans="1:6">
      <c r="A228" s="345"/>
      <c r="B228" s="349" t="s">
        <v>12573</v>
      </c>
      <c r="C228" s="350" t="s">
        <v>12574</v>
      </c>
      <c r="D228" s="351">
        <v>33238</v>
      </c>
      <c r="E228" s="352">
        <v>0.5</v>
      </c>
      <c r="F228" s="351">
        <v>16619</v>
      </c>
    </row>
    <row r="229" spans="1:6">
      <c r="A229" s="345"/>
      <c r="B229" s="349" t="s">
        <v>12575</v>
      </c>
      <c r="C229" s="350" t="s">
        <v>12576</v>
      </c>
      <c r="D229" s="351">
        <v>82</v>
      </c>
      <c r="E229" s="352">
        <v>0.5</v>
      </c>
      <c r="F229" s="351">
        <v>41</v>
      </c>
    </row>
    <row r="230" spans="1:6">
      <c r="A230" s="345"/>
      <c r="B230" s="349" t="s">
        <v>12577</v>
      </c>
      <c r="C230" s="350" t="s">
        <v>12578</v>
      </c>
      <c r="D230" s="351">
        <v>9819</v>
      </c>
      <c r="E230" s="352">
        <v>0.5</v>
      </c>
      <c r="F230" s="351">
        <v>4909.5</v>
      </c>
    </row>
    <row r="231" spans="1:6">
      <c r="A231" s="345"/>
      <c r="B231" s="349" t="s">
        <v>12579</v>
      </c>
      <c r="C231" s="350" t="s">
        <v>12580</v>
      </c>
      <c r="D231" s="351">
        <v>1060</v>
      </c>
      <c r="E231" s="352">
        <v>0.5</v>
      </c>
      <c r="F231" s="351">
        <v>530</v>
      </c>
    </row>
    <row r="232" spans="1:6">
      <c r="A232" s="345"/>
      <c r="B232" s="349" t="s">
        <v>12581</v>
      </c>
      <c r="C232" s="350" t="s">
        <v>12582</v>
      </c>
      <c r="D232" s="351">
        <v>13562</v>
      </c>
      <c r="E232" s="352">
        <v>0.5</v>
      </c>
      <c r="F232" s="351">
        <v>6781</v>
      </c>
    </row>
    <row r="233" spans="1:6">
      <c r="A233" s="345"/>
      <c r="B233" s="349" t="s">
        <v>12583</v>
      </c>
      <c r="C233" s="350" t="s">
        <v>12584</v>
      </c>
      <c r="D233" s="351">
        <v>1233.68</v>
      </c>
      <c r="E233" s="352">
        <v>0.5</v>
      </c>
      <c r="F233" s="351">
        <v>616.84</v>
      </c>
    </row>
    <row r="234" spans="1:6">
      <c r="A234" s="345"/>
      <c r="B234" s="349" t="s">
        <v>12585</v>
      </c>
      <c r="C234" s="350" t="s">
        <v>12586</v>
      </c>
      <c r="D234" s="351">
        <v>3856</v>
      </c>
      <c r="E234" s="352">
        <v>0.5</v>
      </c>
      <c r="F234" s="351">
        <v>1928</v>
      </c>
    </row>
    <row r="235" spans="1:6">
      <c r="A235" s="345"/>
      <c r="B235" s="349" t="s">
        <v>12587</v>
      </c>
      <c r="C235" s="350" t="s">
        <v>12588</v>
      </c>
      <c r="D235" s="351">
        <v>28</v>
      </c>
      <c r="E235" s="352">
        <v>0.5</v>
      </c>
      <c r="F235" s="351">
        <v>14</v>
      </c>
    </row>
    <row r="236" spans="1:6">
      <c r="A236" s="345"/>
      <c r="B236" s="353" t="s">
        <v>12589</v>
      </c>
      <c r="C236" s="354" t="s">
        <v>12590</v>
      </c>
      <c r="D236" s="355">
        <v>4430</v>
      </c>
      <c r="E236" s="356">
        <v>0.5</v>
      </c>
      <c r="F236" s="357">
        <v>2215</v>
      </c>
    </row>
    <row r="237" spans="1:6">
      <c r="A237" s="345"/>
      <c r="B237" s="353" t="s">
        <v>12591</v>
      </c>
      <c r="C237" s="354" t="s">
        <v>12592</v>
      </c>
      <c r="D237" s="355">
        <v>4520</v>
      </c>
      <c r="E237" s="356">
        <v>0.5</v>
      </c>
      <c r="F237" s="357">
        <v>2260</v>
      </c>
    </row>
    <row r="238" spans="1:6">
      <c r="A238" s="345"/>
      <c r="B238" s="353" t="s">
        <v>12593</v>
      </c>
      <c r="C238" s="354" t="s">
        <v>12594</v>
      </c>
      <c r="D238" s="355">
        <v>297</v>
      </c>
      <c r="E238" s="356">
        <v>0.5</v>
      </c>
      <c r="F238" s="357">
        <v>148.5</v>
      </c>
    </row>
    <row r="239" spans="1:6">
      <c r="A239" s="345"/>
      <c r="B239" s="353" t="s">
        <v>12595</v>
      </c>
      <c r="C239" s="354" t="s">
        <v>12596</v>
      </c>
      <c r="D239" s="355">
        <v>83</v>
      </c>
      <c r="E239" s="356">
        <v>0.5</v>
      </c>
      <c r="F239" s="357">
        <v>41.5</v>
      </c>
    </row>
    <row r="240" spans="1:6">
      <c r="A240" s="345"/>
      <c r="B240" s="349" t="s">
        <v>12597</v>
      </c>
      <c r="C240" s="350" t="s">
        <v>12598</v>
      </c>
      <c r="D240" s="351">
        <v>28</v>
      </c>
      <c r="E240" s="352">
        <v>0.5</v>
      </c>
      <c r="F240" s="351">
        <v>14</v>
      </c>
    </row>
    <row r="241" spans="1:6">
      <c r="A241" s="345"/>
      <c r="B241" s="349" t="s">
        <v>12599</v>
      </c>
      <c r="C241" s="350" t="s">
        <v>12600</v>
      </c>
      <c r="D241" s="351">
        <v>735</v>
      </c>
      <c r="E241" s="352">
        <v>0.5</v>
      </c>
      <c r="F241" s="351">
        <v>367.5</v>
      </c>
    </row>
    <row r="242" spans="1:6">
      <c r="A242" s="345"/>
      <c r="B242" s="349" t="s">
        <v>12601</v>
      </c>
      <c r="C242" s="350" t="s">
        <v>12602</v>
      </c>
      <c r="D242" s="351">
        <v>113</v>
      </c>
      <c r="E242" s="352">
        <v>0.5</v>
      </c>
      <c r="F242" s="351">
        <v>56.5</v>
      </c>
    </row>
    <row r="243" spans="1:6">
      <c r="A243" s="345"/>
      <c r="B243" s="349" t="s">
        <v>12603</v>
      </c>
      <c r="C243" s="350" t="s">
        <v>12604</v>
      </c>
      <c r="D243" s="351">
        <v>715</v>
      </c>
      <c r="E243" s="352">
        <v>0.5</v>
      </c>
      <c r="F243" s="351">
        <v>357.5</v>
      </c>
    </row>
    <row r="244" spans="1:6">
      <c r="A244" s="345"/>
      <c r="B244" s="349" t="s">
        <v>12605</v>
      </c>
      <c r="C244" s="350" t="s">
        <v>12606</v>
      </c>
      <c r="D244" s="351">
        <v>1531</v>
      </c>
      <c r="E244" s="352">
        <v>0.5</v>
      </c>
      <c r="F244" s="351">
        <v>765.5</v>
      </c>
    </row>
    <row r="245" spans="1:6">
      <c r="A245" s="345"/>
      <c r="B245" s="349" t="s">
        <v>12607</v>
      </c>
      <c r="C245" s="350" t="s">
        <v>12608</v>
      </c>
      <c r="D245" s="351">
        <v>1518</v>
      </c>
      <c r="E245" s="352">
        <v>0.5</v>
      </c>
      <c r="F245" s="351">
        <v>759</v>
      </c>
    </row>
    <row r="246" spans="1:6">
      <c r="A246" s="345"/>
      <c r="B246" s="349" t="s">
        <v>12609</v>
      </c>
      <c r="C246" s="350" t="s">
        <v>12610</v>
      </c>
      <c r="D246" s="351">
        <v>3244</v>
      </c>
      <c r="E246" s="352">
        <v>0.5</v>
      </c>
      <c r="F246" s="351">
        <v>1622</v>
      </c>
    </row>
    <row r="247" spans="1:6">
      <c r="A247" s="345"/>
      <c r="B247" s="349" t="s">
        <v>12611</v>
      </c>
      <c r="C247" s="350" t="s">
        <v>12612</v>
      </c>
      <c r="D247" s="351">
        <v>5148</v>
      </c>
      <c r="E247" s="352">
        <v>0.5</v>
      </c>
      <c r="F247" s="351">
        <v>2574</v>
      </c>
    </row>
    <row r="248" spans="1:6">
      <c r="A248" s="345"/>
      <c r="B248" s="349" t="s">
        <v>12613</v>
      </c>
      <c r="C248" s="350" t="s">
        <v>12614</v>
      </c>
      <c r="D248" s="351">
        <v>3749</v>
      </c>
      <c r="E248" s="352">
        <v>0.5</v>
      </c>
      <c r="F248" s="351">
        <v>1874.5</v>
      </c>
    </row>
    <row r="249" spans="1:6">
      <c r="A249" s="345"/>
      <c r="B249" s="349" t="s">
        <v>12615</v>
      </c>
      <c r="C249" s="350" t="s">
        <v>12616</v>
      </c>
      <c r="D249" s="351">
        <v>2512</v>
      </c>
      <c r="E249" s="352">
        <v>0.5</v>
      </c>
      <c r="F249" s="351">
        <v>1256</v>
      </c>
    </row>
    <row r="250" spans="1:6">
      <c r="A250" s="345"/>
      <c r="B250" s="349" t="s">
        <v>12617</v>
      </c>
      <c r="C250" s="350" t="s">
        <v>12618</v>
      </c>
      <c r="D250" s="351">
        <v>5201</v>
      </c>
      <c r="E250" s="352">
        <v>0.5</v>
      </c>
      <c r="F250" s="351">
        <v>2600.5</v>
      </c>
    </row>
    <row r="251" spans="1:6">
      <c r="A251" s="345"/>
      <c r="B251" s="349" t="s">
        <v>12619</v>
      </c>
      <c r="C251" s="350" t="s">
        <v>12620</v>
      </c>
      <c r="D251" s="351">
        <v>6128</v>
      </c>
      <c r="E251" s="352">
        <v>0.5</v>
      </c>
      <c r="F251" s="351">
        <v>3064</v>
      </c>
    </row>
    <row r="252" spans="1:6">
      <c r="A252" s="345"/>
      <c r="B252" s="349" t="s">
        <v>12621</v>
      </c>
      <c r="C252" s="350" t="s">
        <v>12622</v>
      </c>
      <c r="D252" s="351">
        <v>1607</v>
      </c>
      <c r="E252" s="352">
        <v>0.5</v>
      </c>
      <c r="F252" s="351">
        <v>803.5</v>
      </c>
    </row>
    <row r="253" spans="1:6">
      <c r="A253" s="345"/>
      <c r="B253" s="349" t="s">
        <v>12623</v>
      </c>
      <c r="C253" s="350" t="s">
        <v>12624</v>
      </c>
      <c r="D253" s="351">
        <v>3072</v>
      </c>
      <c r="E253" s="352">
        <v>0.5</v>
      </c>
      <c r="F253" s="351">
        <v>1536</v>
      </c>
    </row>
    <row r="254" spans="1:6">
      <c r="A254" s="345"/>
      <c r="B254" s="349" t="s">
        <v>12625</v>
      </c>
      <c r="C254" s="350" t="s">
        <v>12626</v>
      </c>
      <c r="D254" s="351">
        <v>1640</v>
      </c>
      <c r="E254" s="352">
        <v>0.5</v>
      </c>
      <c r="F254" s="351">
        <v>820</v>
      </c>
    </row>
    <row r="255" spans="1:6">
      <c r="A255" s="345"/>
      <c r="B255" s="349" t="s">
        <v>12627</v>
      </c>
      <c r="C255" s="350" t="s">
        <v>12628</v>
      </c>
      <c r="D255" s="351">
        <v>4030</v>
      </c>
      <c r="E255" s="352">
        <v>0.5</v>
      </c>
      <c r="F255" s="351">
        <v>2015</v>
      </c>
    </row>
    <row r="256" spans="1:6">
      <c r="A256" s="345"/>
      <c r="B256" s="349" t="s">
        <v>12629</v>
      </c>
      <c r="C256" s="350" t="s">
        <v>12630</v>
      </c>
      <c r="D256" s="351">
        <v>3002</v>
      </c>
      <c r="E256" s="352">
        <v>0.5</v>
      </c>
      <c r="F256" s="351">
        <v>1501</v>
      </c>
    </row>
    <row r="257" spans="1:6">
      <c r="A257" s="345"/>
      <c r="B257" s="349" t="s">
        <v>12631</v>
      </c>
      <c r="C257" s="350" t="s">
        <v>12632</v>
      </c>
      <c r="D257" s="351">
        <v>8322</v>
      </c>
      <c r="E257" s="352">
        <v>0.5</v>
      </c>
      <c r="F257" s="351">
        <v>4161</v>
      </c>
    </row>
    <row r="258" spans="1:6">
      <c r="A258" s="345"/>
      <c r="B258" s="349" t="s">
        <v>12633</v>
      </c>
      <c r="C258" s="350" t="s">
        <v>12369</v>
      </c>
      <c r="D258" s="351">
        <v>3235</v>
      </c>
      <c r="E258" s="352">
        <v>0.5</v>
      </c>
      <c r="F258" s="351">
        <v>1617.5</v>
      </c>
    </row>
    <row r="259" spans="1:6">
      <c r="A259" s="345"/>
      <c r="B259" s="349" t="s">
        <v>12634</v>
      </c>
      <c r="C259" s="350" t="s">
        <v>12635</v>
      </c>
      <c r="D259" s="351">
        <v>1257</v>
      </c>
      <c r="E259" s="352">
        <v>0.5</v>
      </c>
      <c r="F259" s="351">
        <v>628.5</v>
      </c>
    </row>
    <row r="260" spans="1:6">
      <c r="A260" s="345"/>
      <c r="B260" s="349" t="s">
        <v>12636</v>
      </c>
      <c r="C260" s="350" t="s">
        <v>12637</v>
      </c>
      <c r="D260" s="351">
        <v>597</v>
      </c>
      <c r="E260" s="352">
        <v>0.5</v>
      </c>
      <c r="F260" s="351">
        <v>298.5</v>
      </c>
    </row>
    <row r="261" spans="1:6">
      <c r="A261" s="345"/>
      <c r="B261" s="349" t="s">
        <v>12638</v>
      </c>
      <c r="C261" s="350" t="s">
        <v>12639</v>
      </c>
      <c r="D261" s="351">
        <v>9734</v>
      </c>
      <c r="E261" s="352">
        <v>0.5</v>
      </c>
      <c r="F261" s="351">
        <v>4867</v>
      </c>
    </row>
    <row r="262" spans="1:6">
      <c r="A262" s="345"/>
      <c r="B262" s="349" t="s">
        <v>12640</v>
      </c>
      <c r="C262" s="350" t="s">
        <v>12641</v>
      </c>
      <c r="D262" s="351">
        <v>10461</v>
      </c>
      <c r="E262" s="352">
        <v>0.5</v>
      </c>
      <c r="F262" s="351">
        <v>5230.5</v>
      </c>
    </row>
    <row r="263" spans="1:6">
      <c r="A263" s="345"/>
      <c r="B263" s="349" t="s">
        <v>12642</v>
      </c>
      <c r="C263" s="350" t="s">
        <v>12643</v>
      </c>
      <c r="D263" s="351">
        <v>11770</v>
      </c>
      <c r="E263" s="352">
        <v>0.5</v>
      </c>
      <c r="F263" s="351">
        <v>5885</v>
      </c>
    </row>
    <row r="264" spans="1:6">
      <c r="A264" s="345"/>
      <c r="B264" s="349" t="s">
        <v>12644</v>
      </c>
      <c r="C264" s="350" t="s">
        <v>12645</v>
      </c>
      <c r="D264" s="351">
        <v>16798</v>
      </c>
      <c r="E264" s="352">
        <v>0.5</v>
      </c>
      <c r="F264" s="351">
        <v>8399</v>
      </c>
    </row>
    <row r="265" spans="1:6">
      <c r="A265" s="345"/>
      <c r="B265" s="349" t="s">
        <v>12646</v>
      </c>
      <c r="C265" s="350" t="s">
        <v>12647</v>
      </c>
      <c r="D265" s="351">
        <v>2855</v>
      </c>
      <c r="E265" s="352">
        <v>0.5</v>
      </c>
      <c r="F265" s="351">
        <v>1427.5</v>
      </c>
    </row>
    <row r="266" spans="1:6">
      <c r="A266" s="345"/>
      <c r="B266" s="349" t="s">
        <v>12648</v>
      </c>
      <c r="C266" s="350" t="s">
        <v>12649</v>
      </c>
      <c r="D266" s="351">
        <v>3119</v>
      </c>
      <c r="E266" s="352">
        <v>0.5</v>
      </c>
      <c r="F266" s="351">
        <v>1559.5</v>
      </c>
    </row>
    <row r="267" spans="1:6">
      <c r="A267" s="345"/>
      <c r="B267" s="349" t="s">
        <v>12650</v>
      </c>
      <c r="C267" s="350" t="s">
        <v>12651</v>
      </c>
      <c r="D267" s="351">
        <v>4057</v>
      </c>
      <c r="E267" s="352">
        <v>0.5</v>
      </c>
      <c r="F267" s="351">
        <v>2028.5</v>
      </c>
    </row>
    <row r="268" spans="1:6">
      <c r="A268" s="345"/>
      <c r="B268" s="349" t="s">
        <v>12652</v>
      </c>
      <c r="C268" s="350" t="s">
        <v>12653</v>
      </c>
      <c r="D268" s="351">
        <v>10634</v>
      </c>
      <c r="E268" s="352">
        <v>0.5</v>
      </c>
      <c r="F268" s="351">
        <v>5317</v>
      </c>
    </row>
    <row r="269" spans="1:6">
      <c r="A269" s="345"/>
      <c r="B269" s="349" t="s">
        <v>12654</v>
      </c>
      <c r="C269" s="350" t="s">
        <v>12655</v>
      </c>
      <c r="D269" s="351">
        <v>3900</v>
      </c>
      <c r="E269" s="352">
        <v>0.5</v>
      </c>
      <c r="F269" s="351">
        <v>1950</v>
      </c>
    </row>
    <row r="270" spans="1:6">
      <c r="A270" s="345"/>
      <c r="B270" s="349" t="s">
        <v>12656</v>
      </c>
      <c r="C270" s="350" t="s">
        <v>12657</v>
      </c>
      <c r="D270" s="351">
        <v>3362</v>
      </c>
      <c r="E270" s="352">
        <v>0.5</v>
      </c>
      <c r="F270" s="351">
        <v>1681</v>
      </c>
    </row>
    <row r="271" spans="1:6">
      <c r="A271" s="345"/>
      <c r="B271" s="349" t="s">
        <v>12658</v>
      </c>
      <c r="C271" s="350" t="s">
        <v>12659</v>
      </c>
      <c r="D271" s="351">
        <v>3369</v>
      </c>
      <c r="E271" s="352">
        <v>0.5</v>
      </c>
      <c r="F271" s="351">
        <v>1684.5</v>
      </c>
    </row>
    <row r="272" spans="1:6">
      <c r="A272" s="345"/>
      <c r="B272" s="349" t="s">
        <v>12660</v>
      </c>
      <c r="C272" s="350" t="s">
        <v>12661</v>
      </c>
      <c r="D272" s="351">
        <v>3359</v>
      </c>
      <c r="E272" s="352">
        <v>0.5</v>
      </c>
      <c r="F272" s="351">
        <v>1679.5</v>
      </c>
    </row>
    <row r="273" spans="1:6">
      <c r="A273" s="345"/>
      <c r="B273" s="349" t="s">
        <v>12662</v>
      </c>
      <c r="C273" s="350" t="s">
        <v>12663</v>
      </c>
      <c r="D273" s="351">
        <v>3389</v>
      </c>
      <c r="E273" s="352">
        <v>0.5</v>
      </c>
      <c r="F273" s="351">
        <v>1694.5</v>
      </c>
    </row>
    <row r="274" spans="1:6">
      <c r="A274" s="345"/>
      <c r="B274" s="349" t="s">
        <v>12664</v>
      </c>
      <c r="C274" s="350" t="s">
        <v>12665</v>
      </c>
      <c r="D274" s="351">
        <v>3385</v>
      </c>
      <c r="E274" s="352">
        <v>0.5</v>
      </c>
      <c r="F274" s="351">
        <v>1692.5</v>
      </c>
    </row>
    <row r="275" spans="1:6">
      <c r="A275" s="345"/>
      <c r="B275" s="349" t="s">
        <v>12666</v>
      </c>
      <c r="C275" s="350" t="s">
        <v>12667</v>
      </c>
      <c r="D275" s="351">
        <v>8915</v>
      </c>
      <c r="E275" s="352">
        <v>0.5</v>
      </c>
      <c r="F275" s="351">
        <v>4457.5</v>
      </c>
    </row>
    <row r="276" spans="1:6">
      <c r="A276" s="345"/>
      <c r="B276" s="349" t="s">
        <v>12668</v>
      </c>
      <c r="C276" s="350" t="s">
        <v>12669</v>
      </c>
      <c r="D276" s="351">
        <v>158.13</v>
      </c>
      <c r="E276" s="352">
        <v>0.5</v>
      </c>
      <c r="F276" s="351">
        <v>79.064999999999998</v>
      </c>
    </row>
    <row r="277" spans="1:6">
      <c r="A277" s="345"/>
      <c r="B277" s="349" t="s">
        <v>12670</v>
      </c>
      <c r="C277" s="350" t="s">
        <v>12671</v>
      </c>
      <c r="D277" s="351">
        <v>195.78</v>
      </c>
      <c r="E277" s="352">
        <v>0.5</v>
      </c>
      <c r="F277" s="351">
        <v>97.89</v>
      </c>
    </row>
    <row r="278" spans="1:6">
      <c r="A278" s="345"/>
      <c r="B278" s="349" t="s">
        <v>12672</v>
      </c>
      <c r="C278" s="350" t="s">
        <v>12673</v>
      </c>
      <c r="D278" s="351">
        <v>7800</v>
      </c>
      <c r="E278" s="352">
        <v>0.5</v>
      </c>
      <c r="F278" s="351">
        <v>3900</v>
      </c>
    </row>
    <row r="279" spans="1:6">
      <c r="A279" s="345"/>
      <c r="B279" s="349" t="s">
        <v>12674</v>
      </c>
      <c r="C279" s="350" t="s">
        <v>12675</v>
      </c>
      <c r="D279" s="351">
        <v>2530</v>
      </c>
      <c r="E279" s="352">
        <v>0.5</v>
      </c>
      <c r="F279" s="351">
        <v>1265</v>
      </c>
    </row>
    <row r="280" spans="1:6">
      <c r="A280" s="345"/>
      <c r="B280" s="349" t="s">
        <v>12676</v>
      </c>
      <c r="C280" s="350" t="s">
        <v>12677</v>
      </c>
      <c r="D280" s="351">
        <v>4491</v>
      </c>
      <c r="E280" s="352">
        <v>0.5</v>
      </c>
      <c r="F280" s="351">
        <v>2245.5</v>
      </c>
    </row>
    <row r="281" spans="1:6">
      <c r="A281" s="345"/>
      <c r="B281" s="349" t="s">
        <v>12678</v>
      </c>
      <c r="C281" s="350" t="s">
        <v>12679</v>
      </c>
      <c r="D281" s="351">
        <v>3492</v>
      </c>
      <c r="E281" s="352">
        <v>0.5</v>
      </c>
      <c r="F281" s="351">
        <v>1746</v>
      </c>
    </row>
    <row r="282" spans="1:6">
      <c r="A282" s="345"/>
      <c r="B282" s="349" t="s">
        <v>12680</v>
      </c>
      <c r="C282" s="350" t="s">
        <v>12681</v>
      </c>
      <c r="D282" s="351">
        <v>3660</v>
      </c>
      <c r="E282" s="352">
        <v>0.5</v>
      </c>
      <c r="F282" s="351">
        <v>1830</v>
      </c>
    </row>
    <row r="283" spans="1:6">
      <c r="A283" s="345"/>
      <c r="B283" s="349" t="s">
        <v>12682</v>
      </c>
      <c r="C283" s="350" t="s">
        <v>12683</v>
      </c>
      <c r="D283" s="351">
        <v>6346</v>
      </c>
      <c r="E283" s="352">
        <v>0.5</v>
      </c>
      <c r="F283" s="351">
        <v>3173</v>
      </c>
    </row>
    <row r="284" spans="1:6">
      <c r="A284" s="345"/>
      <c r="B284" s="349" t="s">
        <v>12684</v>
      </c>
      <c r="C284" s="350" t="s">
        <v>12685</v>
      </c>
      <c r="D284" s="351">
        <v>4491</v>
      </c>
      <c r="E284" s="352">
        <v>0.5</v>
      </c>
      <c r="F284" s="351">
        <v>2245.5</v>
      </c>
    </row>
    <row r="285" spans="1:6">
      <c r="A285" s="345"/>
      <c r="B285" s="349" t="s">
        <v>12686</v>
      </c>
      <c r="C285" s="350" t="s">
        <v>12687</v>
      </c>
      <c r="D285" s="351">
        <v>3784</v>
      </c>
      <c r="E285" s="352">
        <v>0.5</v>
      </c>
      <c r="F285" s="351">
        <v>1892</v>
      </c>
    </row>
    <row r="286" spans="1:6">
      <c r="A286" s="345"/>
      <c r="B286" s="349" t="s">
        <v>12688</v>
      </c>
      <c r="C286" s="350" t="s">
        <v>12689</v>
      </c>
      <c r="D286" s="351">
        <v>3660</v>
      </c>
      <c r="E286" s="352">
        <v>0.5</v>
      </c>
      <c r="F286" s="351">
        <v>1830</v>
      </c>
    </row>
    <row r="287" spans="1:6">
      <c r="A287" s="345"/>
      <c r="B287" s="349" t="s">
        <v>12690</v>
      </c>
      <c r="C287" s="350" t="s">
        <v>12691</v>
      </c>
      <c r="D287" s="351">
        <v>6718</v>
      </c>
      <c r="E287" s="352">
        <v>0.5</v>
      </c>
      <c r="F287" s="351">
        <v>3359</v>
      </c>
    </row>
    <row r="288" spans="1:6">
      <c r="A288" s="345"/>
      <c r="B288" s="349" t="s">
        <v>12692</v>
      </c>
      <c r="C288" s="350" t="s">
        <v>12693</v>
      </c>
      <c r="D288" s="351">
        <v>77</v>
      </c>
      <c r="E288" s="352">
        <v>0.5</v>
      </c>
      <c r="F288" s="351">
        <v>38.5</v>
      </c>
    </row>
    <row r="289" spans="1:6">
      <c r="A289" s="345"/>
      <c r="B289" s="353" t="s">
        <v>12694</v>
      </c>
      <c r="C289" s="354" t="s">
        <v>12695</v>
      </c>
      <c r="D289" s="355">
        <v>87</v>
      </c>
      <c r="E289" s="356">
        <v>0.5</v>
      </c>
      <c r="F289" s="357">
        <v>43.5</v>
      </c>
    </row>
    <row r="290" spans="1:6">
      <c r="A290" s="345"/>
      <c r="B290" s="349" t="s">
        <v>12696</v>
      </c>
      <c r="C290" s="350" t="s">
        <v>12697</v>
      </c>
      <c r="D290" s="351">
        <v>75</v>
      </c>
      <c r="E290" s="352">
        <v>0.5</v>
      </c>
      <c r="F290" s="351">
        <v>37.5</v>
      </c>
    </row>
    <row r="291" spans="1:6">
      <c r="A291" s="345"/>
      <c r="B291" s="349" t="s">
        <v>12698</v>
      </c>
      <c r="C291" s="350" t="s">
        <v>12699</v>
      </c>
      <c r="D291" s="351">
        <v>763</v>
      </c>
      <c r="E291" s="352">
        <v>0.5</v>
      </c>
      <c r="F291" s="351">
        <v>381.5</v>
      </c>
    </row>
    <row r="292" spans="1:6">
      <c r="A292" s="345"/>
      <c r="B292" s="349" t="s">
        <v>12700</v>
      </c>
      <c r="C292" s="350" t="s">
        <v>12701</v>
      </c>
      <c r="D292" s="351">
        <v>690</v>
      </c>
      <c r="E292" s="352">
        <v>0.5</v>
      </c>
      <c r="F292" s="351">
        <v>345</v>
      </c>
    </row>
    <row r="293" spans="1:6">
      <c r="A293" s="345"/>
      <c r="B293" s="349" t="s">
        <v>12702</v>
      </c>
      <c r="C293" s="350" t="s">
        <v>12703</v>
      </c>
      <c r="D293" s="351">
        <v>1108</v>
      </c>
      <c r="E293" s="352">
        <v>0.5</v>
      </c>
      <c r="F293" s="351">
        <v>554</v>
      </c>
    </row>
    <row r="294" spans="1:6">
      <c r="A294" s="345"/>
      <c r="B294" s="349" t="s">
        <v>12704</v>
      </c>
      <c r="C294" s="350" t="s">
        <v>12705</v>
      </c>
      <c r="D294" s="351">
        <v>168</v>
      </c>
      <c r="E294" s="352">
        <v>0.5</v>
      </c>
      <c r="F294" s="351">
        <v>84</v>
      </c>
    </row>
    <row r="295" spans="1:6">
      <c r="A295" s="345"/>
      <c r="B295" s="349" t="s">
        <v>12706</v>
      </c>
      <c r="C295" s="350" t="s">
        <v>12707</v>
      </c>
      <c r="D295" s="351">
        <v>308</v>
      </c>
      <c r="E295" s="352">
        <v>0.5</v>
      </c>
      <c r="F295" s="351">
        <v>154</v>
      </c>
    </row>
    <row r="296" spans="1:6">
      <c r="A296" s="345"/>
      <c r="B296" s="349" t="s">
        <v>12708</v>
      </c>
      <c r="C296" s="350" t="s">
        <v>12709</v>
      </c>
      <c r="D296" s="351">
        <v>608</v>
      </c>
      <c r="E296" s="352">
        <v>0.5</v>
      </c>
      <c r="F296" s="351">
        <v>304</v>
      </c>
    </row>
    <row r="297" spans="1:6">
      <c r="A297" s="345"/>
      <c r="B297" s="349" t="s">
        <v>12710</v>
      </c>
      <c r="C297" s="350" t="s">
        <v>12711</v>
      </c>
      <c r="D297" s="351">
        <v>269</v>
      </c>
      <c r="E297" s="352">
        <v>0.5</v>
      </c>
      <c r="F297" s="351">
        <v>134.5</v>
      </c>
    </row>
    <row r="298" spans="1:6">
      <c r="A298" s="345"/>
      <c r="B298" s="349" t="s">
        <v>12712</v>
      </c>
      <c r="C298" s="350" t="s">
        <v>12713</v>
      </c>
      <c r="D298" s="351">
        <v>51</v>
      </c>
      <c r="E298" s="352">
        <v>0.5</v>
      </c>
      <c r="F298" s="351">
        <v>25.5</v>
      </c>
    </row>
    <row r="299" spans="1:6">
      <c r="A299" s="345"/>
      <c r="B299" s="349" t="s">
        <v>12714</v>
      </c>
      <c r="C299" s="350" t="s">
        <v>12715</v>
      </c>
      <c r="D299" s="351">
        <v>158</v>
      </c>
      <c r="E299" s="352">
        <v>0.5</v>
      </c>
      <c r="F299" s="351">
        <v>79</v>
      </c>
    </row>
    <row r="300" spans="1:6">
      <c r="A300" s="345"/>
      <c r="B300" s="349" t="s">
        <v>12716</v>
      </c>
      <c r="C300" s="350" t="s">
        <v>12717</v>
      </c>
      <c r="D300" s="351">
        <v>229</v>
      </c>
      <c r="E300" s="352">
        <v>0.5</v>
      </c>
      <c r="F300" s="351">
        <v>114.5</v>
      </c>
    </row>
    <row r="301" spans="1:6">
      <c r="A301" s="345"/>
      <c r="B301" s="349" t="s">
        <v>12718</v>
      </c>
      <c r="C301" s="350" t="s">
        <v>12719</v>
      </c>
      <c r="D301" s="351">
        <v>377</v>
      </c>
      <c r="E301" s="352">
        <v>0.5</v>
      </c>
      <c r="F301" s="351">
        <v>188.5</v>
      </c>
    </row>
    <row r="302" spans="1:6">
      <c r="A302" s="345"/>
      <c r="B302" s="349" t="s">
        <v>12720</v>
      </c>
      <c r="C302" s="350" t="s">
        <v>12721</v>
      </c>
      <c r="D302" s="351">
        <v>535</v>
      </c>
      <c r="E302" s="352">
        <v>0.5</v>
      </c>
      <c r="F302" s="351">
        <v>267.5</v>
      </c>
    </row>
    <row r="303" spans="1:6">
      <c r="A303" s="345"/>
      <c r="B303" s="349" t="s">
        <v>12722</v>
      </c>
      <c r="C303" s="350" t="s">
        <v>12723</v>
      </c>
      <c r="D303" s="351">
        <v>548</v>
      </c>
      <c r="E303" s="352">
        <v>0.5</v>
      </c>
      <c r="F303" s="351">
        <v>274</v>
      </c>
    </row>
    <row r="304" spans="1:6">
      <c r="A304" s="345"/>
      <c r="B304" s="349" t="s">
        <v>12724</v>
      </c>
      <c r="C304" s="350" t="s">
        <v>12725</v>
      </c>
      <c r="D304" s="351">
        <v>888</v>
      </c>
      <c r="E304" s="352">
        <v>0.5</v>
      </c>
      <c r="F304" s="351">
        <v>444</v>
      </c>
    </row>
    <row r="305" spans="1:6">
      <c r="A305" s="345"/>
      <c r="B305" s="349" t="s">
        <v>12726</v>
      </c>
      <c r="C305" s="350" t="s">
        <v>12727</v>
      </c>
      <c r="D305" s="351">
        <v>872</v>
      </c>
      <c r="E305" s="352">
        <v>0.5</v>
      </c>
      <c r="F305" s="351">
        <v>436</v>
      </c>
    </row>
    <row r="306" spans="1:6">
      <c r="A306" s="345"/>
      <c r="B306" s="349" t="s">
        <v>12728</v>
      </c>
      <c r="C306" s="350" t="s">
        <v>12729</v>
      </c>
      <c r="D306" s="351">
        <v>797</v>
      </c>
      <c r="E306" s="352">
        <v>0.5</v>
      </c>
      <c r="F306" s="351">
        <v>398.5</v>
      </c>
    </row>
    <row r="307" spans="1:6">
      <c r="A307" s="345"/>
      <c r="B307" s="349" t="s">
        <v>12730</v>
      </c>
      <c r="C307" s="350" t="s">
        <v>12731</v>
      </c>
      <c r="D307" s="351">
        <v>816</v>
      </c>
      <c r="E307" s="352">
        <v>0.5</v>
      </c>
      <c r="F307" s="351">
        <v>408</v>
      </c>
    </row>
    <row r="308" spans="1:6">
      <c r="A308" s="345"/>
      <c r="B308" s="349" t="s">
        <v>12732</v>
      </c>
      <c r="C308" s="350" t="s">
        <v>12733</v>
      </c>
      <c r="D308" s="351">
        <v>924</v>
      </c>
      <c r="E308" s="352">
        <v>0.5</v>
      </c>
      <c r="F308" s="351">
        <v>462</v>
      </c>
    </row>
    <row r="309" spans="1:6">
      <c r="A309" s="345"/>
      <c r="B309" s="349" t="s">
        <v>12734</v>
      </c>
      <c r="C309" s="350" t="s">
        <v>12735</v>
      </c>
      <c r="D309" s="351">
        <v>1041</v>
      </c>
      <c r="E309" s="352">
        <v>0.5</v>
      </c>
      <c r="F309" s="351">
        <v>520.5</v>
      </c>
    </row>
    <row r="310" spans="1:6">
      <c r="A310" s="345"/>
      <c r="B310" s="349" t="s">
        <v>12736</v>
      </c>
      <c r="C310" s="350" t="s">
        <v>12737</v>
      </c>
      <c r="D310" s="351">
        <v>533</v>
      </c>
      <c r="E310" s="352">
        <v>0.5</v>
      </c>
      <c r="F310" s="351">
        <v>266.5</v>
      </c>
    </row>
    <row r="311" spans="1:6">
      <c r="A311" s="345"/>
      <c r="B311" s="349" t="s">
        <v>12738</v>
      </c>
      <c r="C311" s="350" t="s">
        <v>12739</v>
      </c>
      <c r="D311" s="351">
        <v>1204</v>
      </c>
      <c r="E311" s="352">
        <v>0.5</v>
      </c>
      <c r="F311" s="351">
        <v>602</v>
      </c>
    </row>
    <row r="312" spans="1:6">
      <c r="A312" s="345"/>
      <c r="B312" s="349" t="s">
        <v>12740</v>
      </c>
      <c r="C312" s="350" t="s">
        <v>12741</v>
      </c>
      <c r="D312" s="351">
        <v>2218</v>
      </c>
      <c r="E312" s="352">
        <v>0.5</v>
      </c>
      <c r="F312" s="351">
        <v>1109</v>
      </c>
    </row>
    <row r="313" spans="1:6">
      <c r="A313" s="345"/>
      <c r="B313" s="349" t="s">
        <v>12742</v>
      </c>
      <c r="C313" s="350" t="s">
        <v>12743</v>
      </c>
      <c r="D313" s="351">
        <v>533</v>
      </c>
      <c r="E313" s="352">
        <v>0.5</v>
      </c>
      <c r="F313" s="351">
        <v>266.5</v>
      </c>
    </row>
    <row r="314" spans="1:6">
      <c r="A314" s="345"/>
      <c r="B314" s="349" t="s">
        <v>12744</v>
      </c>
      <c r="C314" s="350" t="s">
        <v>12745</v>
      </c>
      <c r="D314" s="351">
        <v>1204</v>
      </c>
      <c r="E314" s="352">
        <v>0.5</v>
      </c>
      <c r="F314" s="351">
        <v>602</v>
      </c>
    </row>
    <row r="315" spans="1:6">
      <c r="A315" s="345"/>
      <c r="B315" s="349" t="s">
        <v>12746</v>
      </c>
      <c r="C315" s="350" t="s">
        <v>12747</v>
      </c>
      <c r="D315" s="351">
        <v>2218</v>
      </c>
      <c r="E315" s="352">
        <v>0.5</v>
      </c>
      <c r="F315" s="351">
        <v>1109</v>
      </c>
    </row>
    <row r="316" spans="1:6">
      <c r="A316" s="345"/>
      <c r="B316" s="349" t="s">
        <v>12748</v>
      </c>
      <c r="C316" s="350" t="s">
        <v>12749</v>
      </c>
      <c r="D316" s="351">
        <v>95.85</v>
      </c>
      <c r="E316" s="352">
        <v>0.5</v>
      </c>
      <c r="F316" s="351">
        <v>47.924999999999997</v>
      </c>
    </row>
    <row r="317" spans="1:6">
      <c r="A317" s="345"/>
      <c r="B317" s="349" t="s">
        <v>12750</v>
      </c>
      <c r="C317" s="350" t="s">
        <v>12751</v>
      </c>
      <c r="D317" s="351">
        <v>61</v>
      </c>
      <c r="E317" s="352">
        <v>0.5</v>
      </c>
      <c r="F317" s="351">
        <v>30.5</v>
      </c>
    </row>
    <row r="318" spans="1:6">
      <c r="A318" s="345"/>
      <c r="B318" s="349" t="s">
        <v>12752</v>
      </c>
      <c r="C318" s="350" t="s">
        <v>12753</v>
      </c>
      <c r="D318" s="351">
        <v>34</v>
      </c>
      <c r="E318" s="352">
        <v>0.5</v>
      </c>
      <c r="F318" s="351">
        <v>17</v>
      </c>
    </row>
    <row r="319" spans="1:6">
      <c r="A319" s="345"/>
      <c r="B319" s="349" t="s">
        <v>12754</v>
      </c>
      <c r="C319" s="350" t="s">
        <v>12755</v>
      </c>
      <c r="D319" s="351">
        <v>372</v>
      </c>
      <c r="E319" s="352">
        <v>0.5</v>
      </c>
      <c r="F319" s="351">
        <v>186</v>
      </c>
    </row>
    <row r="320" spans="1:6">
      <c r="A320" s="345"/>
      <c r="B320" s="349" t="s">
        <v>12756</v>
      </c>
      <c r="C320" s="350" t="s">
        <v>12757</v>
      </c>
      <c r="D320" s="351">
        <v>112</v>
      </c>
      <c r="E320" s="352">
        <v>0.5</v>
      </c>
      <c r="F320" s="351">
        <v>56</v>
      </c>
    </row>
    <row r="321" spans="1:6">
      <c r="A321" s="345"/>
      <c r="B321" s="349" t="s">
        <v>12758</v>
      </c>
      <c r="C321" s="350" t="s">
        <v>12759</v>
      </c>
      <c r="D321" s="351">
        <v>160</v>
      </c>
      <c r="E321" s="352">
        <v>0.5</v>
      </c>
      <c r="F321" s="351">
        <v>80</v>
      </c>
    </row>
    <row r="322" spans="1:6">
      <c r="A322" s="345"/>
      <c r="B322" s="349" t="s">
        <v>12760</v>
      </c>
      <c r="C322" s="350" t="s">
        <v>12759</v>
      </c>
      <c r="D322" s="351">
        <v>135</v>
      </c>
      <c r="E322" s="352">
        <v>0.5</v>
      </c>
      <c r="F322" s="351">
        <v>67.5</v>
      </c>
    </row>
    <row r="323" spans="1:6">
      <c r="A323" s="345"/>
      <c r="B323" s="349" t="s">
        <v>12761</v>
      </c>
      <c r="C323" s="350" t="s">
        <v>12762</v>
      </c>
      <c r="D323" s="351">
        <v>2160</v>
      </c>
      <c r="E323" s="352">
        <v>0.5</v>
      </c>
      <c r="F323" s="351">
        <v>1080</v>
      </c>
    </row>
    <row r="324" spans="1:6">
      <c r="A324" s="345"/>
      <c r="B324" s="349" t="s">
        <v>12763</v>
      </c>
      <c r="C324" s="350" t="s">
        <v>12764</v>
      </c>
      <c r="D324" s="351">
        <v>1452</v>
      </c>
      <c r="E324" s="352">
        <v>0.5</v>
      </c>
      <c r="F324" s="351">
        <v>726</v>
      </c>
    </row>
    <row r="325" spans="1:6">
      <c r="A325" s="345"/>
      <c r="B325" s="349" t="s">
        <v>12765</v>
      </c>
      <c r="C325" s="350" t="s">
        <v>12766</v>
      </c>
      <c r="D325" s="351">
        <v>3709</v>
      </c>
      <c r="E325" s="352">
        <v>0.5</v>
      </c>
      <c r="F325" s="351">
        <v>1854.5</v>
      </c>
    </row>
    <row r="326" spans="1:6">
      <c r="A326" s="345"/>
      <c r="B326" s="349" t="s">
        <v>12767</v>
      </c>
      <c r="C326" s="350" t="s">
        <v>12768</v>
      </c>
      <c r="D326" s="351">
        <v>5822</v>
      </c>
      <c r="E326" s="352">
        <v>0.5</v>
      </c>
      <c r="F326" s="351">
        <v>2911</v>
      </c>
    </row>
    <row r="327" spans="1:6">
      <c r="A327" s="345"/>
      <c r="B327" s="349" t="s">
        <v>12769</v>
      </c>
      <c r="C327" s="350" t="s">
        <v>12770</v>
      </c>
      <c r="D327" s="351">
        <v>12289</v>
      </c>
      <c r="E327" s="352">
        <v>0.5</v>
      </c>
      <c r="F327" s="351">
        <v>6144.5</v>
      </c>
    </row>
    <row r="328" spans="1:6">
      <c r="A328" s="345"/>
      <c r="B328" s="349" t="s">
        <v>12771</v>
      </c>
      <c r="C328" s="350" t="s">
        <v>12772</v>
      </c>
      <c r="D328" s="351">
        <v>281</v>
      </c>
      <c r="E328" s="352">
        <v>0.5</v>
      </c>
      <c r="F328" s="351">
        <v>140.5</v>
      </c>
    </row>
    <row r="329" spans="1:6">
      <c r="A329" s="345"/>
      <c r="B329" s="349" t="s">
        <v>12773</v>
      </c>
      <c r="C329" s="350" t="s">
        <v>12774</v>
      </c>
      <c r="D329" s="351">
        <v>214</v>
      </c>
      <c r="E329" s="352">
        <v>0.5</v>
      </c>
      <c r="F329" s="351">
        <v>107</v>
      </c>
    </row>
    <row r="330" spans="1:6">
      <c r="A330" s="345"/>
      <c r="B330" s="349" t="s">
        <v>12775</v>
      </c>
      <c r="C330" s="350" t="s">
        <v>12776</v>
      </c>
      <c r="D330" s="351">
        <v>261</v>
      </c>
      <c r="E330" s="352">
        <v>0.5</v>
      </c>
      <c r="F330" s="351">
        <v>130.5</v>
      </c>
    </row>
    <row r="331" spans="1:6">
      <c r="A331" s="345"/>
      <c r="B331" s="349" t="s">
        <v>12777</v>
      </c>
      <c r="C331" s="350" t="s">
        <v>12778</v>
      </c>
      <c r="D331" s="351">
        <v>246</v>
      </c>
      <c r="E331" s="352">
        <v>0.5</v>
      </c>
      <c r="F331" s="351">
        <v>123</v>
      </c>
    </row>
    <row r="332" spans="1:6">
      <c r="A332" s="345"/>
      <c r="B332" s="349" t="s">
        <v>12779</v>
      </c>
      <c r="C332" s="350" t="s">
        <v>12780</v>
      </c>
      <c r="D332" s="351">
        <v>139</v>
      </c>
      <c r="E332" s="352">
        <v>0.5</v>
      </c>
      <c r="F332" s="351">
        <v>69.5</v>
      </c>
    </row>
    <row r="333" spans="1:6">
      <c r="A333" s="345"/>
      <c r="B333" s="349" t="s">
        <v>12781</v>
      </c>
      <c r="C333" s="350" t="s">
        <v>12782</v>
      </c>
      <c r="D333" s="351">
        <v>138</v>
      </c>
      <c r="E333" s="352">
        <v>0.5</v>
      </c>
      <c r="F333" s="351">
        <v>69</v>
      </c>
    </row>
    <row r="334" spans="1:6">
      <c r="A334" s="345"/>
      <c r="B334" s="349" t="s">
        <v>12783</v>
      </c>
      <c r="C334" s="350" t="s">
        <v>12784</v>
      </c>
      <c r="D334" s="351">
        <v>12754</v>
      </c>
      <c r="E334" s="352">
        <v>0.5</v>
      </c>
      <c r="F334" s="351">
        <v>6377</v>
      </c>
    </row>
    <row r="335" spans="1:6">
      <c r="A335" s="345"/>
      <c r="B335" s="349" t="s">
        <v>12785</v>
      </c>
      <c r="C335" s="350" t="s">
        <v>12786</v>
      </c>
      <c r="D335" s="351">
        <v>222</v>
      </c>
      <c r="E335" s="352">
        <v>0.5</v>
      </c>
      <c r="F335" s="351">
        <v>111</v>
      </c>
    </row>
    <row r="336" spans="1:6">
      <c r="A336" s="345"/>
      <c r="B336" s="358" t="s">
        <v>12787</v>
      </c>
      <c r="C336" s="350" t="s">
        <v>12788</v>
      </c>
      <c r="D336" s="351">
        <v>23905</v>
      </c>
      <c r="E336" s="352">
        <v>0.5</v>
      </c>
      <c r="F336" s="351">
        <v>11952.5</v>
      </c>
    </row>
    <row r="337" spans="1:6">
      <c r="A337" s="345"/>
      <c r="B337" s="359" t="s">
        <v>12789</v>
      </c>
      <c r="C337" s="350" t="s">
        <v>12790</v>
      </c>
      <c r="D337" s="351">
        <v>2141</v>
      </c>
      <c r="E337" s="352">
        <v>0.5</v>
      </c>
      <c r="F337" s="351">
        <v>1070.5</v>
      </c>
    </row>
    <row r="338" spans="1:6">
      <c r="A338" s="345"/>
      <c r="B338" s="360" t="s">
        <v>12791</v>
      </c>
      <c r="C338" s="350" t="s">
        <v>12792</v>
      </c>
      <c r="D338" s="351">
        <v>6550</v>
      </c>
      <c r="E338" s="352">
        <v>0.5</v>
      </c>
      <c r="F338" s="351">
        <v>3275</v>
      </c>
    </row>
    <row r="339" spans="1:6">
      <c r="A339" s="345"/>
      <c r="B339" s="349" t="s">
        <v>12793</v>
      </c>
      <c r="C339" s="350" t="s">
        <v>12794</v>
      </c>
      <c r="D339" s="351">
        <v>4503</v>
      </c>
      <c r="E339" s="352">
        <v>0.5</v>
      </c>
      <c r="F339" s="351">
        <v>2251.5</v>
      </c>
    </row>
    <row r="340" spans="1:6">
      <c r="A340" s="345"/>
      <c r="B340" s="349" t="s">
        <v>12795</v>
      </c>
      <c r="C340" s="350" t="s">
        <v>12796</v>
      </c>
      <c r="D340" s="351">
        <v>7650</v>
      </c>
      <c r="E340" s="352">
        <v>0.5</v>
      </c>
      <c r="F340" s="351">
        <v>3825</v>
      </c>
    </row>
    <row r="341" spans="1:6">
      <c r="A341" s="345"/>
      <c r="B341" s="349" t="s">
        <v>12797</v>
      </c>
      <c r="C341" s="350" t="s">
        <v>12798</v>
      </c>
      <c r="D341" s="351">
        <v>675</v>
      </c>
      <c r="E341" s="352">
        <v>0.5</v>
      </c>
      <c r="F341" s="351">
        <v>337.5</v>
      </c>
    </row>
    <row r="342" spans="1:6">
      <c r="A342" s="345"/>
      <c r="B342" s="349" t="s">
        <v>12799</v>
      </c>
      <c r="C342" s="350" t="s">
        <v>12800</v>
      </c>
      <c r="D342" s="351">
        <v>3441</v>
      </c>
      <c r="E342" s="352">
        <v>0.5</v>
      </c>
      <c r="F342" s="351">
        <v>1720.5</v>
      </c>
    </row>
    <row r="343" spans="1:6">
      <c r="A343" s="345"/>
      <c r="B343" s="349" t="s">
        <v>12801</v>
      </c>
      <c r="C343" s="350" t="s">
        <v>12802</v>
      </c>
      <c r="D343" s="351">
        <v>548.17999999999995</v>
      </c>
      <c r="E343" s="352">
        <v>0.5</v>
      </c>
      <c r="F343" s="351">
        <v>274.08999999999997</v>
      </c>
    </row>
    <row r="344" spans="1:6">
      <c r="A344" s="345"/>
      <c r="B344" s="349" t="s">
        <v>12803</v>
      </c>
      <c r="C344" s="350" t="s">
        <v>12804</v>
      </c>
      <c r="D344" s="351">
        <v>437</v>
      </c>
      <c r="E344" s="352">
        <v>0.5</v>
      </c>
      <c r="F344" s="351">
        <v>218.5</v>
      </c>
    </row>
    <row r="345" spans="1:6">
      <c r="A345" s="345"/>
      <c r="B345" s="349" t="s">
        <v>12805</v>
      </c>
      <c r="C345" s="350" t="s">
        <v>12806</v>
      </c>
      <c r="D345" s="351">
        <v>307</v>
      </c>
      <c r="E345" s="352">
        <v>0.5</v>
      </c>
      <c r="F345" s="351">
        <v>153.5</v>
      </c>
    </row>
    <row r="346" spans="1:6">
      <c r="A346" s="345"/>
      <c r="B346" s="349" t="s">
        <v>12807</v>
      </c>
      <c r="C346" s="350" t="s">
        <v>12808</v>
      </c>
      <c r="D346" s="351">
        <v>90</v>
      </c>
      <c r="E346" s="352">
        <v>0.5</v>
      </c>
      <c r="F346" s="351">
        <v>45</v>
      </c>
    </row>
    <row r="347" spans="1:6">
      <c r="A347" s="345"/>
      <c r="B347" s="349" t="s">
        <v>12809</v>
      </c>
      <c r="C347" s="350" t="s">
        <v>12810</v>
      </c>
      <c r="D347" s="351">
        <v>90</v>
      </c>
      <c r="E347" s="352">
        <v>0.5</v>
      </c>
      <c r="F347" s="351">
        <v>45</v>
      </c>
    </row>
    <row r="348" spans="1:6">
      <c r="A348" s="345"/>
      <c r="B348" s="349" t="s">
        <v>12811</v>
      </c>
      <c r="C348" s="350" t="s">
        <v>12812</v>
      </c>
      <c r="D348" s="351">
        <v>81</v>
      </c>
      <c r="E348" s="352">
        <v>0.5</v>
      </c>
      <c r="F348" s="351">
        <v>40.5</v>
      </c>
    </row>
    <row r="349" spans="1:6">
      <c r="A349" s="345"/>
      <c r="B349" s="349" t="s">
        <v>12813</v>
      </c>
      <c r="C349" s="350" t="s">
        <v>12814</v>
      </c>
      <c r="D349" s="351">
        <v>80</v>
      </c>
      <c r="E349" s="352">
        <v>0.5</v>
      </c>
      <c r="F349" s="351">
        <v>40</v>
      </c>
    </row>
    <row r="350" spans="1:6">
      <c r="A350" s="345"/>
      <c r="B350" s="349" t="s">
        <v>12815</v>
      </c>
      <c r="C350" s="350" t="s">
        <v>12816</v>
      </c>
      <c r="D350" s="351">
        <v>846</v>
      </c>
      <c r="E350" s="352">
        <v>0.5</v>
      </c>
      <c r="F350" s="351">
        <v>423</v>
      </c>
    </row>
    <row r="351" spans="1:6">
      <c r="A351" s="345"/>
      <c r="B351" s="349" t="s">
        <v>12817</v>
      </c>
      <c r="C351" s="350" t="s">
        <v>12818</v>
      </c>
      <c r="D351" s="351">
        <v>611</v>
      </c>
      <c r="E351" s="352">
        <v>0.5</v>
      </c>
      <c r="F351" s="351">
        <v>305.5</v>
      </c>
    </row>
    <row r="352" spans="1:6">
      <c r="A352" s="345"/>
      <c r="B352" s="349" t="s">
        <v>12819</v>
      </c>
      <c r="C352" s="350" t="s">
        <v>12820</v>
      </c>
      <c r="D352" s="351">
        <v>474</v>
      </c>
      <c r="E352" s="352">
        <v>0.5</v>
      </c>
      <c r="F352" s="351">
        <v>237</v>
      </c>
    </row>
    <row r="353" spans="1:6">
      <c r="A353" s="345"/>
      <c r="B353" s="349" t="s">
        <v>12821</v>
      </c>
      <c r="C353" s="350" t="s">
        <v>12822</v>
      </c>
      <c r="D353" s="351">
        <v>816</v>
      </c>
      <c r="E353" s="352">
        <v>0.5</v>
      </c>
      <c r="F353" s="351">
        <v>408</v>
      </c>
    </row>
    <row r="354" spans="1:6">
      <c r="A354" s="345"/>
      <c r="B354" s="349" t="s">
        <v>12823</v>
      </c>
      <c r="C354" s="350" t="s">
        <v>12824</v>
      </c>
      <c r="D354" s="351">
        <v>247</v>
      </c>
      <c r="E354" s="352">
        <v>0.5</v>
      </c>
      <c r="F354" s="351">
        <v>123.5</v>
      </c>
    </row>
    <row r="355" spans="1:6">
      <c r="A355" s="345"/>
      <c r="B355" s="349" t="s">
        <v>12825</v>
      </c>
      <c r="C355" s="350" t="s">
        <v>12826</v>
      </c>
      <c r="D355" s="351">
        <v>151</v>
      </c>
      <c r="E355" s="352">
        <v>0.5</v>
      </c>
      <c r="F355" s="351">
        <v>75.5</v>
      </c>
    </row>
    <row r="356" spans="1:6">
      <c r="A356" s="345"/>
      <c r="B356" s="349" t="s">
        <v>12827</v>
      </c>
      <c r="C356" s="350" t="s">
        <v>12828</v>
      </c>
      <c r="D356" s="351">
        <v>501.75</v>
      </c>
      <c r="E356" s="352">
        <v>0.5</v>
      </c>
      <c r="F356" s="351">
        <v>250.875</v>
      </c>
    </row>
    <row r="357" spans="1:6">
      <c r="A357" s="345"/>
      <c r="B357" s="349" t="s">
        <v>12829</v>
      </c>
      <c r="C357" s="350" t="s">
        <v>12830</v>
      </c>
      <c r="D357" s="351">
        <v>566</v>
      </c>
      <c r="E357" s="352">
        <v>0.5</v>
      </c>
      <c r="F357" s="351">
        <v>283</v>
      </c>
    </row>
    <row r="358" spans="1:6">
      <c r="A358" s="345"/>
      <c r="B358" s="349" t="s">
        <v>12831</v>
      </c>
      <c r="C358" s="350" t="s">
        <v>12832</v>
      </c>
      <c r="D358" s="351">
        <v>46725</v>
      </c>
      <c r="E358" s="352">
        <v>0.5</v>
      </c>
      <c r="F358" s="351">
        <v>23362.5</v>
      </c>
    </row>
    <row r="359" spans="1:6">
      <c r="A359" s="345"/>
      <c r="B359" s="349" t="s">
        <v>12833</v>
      </c>
      <c r="C359" s="350" t="s">
        <v>12834</v>
      </c>
      <c r="D359" s="351">
        <v>45282</v>
      </c>
      <c r="E359" s="352">
        <v>0.5</v>
      </c>
      <c r="F359" s="351">
        <v>22641</v>
      </c>
    </row>
    <row r="360" spans="1:6">
      <c r="A360" s="345"/>
      <c r="B360" s="349" t="s">
        <v>12835</v>
      </c>
      <c r="C360" s="350" t="s">
        <v>12836</v>
      </c>
      <c r="D360" s="351">
        <v>28258</v>
      </c>
      <c r="E360" s="352">
        <v>0.5</v>
      </c>
      <c r="F360" s="351">
        <v>14129</v>
      </c>
    </row>
    <row r="361" spans="1:6">
      <c r="A361" s="345"/>
      <c r="B361" s="349" t="s">
        <v>12837</v>
      </c>
      <c r="C361" s="350" t="s">
        <v>12838</v>
      </c>
      <c r="D361" s="351">
        <v>36853</v>
      </c>
      <c r="E361" s="352">
        <v>0.5</v>
      </c>
      <c r="F361" s="351">
        <v>18426.5</v>
      </c>
    </row>
    <row r="362" spans="1:6">
      <c r="A362" s="345"/>
      <c r="B362" s="349" t="s">
        <v>12839</v>
      </c>
      <c r="C362" s="350" t="s">
        <v>12840</v>
      </c>
      <c r="D362" s="351">
        <v>595</v>
      </c>
      <c r="E362" s="352">
        <v>0.5</v>
      </c>
      <c r="F362" s="351">
        <v>297.5</v>
      </c>
    </row>
    <row r="363" spans="1:6">
      <c r="A363" s="345"/>
      <c r="B363" s="349" t="s">
        <v>12841</v>
      </c>
      <c r="C363" s="350" t="s">
        <v>12842</v>
      </c>
      <c r="D363" s="351">
        <v>12960</v>
      </c>
      <c r="E363" s="352">
        <v>0.5</v>
      </c>
      <c r="F363" s="351">
        <v>6480</v>
      </c>
    </row>
    <row r="364" spans="1:6">
      <c r="A364" s="345"/>
      <c r="B364" s="349" t="s">
        <v>12843</v>
      </c>
      <c r="C364" s="350" t="s">
        <v>12844</v>
      </c>
      <c r="D364" s="351">
        <v>8040</v>
      </c>
      <c r="E364" s="352">
        <v>0.5</v>
      </c>
      <c r="F364" s="351">
        <v>4020</v>
      </c>
    </row>
    <row r="365" spans="1:6">
      <c r="A365" s="345"/>
      <c r="B365" s="349" t="s">
        <v>12845</v>
      </c>
      <c r="C365" s="350" t="s">
        <v>12846</v>
      </c>
      <c r="D365" s="351">
        <v>194400</v>
      </c>
      <c r="E365" s="352">
        <v>0.5</v>
      </c>
      <c r="F365" s="351">
        <v>97200</v>
      </c>
    </row>
    <row r="366" spans="1:6">
      <c r="A366" s="345"/>
      <c r="B366" s="349" t="s">
        <v>12847</v>
      </c>
      <c r="C366" s="350" t="s">
        <v>12848</v>
      </c>
      <c r="D366" s="351">
        <v>10631</v>
      </c>
      <c r="E366" s="352">
        <v>0.5</v>
      </c>
      <c r="F366" s="351">
        <v>5315.5</v>
      </c>
    </row>
    <row r="367" spans="1:6">
      <c r="A367" s="345"/>
      <c r="B367" s="349" t="s">
        <v>12849</v>
      </c>
      <c r="C367" s="350" t="s">
        <v>12850</v>
      </c>
      <c r="D367" s="351">
        <v>3471</v>
      </c>
      <c r="E367" s="352">
        <v>0.5</v>
      </c>
      <c r="F367" s="351">
        <v>1735.5</v>
      </c>
    </row>
    <row r="368" spans="1:6">
      <c r="A368" s="345"/>
      <c r="B368" s="349" t="s">
        <v>12851</v>
      </c>
      <c r="C368" s="350" t="s">
        <v>12852</v>
      </c>
      <c r="D368" s="351">
        <v>2588</v>
      </c>
      <c r="E368" s="352">
        <v>0.5</v>
      </c>
      <c r="F368" s="351">
        <v>1294</v>
      </c>
    </row>
    <row r="369" spans="1:6">
      <c r="A369" s="345"/>
      <c r="B369" s="349" t="s">
        <v>12853</v>
      </c>
      <c r="C369" s="350" t="s">
        <v>12854</v>
      </c>
      <c r="D369" s="351">
        <v>24439</v>
      </c>
      <c r="E369" s="352">
        <v>0.5</v>
      </c>
      <c r="F369" s="351">
        <v>12219.5</v>
      </c>
    </row>
    <row r="370" spans="1:6">
      <c r="A370" s="345"/>
      <c r="B370" s="349" t="s">
        <v>12855</v>
      </c>
      <c r="C370" s="350" t="s">
        <v>12856</v>
      </c>
      <c r="D370" s="351">
        <v>17622</v>
      </c>
      <c r="E370" s="352">
        <v>0.5</v>
      </c>
      <c r="F370" s="351">
        <v>8811</v>
      </c>
    </row>
    <row r="371" spans="1:6">
      <c r="A371" s="345"/>
      <c r="B371" s="349" t="s">
        <v>12857</v>
      </c>
      <c r="C371" s="350" t="s">
        <v>12858</v>
      </c>
      <c r="D371" s="351">
        <v>4599</v>
      </c>
      <c r="E371" s="352">
        <v>0.5</v>
      </c>
      <c r="F371" s="351">
        <v>2299.5</v>
      </c>
    </row>
    <row r="372" spans="1:6">
      <c r="A372" s="345"/>
      <c r="B372" s="349" t="s">
        <v>12859</v>
      </c>
      <c r="C372" s="350" t="s">
        <v>12860</v>
      </c>
      <c r="D372" s="351">
        <v>420</v>
      </c>
      <c r="E372" s="352">
        <v>0.5</v>
      </c>
      <c r="F372" s="351">
        <v>210</v>
      </c>
    </row>
    <row r="373" spans="1:6">
      <c r="A373" s="345"/>
      <c r="B373" s="349" t="s">
        <v>12861</v>
      </c>
      <c r="C373" s="350" t="s">
        <v>12862</v>
      </c>
      <c r="D373" s="351">
        <v>49065</v>
      </c>
      <c r="E373" s="352">
        <v>0.5</v>
      </c>
      <c r="F373" s="351">
        <v>24532.5</v>
      </c>
    </row>
    <row r="374" spans="1:6">
      <c r="A374" s="345"/>
      <c r="B374" s="349" t="s">
        <v>12863</v>
      </c>
      <c r="C374" s="350" t="s">
        <v>12864</v>
      </c>
      <c r="D374" s="351">
        <v>61100</v>
      </c>
      <c r="E374" s="352">
        <v>0.5</v>
      </c>
      <c r="F374" s="351">
        <v>30550</v>
      </c>
    </row>
    <row r="375" spans="1:6">
      <c r="A375" s="345"/>
      <c r="B375" s="349" t="s">
        <v>12865</v>
      </c>
      <c r="C375" s="350" t="s">
        <v>12866</v>
      </c>
      <c r="D375" s="351">
        <v>41535</v>
      </c>
      <c r="E375" s="352">
        <v>0.5</v>
      </c>
      <c r="F375" s="351">
        <v>20767.5</v>
      </c>
    </row>
    <row r="376" spans="1:6">
      <c r="A376" s="345"/>
      <c r="B376" s="349" t="s">
        <v>12867</v>
      </c>
      <c r="C376" s="350" t="s">
        <v>12868</v>
      </c>
      <c r="D376" s="351">
        <v>76500</v>
      </c>
      <c r="E376" s="352">
        <v>0.5</v>
      </c>
      <c r="F376" s="351">
        <v>38250</v>
      </c>
    </row>
    <row r="377" spans="1:6">
      <c r="A377" s="345"/>
      <c r="B377" s="349" t="s">
        <v>12869</v>
      </c>
      <c r="C377" s="350" t="s">
        <v>12870</v>
      </c>
      <c r="D377" s="351">
        <v>2426</v>
      </c>
      <c r="E377" s="352">
        <v>0.5</v>
      </c>
      <c r="F377" s="351">
        <v>1213</v>
      </c>
    </row>
    <row r="378" spans="1:6">
      <c r="A378" s="345"/>
      <c r="B378" s="349" t="s">
        <v>12871</v>
      </c>
      <c r="C378" s="350" t="s">
        <v>12872</v>
      </c>
      <c r="D378" s="351">
        <v>95510</v>
      </c>
      <c r="E378" s="352">
        <v>0.5</v>
      </c>
      <c r="F378" s="351">
        <v>47755</v>
      </c>
    </row>
    <row r="379" spans="1:6">
      <c r="A379" s="345"/>
      <c r="B379" s="349" t="s">
        <v>12873</v>
      </c>
      <c r="C379" s="350" t="s">
        <v>12874</v>
      </c>
      <c r="D379" s="351">
        <v>757</v>
      </c>
      <c r="E379" s="352">
        <v>0.5</v>
      </c>
      <c r="F379" s="351">
        <v>378.5</v>
      </c>
    </row>
    <row r="380" spans="1:6">
      <c r="A380" s="345"/>
      <c r="B380" s="349" t="s">
        <v>12875</v>
      </c>
      <c r="C380" s="350" t="s">
        <v>12876</v>
      </c>
      <c r="D380" s="351">
        <v>2213</v>
      </c>
      <c r="E380" s="352">
        <v>0.5</v>
      </c>
      <c r="F380" s="351">
        <v>1106.5</v>
      </c>
    </row>
    <row r="381" spans="1:6">
      <c r="A381" s="345"/>
      <c r="B381" s="349" t="s">
        <v>12877</v>
      </c>
      <c r="C381" s="350" t="s">
        <v>12878</v>
      </c>
      <c r="D381" s="351">
        <v>14245</v>
      </c>
      <c r="E381" s="352">
        <v>0.5</v>
      </c>
      <c r="F381" s="351">
        <v>7122.5</v>
      </c>
    </row>
    <row r="382" spans="1:6">
      <c r="A382" s="345"/>
      <c r="B382" s="349" t="s">
        <v>12879</v>
      </c>
      <c r="C382" s="350" t="s">
        <v>12880</v>
      </c>
      <c r="D382" s="351">
        <v>74882</v>
      </c>
      <c r="E382" s="352">
        <v>0.5</v>
      </c>
      <c r="F382" s="351">
        <v>37441</v>
      </c>
    </row>
    <row r="383" spans="1:6">
      <c r="A383" s="345"/>
      <c r="B383" s="349" t="s">
        <v>12881</v>
      </c>
      <c r="C383" s="350" t="s">
        <v>12882</v>
      </c>
      <c r="D383" s="351">
        <v>632</v>
      </c>
      <c r="E383" s="352">
        <v>0.5</v>
      </c>
      <c r="F383" s="351">
        <v>316</v>
      </c>
    </row>
    <row r="384" spans="1:6">
      <c r="A384" s="345"/>
      <c r="B384" s="349" t="s">
        <v>12883</v>
      </c>
      <c r="C384" s="350" t="s">
        <v>12884</v>
      </c>
      <c r="D384" s="351">
        <v>3848</v>
      </c>
      <c r="E384" s="352">
        <v>0.5</v>
      </c>
      <c r="F384" s="351">
        <v>1924</v>
      </c>
    </row>
    <row r="385" spans="1:6">
      <c r="A385" s="345"/>
      <c r="B385" s="349" t="s">
        <v>12885</v>
      </c>
      <c r="C385" s="350" t="s">
        <v>12886</v>
      </c>
      <c r="D385" s="351">
        <v>2620</v>
      </c>
      <c r="E385" s="352">
        <v>0.5</v>
      </c>
      <c r="F385" s="351">
        <v>1310</v>
      </c>
    </row>
    <row r="386" spans="1:6">
      <c r="A386" s="345"/>
      <c r="B386" s="349" t="s">
        <v>12887</v>
      </c>
      <c r="C386" s="350" t="s">
        <v>12888</v>
      </c>
      <c r="D386" s="351">
        <v>77000</v>
      </c>
      <c r="E386" s="352">
        <v>0.5</v>
      </c>
      <c r="F386" s="351">
        <v>38500</v>
      </c>
    </row>
    <row r="387" spans="1:6">
      <c r="A387" s="345"/>
      <c r="B387" s="349" t="s">
        <v>12889</v>
      </c>
      <c r="C387" s="350" t="s">
        <v>12890</v>
      </c>
      <c r="D387" s="351">
        <v>5873</v>
      </c>
      <c r="E387" s="352">
        <v>0.5</v>
      </c>
      <c r="F387" s="351">
        <v>2936.5</v>
      </c>
    </row>
    <row r="388" spans="1:6">
      <c r="A388" s="345"/>
      <c r="B388" s="349" t="s">
        <v>12891</v>
      </c>
      <c r="C388" s="350" t="s">
        <v>12892</v>
      </c>
      <c r="D388" s="351">
        <v>5873</v>
      </c>
      <c r="E388" s="352">
        <v>0.5</v>
      </c>
      <c r="F388" s="351">
        <v>2936.5</v>
      </c>
    </row>
    <row r="389" spans="1:6">
      <c r="A389" s="345"/>
      <c r="B389" s="349" t="s">
        <v>12893</v>
      </c>
      <c r="C389" s="350" t="s">
        <v>12894</v>
      </c>
      <c r="D389" s="351">
        <v>394379.58</v>
      </c>
      <c r="E389" s="352">
        <v>0.5</v>
      </c>
      <c r="F389" s="351">
        <f t="shared" ref="F389:F394" si="1">ROUND(D389*E389,2)</f>
        <v>197189.79</v>
      </c>
    </row>
    <row r="390" spans="1:6">
      <c r="A390" s="345"/>
      <c r="B390" s="349" t="s">
        <v>12895</v>
      </c>
      <c r="C390" s="350" t="s">
        <v>12896</v>
      </c>
      <c r="D390" s="351">
        <v>443142</v>
      </c>
      <c r="E390" s="352">
        <v>0.5</v>
      </c>
      <c r="F390" s="351">
        <f t="shared" si="1"/>
        <v>221571</v>
      </c>
    </row>
    <row r="391" spans="1:6">
      <c r="A391" s="345"/>
      <c r="B391" s="349" t="s">
        <v>12897</v>
      </c>
      <c r="C391" s="350" t="s">
        <v>12898</v>
      </c>
      <c r="D391" s="351">
        <v>394379.58</v>
      </c>
      <c r="E391" s="352">
        <v>0.5</v>
      </c>
      <c r="F391" s="351">
        <f t="shared" si="1"/>
        <v>197189.79</v>
      </c>
    </row>
    <row r="392" spans="1:6">
      <c r="A392" s="345"/>
      <c r="B392" s="349" t="s">
        <v>12899</v>
      </c>
      <c r="C392" s="350" t="s">
        <v>12900</v>
      </c>
      <c r="D392" s="351">
        <v>418823.78</v>
      </c>
      <c r="E392" s="352">
        <v>0.5</v>
      </c>
      <c r="F392" s="351">
        <f t="shared" si="1"/>
        <v>209411.89</v>
      </c>
    </row>
    <row r="393" spans="1:6">
      <c r="A393" s="345"/>
      <c r="B393" s="349" t="s">
        <v>12901</v>
      </c>
      <c r="C393" s="350" t="s">
        <v>12902</v>
      </c>
      <c r="D393" s="351">
        <v>470302</v>
      </c>
      <c r="E393" s="352">
        <v>0.5</v>
      </c>
      <c r="F393" s="351">
        <f t="shared" si="1"/>
        <v>235151</v>
      </c>
    </row>
    <row r="394" spans="1:6">
      <c r="A394" s="345"/>
      <c r="B394" s="349" t="s">
        <v>12903</v>
      </c>
      <c r="C394" s="350" t="s">
        <v>12904</v>
      </c>
      <c r="D394" s="351">
        <v>418823.78</v>
      </c>
      <c r="E394" s="352">
        <v>0.5</v>
      </c>
      <c r="F394" s="351">
        <f t="shared" si="1"/>
        <v>209411.89</v>
      </c>
    </row>
    <row r="395" spans="1:6">
      <c r="A395" s="345"/>
      <c r="B395" s="349" t="s">
        <v>12905</v>
      </c>
      <c r="C395" s="350" t="s">
        <v>12906</v>
      </c>
      <c r="D395" s="351">
        <v>470302</v>
      </c>
      <c r="E395" s="352">
        <v>0.5</v>
      </c>
      <c r="F395" s="351">
        <f>ROUND(D395*0.5,2)</f>
        <v>235151</v>
      </c>
    </row>
    <row r="396" spans="1:6">
      <c r="A396" s="345"/>
      <c r="B396" s="349" t="s">
        <v>12907</v>
      </c>
      <c r="C396" s="350" t="s">
        <v>12908</v>
      </c>
      <c r="D396" s="351">
        <v>366533.81</v>
      </c>
      <c r="E396" s="352">
        <v>0.5</v>
      </c>
      <c r="F396" s="351">
        <f t="shared" ref="F396:F435" si="2">ROUND(D396*E396,2)</f>
        <v>183266.91</v>
      </c>
    </row>
    <row r="397" spans="1:6">
      <c r="A397" s="345"/>
      <c r="B397" s="349" t="s">
        <v>12909</v>
      </c>
      <c r="C397" s="350" t="s">
        <v>12910</v>
      </c>
      <c r="D397" s="351">
        <v>412202</v>
      </c>
      <c r="E397" s="352">
        <v>0.5</v>
      </c>
      <c r="F397" s="351">
        <f t="shared" si="2"/>
        <v>206101</v>
      </c>
    </row>
    <row r="398" spans="1:6">
      <c r="A398" s="345"/>
      <c r="B398" s="349" t="s">
        <v>12911</v>
      </c>
      <c r="C398" s="350" t="s">
        <v>12912</v>
      </c>
      <c r="D398" s="351">
        <v>366533.81</v>
      </c>
      <c r="E398" s="352">
        <v>0.5</v>
      </c>
      <c r="F398" s="351">
        <f t="shared" si="2"/>
        <v>183266.91</v>
      </c>
    </row>
    <row r="399" spans="1:6">
      <c r="A399" s="345"/>
      <c r="B399" s="349" t="s">
        <v>12913</v>
      </c>
      <c r="C399" s="350" t="s">
        <v>12914</v>
      </c>
      <c r="D399" s="351">
        <v>366533.81</v>
      </c>
      <c r="E399" s="352">
        <v>0.5</v>
      </c>
      <c r="F399" s="351">
        <f t="shared" si="2"/>
        <v>183266.91</v>
      </c>
    </row>
    <row r="400" spans="1:6">
      <c r="A400" s="345"/>
      <c r="B400" s="349" t="s">
        <v>12915</v>
      </c>
      <c r="C400" s="350" t="s">
        <v>12916</v>
      </c>
      <c r="D400" s="351">
        <v>412202</v>
      </c>
      <c r="E400" s="352">
        <v>0.5</v>
      </c>
      <c r="F400" s="351">
        <f t="shared" si="2"/>
        <v>206101</v>
      </c>
    </row>
    <row r="401" spans="1:6">
      <c r="A401" s="345"/>
      <c r="B401" s="349" t="s">
        <v>12917</v>
      </c>
      <c r="C401" s="350" t="s">
        <v>12918</v>
      </c>
      <c r="D401" s="351">
        <v>366533.81</v>
      </c>
      <c r="E401" s="352">
        <v>0.5</v>
      </c>
      <c r="F401" s="351">
        <f t="shared" si="2"/>
        <v>183266.91</v>
      </c>
    </row>
    <row r="402" spans="1:6">
      <c r="A402" s="345"/>
      <c r="B402" s="349" t="s">
        <v>12919</v>
      </c>
      <c r="C402" s="350" t="s">
        <v>12920</v>
      </c>
      <c r="D402" s="351">
        <v>405530.69</v>
      </c>
      <c r="E402" s="352">
        <v>0.5</v>
      </c>
      <c r="F402" s="351">
        <f t="shared" si="2"/>
        <v>202765.35</v>
      </c>
    </row>
    <row r="403" spans="1:6">
      <c r="A403" s="345"/>
      <c r="B403" s="349" t="s">
        <v>12921</v>
      </c>
      <c r="C403" s="350" t="s">
        <v>12922</v>
      </c>
      <c r="D403" s="351">
        <v>391342</v>
      </c>
      <c r="E403" s="352">
        <v>0.5</v>
      </c>
      <c r="F403" s="351">
        <f t="shared" si="2"/>
        <v>195671</v>
      </c>
    </row>
    <row r="404" spans="1:6">
      <c r="A404" s="345"/>
      <c r="B404" s="349" t="s">
        <v>12923</v>
      </c>
      <c r="C404" s="350" t="s">
        <v>12924</v>
      </c>
      <c r="D404" s="351">
        <v>405530.69</v>
      </c>
      <c r="E404" s="352">
        <v>0.5</v>
      </c>
      <c r="F404" s="351">
        <f t="shared" si="2"/>
        <v>202765.35</v>
      </c>
    </row>
    <row r="405" spans="1:6">
      <c r="A405" s="345"/>
      <c r="B405" s="349" t="s">
        <v>12925</v>
      </c>
      <c r="C405" s="350" t="s">
        <v>12926</v>
      </c>
      <c r="D405" s="351">
        <v>552824.52</v>
      </c>
      <c r="E405" s="352">
        <v>0.5</v>
      </c>
      <c r="F405" s="351">
        <f t="shared" si="2"/>
        <v>276412.26</v>
      </c>
    </row>
    <row r="406" spans="1:6">
      <c r="A406" s="345"/>
      <c r="B406" s="349" t="s">
        <v>12927</v>
      </c>
      <c r="C406" s="350" t="s">
        <v>12928</v>
      </c>
      <c r="D406" s="351">
        <v>552824.52</v>
      </c>
      <c r="E406" s="352">
        <v>0.5</v>
      </c>
      <c r="F406" s="351">
        <f t="shared" si="2"/>
        <v>276412.26</v>
      </c>
    </row>
    <row r="407" spans="1:6">
      <c r="A407" s="345"/>
      <c r="B407" s="349" t="s">
        <v>12929</v>
      </c>
      <c r="C407" s="350" t="s">
        <v>12930</v>
      </c>
      <c r="D407" s="351">
        <v>661499.81999999995</v>
      </c>
      <c r="E407" s="352">
        <v>0.5</v>
      </c>
      <c r="F407" s="351">
        <f t="shared" si="2"/>
        <v>330749.90999999997</v>
      </c>
    </row>
    <row r="408" spans="1:6">
      <c r="A408" s="345"/>
      <c r="B408" s="349" t="s">
        <v>12931</v>
      </c>
      <c r="C408" s="350" t="s">
        <v>12932</v>
      </c>
      <c r="D408" s="351">
        <v>5124.07</v>
      </c>
      <c r="E408" s="352">
        <v>0.5</v>
      </c>
      <c r="F408" s="351">
        <f t="shared" si="2"/>
        <v>2562.04</v>
      </c>
    </row>
    <row r="409" spans="1:6">
      <c r="A409" s="345"/>
      <c r="B409" s="349" t="s">
        <v>12933</v>
      </c>
      <c r="C409" s="350" t="s">
        <v>12934</v>
      </c>
      <c r="D409" s="351">
        <v>8999.98</v>
      </c>
      <c r="E409" s="352">
        <v>0.5</v>
      </c>
      <c r="F409" s="351">
        <f t="shared" si="2"/>
        <v>4499.99</v>
      </c>
    </row>
    <row r="410" spans="1:6">
      <c r="A410" s="345"/>
      <c r="B410" s="349" t="s">
        <v>12935</v>
      </c>
      <c r="C410" s="350" t="s">
        <v>12936</v>
      </c>
      <c r="D410" s="351">
        <v>14414</v>
      </c>
      <c r="E410" s="352">
        <v>0.5</v>
      </c>
      <c r="F410" s="351">
        <f t="shared" si="2"/>
        <v>7207</v>
      </c>
    </row>
    <row r="411" spans="1:6">
      <c r="A411" s="345"/>
      <c r="B411" s="349" t="s">
        <v>12937</v>
      </c>
      <c r="C411" s="350" t="s">
        <v>12938</v>
      </c>
      <c r="D411" s="351">
        <v>49381.03</v>
      </c>
      <c r="E411" s="352">
        <v>0.5</v>
      </c>
      <c r="F411" s="351">
        <f t="shared" si="2"/>
        <v>24690.52</v>
      </c>
    </row>
    <row r="412" spans="1:6">
      <c r="A412" s="345"/>
      <c r="B412" s="349" t="s">
        <v>12939</v>
      </c>
      <c r="C412" s="350" t="s">
        <v>12940</v>
      </c>
      <c r="D412" s="351">
        <v>62343.79</v>
      </c>
      <c r="E412" s="352">
        <v>0.5</v>
      </c>
      <c r="F412" s="351">
        <f t="shared" si="2"/>
        <v>31171.9</v>
      </c>
    </row>
    <row r="413" spans="1:6">
      <c r="A413" s="345"/>
      <c r="B413" s="349" t="s">
        <v>12941</v>
      </c>
      <c r="C413" s="350" t="s">
        <v>12940</v>
      </c>
      <c r="D413" s="351">
        <v>62343.79</v>
      </c>
      <c r="E413" s="352">
        <v>0.5</v>
      </c>
      <c r="F413" s="351">
        <f t="shared" si="2"/>
        <v>31171.9</v>
      </c>
    </row>
    <row r="414" spans="1:6">
      <c r="A414" s="345"/>
      <c r="B414" s="349" t="s">
        <v>12942</v>
      </c>
      <c r="C414" s="350" t="s">
        <v>12940</v>
      </c>
      <c r="D414" s="351">
        <v>62343.79</v>
      </c>
      <c r="E414" s="352">
        <v>0.5</v>
      </c>
      <c r="F414" s="351">
        <f t="shared" si="2"/>
        <v>31171.9</v>
      </c>
    </row>
    <row r="415" spans="1:6">
      <c r="A415" s="345"/>
      <c r="B415" s="349" t="s">
        <v>12943</v>
      </c>
      <c r="C415" s="350" t="s">
        <v>12944</v>
      </c>
      <c r="D415" s="351">
        <v>124666</v>
      </c>
      <c r="E415" s="352">
        <v>0.5</v>
      </c>
      <c r="F415" s="351">
        <f t="shared" si="2"/>
        <v>62333</v>
      </c>
    </row>
    <row r="416" spans="1:6">
      <c r="A416" s="345"/>
      <c r="B416" s="349" t="s">
        <v>12945</v>
      </c>
      <c r="C416" s="350" t="s">
        <v>12946</v>
      </c>
      <c r="D416" s="351">
        <v>49381.03</v>
      </c>
      <c r="E416" s="352">
        <v>0.5</v>
      </c>
      <c r="F416" s="351">
        <f t="shared" si="2"/>
        <v>24690.52</v>
      </c>
    </row>
    <row r="417" spans="1:6">
      <c r="A417" s="345"/>
      <c r="B417" s="349" t="s">
        <v>12947</v>
      </c>
      <c r="C417" s="350" t="s">
        <v>12948</v>
      </c>
      <c r="D417" s="351">
        <v>49381.03</v>
      </c>
      <c r="E417" s="352">
        <v>0.5</v>
      </c>
      <c r="F417" s="351">
        <f t="shared" si="2"/>
        <v>24690.52</v>
      </c>
    </row>
    <row r="418" spans="1:6">
      <c r="A418" s="345"/>
      <c r="B418" s="349" t="s">
        <v>12949</v>
      </c>
      <c r="C418" s="350" t="s">
        <v>12950</v>
      </c>
      <c r="D418" s="351">
        <v>348660</v>
      </c>
      <c r="E418" s="352">
        <v>0.5</v>
      </c>
      <c r="F418" s="351">
        <f t="shared" si="2"/>
        <v>174330</v>
      </c>
    </row>
    <row r="419" spans="1:6">
      <c r="A419" s="345"/>
      <c r="B419" s="349" t="s">
        <v>12951</v>
      </c>
      <c r="C419" s="350" t="s">
        <v>12952</v>
      </c>
      <c r="D419" s="351">
        <v>379442</v>
      </c>
      <c r="E419" s="352">
        <v>0.5</v>
      </c>
      <c r="F419" s="351">
        <f t="shared" si="2"/>
        <v>189721</v>
      </c>
    </row>
    <row r="420" spans="1:6">
      <c r="A420" s="345"/>
      <c r="B420" s="349" t="s">
        <v>12953</v>
      </c>
      <c r="C420" s="350" t="s">
        <v>12954</v>
      </c>
      <c r="D420" s="351">
        <v>348660</v>
      </c>
      <c r="E420" s="352">
        <v>0.5</v>
      </c>
      <c r="F420" s="351">
        <f t="shared" si="2"/>
        <v>174330</v>
      </c>
    </row>
    <row r="421" spans="1:6">
      <c r="A421" s="345"/>
      <c r="B421" s="349" t="s">
        <v>12955</v>
      </c>
      <c r="C421" s="350" t="s">
        <v>12956</v>
      </c>
      <c r="D421" s="351">
        <v>379442</v>
      </c>
      <c r="E421" s="352">
        <v>0.5</v>
      </c>
      <c r="F421" s="351">
        <f t="shared" si="2"/>
        <v>189721</v>
      </c>
    </row>
    <row r="422" spans="1:6">
      <c r="A422" s="345"/>
      <c r="B422" s="349" t="s">
        <v>12957</v>
      </c>
      <c r="C422" s="350" t="s">
        <v>12958</v>
      </c>
      <c r="D422" s="351">
        <v>375050</v>
      </c>
      <c r="E422" s="352">
        <v>0.5</v>
      </c>
      <c r="F422" s="351">
        <f t="shared" si="2"/>
        <v>187525</v>
      </c>
    </row>
    <row r="423" spans="1:6">
      <c r="A423" s="345"/>
      <c r="B423" s="349" t="s">
        <v>12959</v>
      </c>
      <c r="C423" s="350" t="s">
        <v>12960</v>
      </c>
      <c r="D423" s="351">
        <v>407862</v>
      </c>
      <c r="E423" s="352">
        <v>0.5</v>
      </c>
      <c r="F423" s="351">
        <f t="shared" si="2"/>
        <v>203931</v>
      </c>
    </row>
    <row r="424" spans="1:6">
      <c r="A424" s="345"/>
      <c r="B424" s="349" t="s">
        <v>12961</v>
      </c>
      <c r="C424" s="350" t="s">
        <v>12962</v>
      </c>
      <c r="D424" s="351">
        <v>375050</v>
      </c>
      <c r="E424" s="352">
        <v>0.5</v>
      </c>
      <c r="F424" s="351">
        <f t="shared" si="2"/>
        <v>187525</v>
      </c>
    </row>
    <row r="425" spans="1:6">
      <c r="A425" s="345"/>
      <c r="B425" s="349" t="s">
        <v>12963</v>
      </c>
      <c r="C425" s="350" t="s">
        <v>12964</v>
      </c>
      <c r="D425" s="351">
        <v>445510</v>
      </c>
      <c r="E425" s="352">
        <v>0.5</v>
      </c>
      <c r="F425" s="351">
        <f t="shared" si="2"/>
        <v>222755</v>
      </c>
    </row>
    <row r="426" spans="1:6">
      <c r="A426" s="345"/>
      <c r="B426" s="349" t="s">
        <v>12965</v>
      </c>
      <c r="C426" s="350" t="s">
        <v>12966</v>
      </c>
      <c r="D426" s="351">
        <v>445510</v>
      </c>
      <c r="E426" s="352">
        <v>0.5</v>
      </c>
      <c r="F426" s="351">
        <f t="shared" si="2"/>
        <v>222755</v>
      </c>
    </row>
    <row r="427" spans="1:6">
      <c r="A427" s="345"/>
      <c r="B427" s="349" t="s">
        <v>12967</v>
      </c>
      <c r="C427" s="350" t="s">
        <v>12968</v>
      </c>
      <c r="D427" s="351">
        <v>78000</v>
      </c>
      <c r="E427" s="352">
        <v>0.5</v>
      </c>
      <c r="F427" s="351">
        <f t="shared" si="2"/>
        <v>39000</v>
      </c>
    </row>
    <row r="428" spans="1:6">
      <c r="A428" s="345"/>
      <c r="B428" s="349" t="s">
        <v>12969</v>
      </c>
      <c r="C428" s="350" t="s">
        <v>12970</v>
      </c>
      <c r="D428" s="351">
        <v>463710</v>
      </c>
      <c r="E428" s="352">
        <v>0.5</v>
      </c>
      <c r="F428" s="351">
        <f t="shared" si="2"/>
        <v>231855</v>
      </c>
    </row>
    <row r="429" spans="1:6">
      <c r="A429" s="345"/>
      <c r="B429" s="349" t="s">
        <v>12971</v>
      </c>
      <c r="C429" s="350" t="s">
        <v>12972</v>
      </c>
      <c r="D429" s="351">
        <v>490360</v>
      </c>
      <c r="E429" s="352">
        <v>0.5</v>
      </c>
      <c r="F429" s="351">
        <f t="shared" si="2"/>
        <v>245180</v>
      </c>
    </row>
    <row r="430" spans="1:6">
      <c r="A430" s="345"/>
      <c r="B430" s="349" t="s">
        <v>12973</v>
      </c>
      <c r="C430" s="350" t="s">
        <v>12974</v>
      </c>
      <c r="D430" s="351">
        <v>490360</v>
      </c>
      <c r="E430" s="352">
        <v>0.5</v>
      </c>
      <c r="F430" s="351">
        <f t="shared" si="2"/>
        <v>245180</v>
      </c>
    </row>
    <row r="431" spans="1:6">
      <c r="A431" s="345"/>
      <c r="B431" s="349" t="s">
        <v>12975</v>
      </c>
      <c r="C431" s="350" t="s">
        <v>12976</v>
      </c>
      <c r="D431" s="351">
        <v>516685</v>
      </c>
      <c r="E431" s="352">
        <v>0.5</v>
      </c>
      <c r="F431" s="351">
        <f t="shared" si="2"/>
        <v>258342.5</v>
      </c>
    </row>
    <row r="432" spans="1:6">
      <c r="A432" s="345"/>
      <c r="B432" s="349" t="s">
        <v>12977</v>
      </c>
      <c r="C432" s="350" t="s">
        <v>12978</v>
      </c>
      <c r="D432" s="351">
        <v>516685</v>
      </c>
      <c r="E432" s="352">
        <v>0.5</v>
      </c>
      <c r="F432" s="351">
        <f t="shared" si="2"/>
        <v>258342.5</v>
      </c>
    </row>
    <row r="433" spans="1:6">
      <c r="A433" s="345"/>
      <c r="B433" s="349" t="s">
        <v>12979</v>
      </c>
      <c r="C433" s="350" t="s">
        <v>12980</v>
      </c>
      <c r="D433" s="351">
        <v>14414</v>
      </c>
      <c r="E433" s="352">
        <v>0.5</v>
      </c>
      <c r="F433" s="351">
        <f t="shared" si="2"/>
        <v>7207</v>
      </c>
    </row>
    <row r="434" spans="1:6">
      <c r="A434" s="345"/>
      <c r="B434" s="349" t="s">
        <v>12981</v>
      </c>
      <c r="C434" s="350" t="s">
        <v>12982</v>
      </c>
      <c r="D434" s="351">
        <v>90000</v>
      </c>
      <c r="E434" s="352">
        <v>0.5</v>
      </c>
      <c r="F434" s="351">
        <f t="shared" si="2"/>
        <v>45000</v>
      </c>
    </row>
    <row r="435" spans="1:6">
      <c r="A435" s="345"/>
      <c r="B435" s="349" t="s">
        <v>12983</v>
      </c>
      <c r="C435" s="350" t="s">
        <v>12984</v>
      </c>
      <c r="D435" s="351">
        <v>90500</v>
      </c>
      <c r="E435" s="352">
        <v>0.5</v>
      </c>
      <c r="F435" s="351">
        <f t="shared" si="2"/>
        <v>45250</v>
      </c>
    </row>
    <row r="436" spans="1:6">
      <c r="A436" s="345"/>
      <c r="B436" s="349" t="s">
        <v>12985</v>
      </c>
      <c r="C436" s="350" t="s">
        <v>12986</v>
      </c>
      <c r="D436" s="351">
        <v>206634</v>
      </c>
      <c r="E436" s="352">
        <v>0.5</v>
      </c>
      <c r="F436" s="351">
        <v>103317</v>
      </c>
    </row>
    <row r="437" spans="1:6">
      <c r="A437" s="345"/>
      <c r="B437" s="349" t="s">
        <v>12987</v>
      </c>
      <c r="C437" s="350" t="s">
        <v>12988</v>
      </c>
      <c r="D437" s="351">
        <v>206634</v>
      </c>
      <c r="E437" s="352">
        <v>0.5</v>
      </c>
      <c r="F437" s="351">
        <v>103317</v>
      </c>
    </row>
    <row r="438" spans="1:6">
      <c r="A438" s="345"/>
      <c r="B438" s="349" t="s">
        <v>12989</v>
      </c>
      <c r="C438" s="350" t="s">
        <v>12990</v>
      </c>
      <c r="D438" s="351">
        <v>206634</v>
      </c>
      <c r="E438" s="352">
        <v>0.5</v>
      </c>
      <c r="F438" s="351">
        <v>103317</v>
      </c>
    </row>
    <row r="439" spans="1:6">
      <c r="A439" s="345"/>
      <c r="B439" s="349" t="s">
        <v>12991</v>
      </c>
      <c r="C439" s="350" t="s">
        <v>12992</v>
      </c>
      <c r="D439" s="351">
        <v>2522</v>
      </c>
      <c r="E439" s="352">
        <v>0.5</v>
      </c>
      <c r="F439" s="351">
        <v>1261</v>
      </c>
    </row>
    <row r="440" spans="1:6">
      <c r="A440" s="345"/>
      <c r="B440" s="349" t="s">
        <v>12993</v>
      </c>
      <c r="C440" s="350" t="s">
        <v>12994</v>
      </c>
      <c r="D440" s="351">
        <v>7500</v>
      </c>
      <c r="E440" s="352">
        <v>0.5</v>
      </c>
      <c r="F440" s="351">
        <v>3750</v>
      </c>
    </row>
    <row r="441" spans="1:6">
      <c r="A441" s="345"/>
      <c r="B441" s="349" t="s">
        <v>12995</v>
      </c>
      <c r="C441" s="350" t="s">
        <v>12996</v>
      </c>
      <c r="D441" s="351">
        <v>343</v>
      </c>
      <c r="E441" s="352">
        <v>0.5</v>
      </c>
      <c r="F441" s="351">
        <v>171.5</v>
      </c>
    </row>
    <row r="442" spans="1:6">
      <c r="A442" s="345"/>
      <c r="B442" s="349" t="s">
        <v>12997</v>
      </c>
      <c r="C442" s="350" t="s">
        <v>12998</v>
      </c>
      <c r="D442" s="351">
        <v>25943</v>
      </c>
      <c r="E442" s="352">
        <v>0.5</v>
      </c>
      <c r="F442" s="351">
        <v>12971.5</v>
      </c>
    </row>
    <row r="443" spans="1:6">
      <c r="A443" s="345"/>
      <c r="B443" s="349" t="s">
        <v>12999</v>
      </c>
      <c r="C443" s="350" t="s">
        <v>13000</v>
      </c>
      <c r="D443" s="351">
        <v>1</v>
      </c>
      <c r="E443" s="352">
        <v>0.5</v>
      </c>
      <c r="F443" s="351">
        <v>0.5</v>
      </c>
    </row>
    <row r="444" spans="1:6">
      <c r="A444" s="345"/>
      <c r="B444" s="349" t="s">
        <v>13001</v>
      </c>
      <c r="C444" s="350" t="s">
        <v>13002</v>
      </c>
      <c r="D444" s="351">
        <v>698</v>
      </c>
      <c r="E444" s="352">
        <v>0.5</v>
      </c>
      <c r="F444" s="351">
        <v>349</v>
      </c>
    </row>
    <row r="445" spans="1:6">
      <c r="A445" s="345"/>
      <c r="B445" s="349" t="s">
        <v>13003</v>
      </c>
      <c r="C445" s="350" t="s">
        <v>13004</v>
      </c>
      <c r="D445" s="351">
        <v>781</v>
      </c>
      <c r="E445" s="352">
        <v>0.5</v>
      </c>
      <c r="F445" s="351">
        <v>390.5</v>
      </c>
    </row>
    <row r="446" spans="1:6">
      <c r="A446" s="345"/>
      <c r="B446" s="349" t="s">
        <v>13005</v>
      </c>
      <c r="C446" s="350" t="s">
        <v>13006</v>
      </c>
      <c r="D446" s="351">
        <v>74</v>
      </c>
      <c r="E446" s="352">
        <v>0.5</v>
      </c>
      <c r="F446" s="351">
        <v>37</v>
      </c>
    </row>
    <row r="447" spans="1:6">
      <c r="A447" s="345"/>
      <c r="B447" s="349" t="s">
        <v>13007</v>
      </c>
      <c r="C447" s="350" t="s">
        <v>13008</v>
      </c>
      <c r="D447" s="351">
        <v>297</v>
      </c>
      <c r="E447" s="352">
        <v>0.5</v>
      </c>
      <c r="F447" s="351">
        <v>148.5</v>
      </c>
    </row>
    <row r="448" spans="1:6">
      <c r="A448" s="345"/>
      <c r="B448" s="349" t="s">
        <v>13009</v>
      </c>
      <c r="C448" s="350" t="s">
        <v>13010</v>
      </c>
      <c r="D448" s="351">
        <v>28909</v>
      </c>
      <c r="E448" s="352">
        <v>0.5</v>
      </c>
      <c r="F448" s="351">
        <v>14454.5</v>
      </c>
    </row>
    <row r="449" spans="1:6">
      <c r="A449" s="345"/>
      <c r="B449" s="349" t="s">
        <v>13011</v>
      </c>
      <c r="C449" s="350" t="s">
        <v>13012</v>
      </c>
      <c r="D449" s="351">
        <v>10889</v>
      </c>
      <c r="E449" s="352">
        <v>0.5</v>
      </c>
      <c r="F449" s="351">
        <v>5444.5</v>
      </c>
    </row>
    <row r="450" spans="1:6">
      <c r="A450" s="345"/>
      <c r="B450" s="349" t="s">
        <v>13013</v>
      </c>
      <c r="C450" s="350" t="s">
        <v>13014</v>
      </c>
      <c r="D450" s="351">
        <v>42666</v>
      </c>
      <c r="E450" s="352">
        <v>0.5</v>
      </c>
      <c r="F450" s="351">
        <v>21333</v>
      </c>
    </row>
    <row r="451" spans="1:6">
      <c r="A451" s="345"/>
      <c r="B451" s="349" t="s">
        <v>13015</v>
      </c>
      <c r="C451" s="350" t="s">
        <v>13016</v>
      </c>
      <c r="D451" s="351">
        <v>44008</v>
      </c>
      <c r="E451" s="352">
        <v>0.5</v>
      </c>
      <c r="F451" s="351">
        <v>22004</v>
      </c>
    </row>
    <row r="452" spans="1:6">
      <c r="A452" s="345"/>
      <c r="B452" s="349" t="s">
        <v>13017</v>
      </c>
      <c r="C452" s="350" t="s">
        <v>13018</v>
      </c>
      <c r="D452" s="351">
        <v>39780</v>
      </c>
      <c r="E452" s="352">
        <v>0.5</v>
      </c>
      <c r="F452" s="351">
        <v>19890</v>
      </c>
    </row>
    <row r="453" spans="1:6">
      <c r="A453" s="345"/>
      <c r="B453" s="349" t="s">
        <v>13019</v>
      </c>
      <c r="C453" s="350" t="s">
        <v>13020</v>
      </c>
      <c r="D453" s="351">
        <v>22540</v>
      </c>
      <c r="E453" s="352">
        <v>0.5</v>
      </c>
      <c r="F453" s="351">
        <v>11270</v>
      </c>
    </row>
    <row r="454" spans="1:6">
      <c r="A454" s="345"/>
      <c r="B454" s="349" t="s">
        <v>13021</v>
      </c>
      <c r="C454" s="350" t="s">
        <v>13022</v>
      </c>
      <c r="D454" s="351">
        <v>15910</v>
      </c>
      <c r="E454" s="352">
        <v>0.5</v>
      </c>
      <c r="F454" s="351">
        <v>7955</v>
      </c>
    </row>
    <row r="455" spans="1:6">
      <c r="A455" s="345"/>
      <c r="B455" s="349" t="s">
        <v>13023</v>
      </c>
      <c r="C455" s="350" t="s">
        <v>13024</v>
      </c>
      <c r="D455" s="351">
        <v>14320</v>
      </c>
      <c r="E455" s="352">
        <v>0.5</v>
      </c>
      <c r="F455" s="351">
        <v>7160</v>
      </c>
    </row>
    <row r="456" spans="1:6">
      <c r="A456" s="345"/>
      <c r="B456" s="349" t="s">
        <v>13025</v>
      </c>
      <c r="C456" s="350" t="s">
        <v>13026</v>
      </c>
      <c r="D456" s="351">
        <v>13260</v>
      </c>
      <c r="E456" s="352">
        <v>0.5</v>
      </c>
      <c r="F456" s="351">
        <v>6630</v>
      </c>
    </row>
    <row r="457" spans="1:6">
      <c r="A457" s="345"/>
      <c r="B457" s="349" t="s">
        <v>13027</v>
      </c>
      <c r="C457" s="350" t="s">
        <v>13028</v>
      </c>
      <c r="D457" s="351">
        <v>104448</v>
      </c>
      <c r="E457" s="352">
        <v>0.5</v>
      </c>
      <c r="F457" s="351">
        <v>52224</v>
      </c>
    </row>
    <row r="458" spans="1:6">
      <c r="A458" s="345"/>
      <c r="B458" s="349" t="s">
        <v>13029</v>
      </c>
      <c r="C458" s="350" t="s">
        <v>13030</v>
      </c>
      <c r="D458" s="351">
        <v>69632</v>
      </c>
      <c r="E458" s="352">
        <v>0.5</v>
      </c>
      <c r="F458" s="351">
        <v>34816</v>
      </c>
    </row>
    <row r="459" spans="1:6">
      <c r="A459" s="345"/>
      <c r="B459" s="349" t="s">
        <v>13031</v>
      </c>
      <c r="C459" s="350" t="s">
        <v>13032</v>
      </c>
      <c r="D459" s="351">
        <v>34816</v>
      </c>
      <c r="E459" s="352">
        <v>0.5</v>
      </c>
      <c r="F459" s="351">
        <v>17408</v>
      </c>
    </row>
    <row r="460" spans="1:6">
      <c r="A460" s="345"/>
      <c r="B460" s="349" t="s">
        <v>13033</v>
      </c>
      <c r="C460" s="350" t="s">
        <v>13034</v>
      </c>
      <c r="D460" s="351">
        <v>3482</v>
      </c>
      <c r="E460" s="352">
        <v>0.5</v>
      </c>
      <c r="F460" s="351">
        <v>1741</v>
      </c>
    </row>
    <row r="461" spans="1:6">
      <c r="A461" s="345"/>
      <c r="B461" s="349" t="s">
        <v>13035</v>
      </c>
      <c r="C461" s="350" t="s">
        <v>13036</v>
      </c>
      <c r="D461" s="351">
        <v>23900</v>
      </c>
      <c r="E461" s="352">
        <v>0.5</v>
      </c>
      <c r="F461" s="351">
        <v>11950</v>
      </c>
    </row>
    <row r="462" spans="1:6">
      <c r="A462" s="345"/>
      <c r="B462" s="349" t="s">
        <v>13037</v>
      </c>
      <c r="C462" s="350" t="s">
        <v>13038</v>
      </c>
      <c r="D462" s="351">
        <v>3760</v>
      </c>
      <c r="E462" s="352">
        <v>0.5</v>
      </c>
      <c r="F462" s="351">
        <v>1880</v>
      </c>
    </row>
    <row r="463" spans="1:6">
      <c r="A463" s="345"/>
      <c r="B463" s="349" t="s">
        <v>13039</v>
      </c>
      <c r="C463" s="350" t="s">
        <v>13040</v>
      </c>
      <c r="D463" s="351">
        <v>6010</v>
      </c>
      <c r="E463" s="352">
        <v>0.5</v>
      </c>
      <c r="F463" s="351">
        <v>3005</v>
      </c>
    </row>
    <row r="464" spans="1:6">
      <c r="A464" s="345"/>
      <c r="B464" s="349" t="s">
        <v>13041</v>
      </c>
      <c r="C464" s="350" t="s">
        <v>13042</v>
      </c>
      <c r="D464" s="351">
        <v>8000</v>
      </c>
      <c r="E464" s="352">
        <v>0.5</v>
      </c>
      <c r="F464" s="351">
        <v>4000</v>
      </c>
    </row>
    <row r="465" spans="1:6">
      <c r="A465" s="345"/>
      <c r="B465" s="349" t="s">
        <v>13043</v>
      </c>
      <c r="C465" s="350" t="s">
        <v>13044</v>
      </c>
      <c r="D465" s="351">
        <v>20049</v>
      </c>
      <c r="E465" s="352">
        <v>0.5</v>
      </c>
      <c r="F465" s="351">
        <v>10024.5</v>
      </c>
    </row>
    <row r="466" spans="1:6">
      <c r="A466" s="345"/>
      <c r="B466" s="349" t="s">
        <v>13045</v>
      </c>
      <c r="C466" s="350" t="s">
        <v>13046</v>
      </c>
      <c r="D466" s="351">
        <v>3770</v>
      </c>
      <c r="E466" s="352">
        <v>0.5</v>
      </c>
      <c r="F466" s="351">
        <v>1885</v>
      </c>
    </row>
    <row r="467" spans="1:6">
      <c r="A467" s="345"/>
      <c r="B467" s="349" t="s">
        <v>13047</v>
      </c>
      <c r="C467" s="350" t="s">
        <v>13048</v>
      </c>
      <c r="D467" s="351">
        <v>9430</v>
      </c>
      <c r="E467" s="352">
        <v>0.5</v>
      </c>
      <c r="F467" s="351">
        <v>4715</v>
      </c>
    </row>
    <row r="468" spans="1:6">
      <c r="A468" s="345"/>
      <c r="B468" s="349" t="s">
        <v>13049</v>
      </c>
      <c r="C468" s="350" t="s">
        <v>13050</v>
      </c>
      <c r="D468" s="351">
        <v>17540</v>
      </c>
      <c r="E468" s="352">
        <v>0.5</v>
      </c>
      <c r="F468" s="351">
        <v>8770</v>
      </c>
    </row>
    <row r="469" spans="1:6">
      <c r="A469" s="345"/>
      <c r="B469" s="349" t="s">
        <v>13051</v>
      </c>
      <c r="C469" s="350" t="s">
        <v>13052</v>
      </c>
      <c r="D469" s="351">
        <v>18134</v>
      </c>
      <c r="E469" s="352">
        <v>0.5</v>
      </c>
      <c r="F469" s="351">
        <v>9067</v>
      </c>
    </row>
    <row r="470" spans="1:6">
      <c r="A470" s="345"/>
      <c r="B470" s="349" t="s">
        <v>13053</v>
      </c>
      <c r="C470" s="350" t="s">
        <v>13054</v>
      </c>
      <c r="D470" s="351">
        <v>62209</v>
      </c>
      <c r="E470" s="352">
        <v>0.5</v>
      </c>
      <c r="F470" s="351">
        <v>31104.5</v>
      </c>
    </row>
    <row r="471" spans="1:6">
      <c r="A471" s="345"/>
      <c r="B471" s="349" t="s">
        <v>13055</v>
      </c>
      <c r="C471" s="350" t="s">
        <v>13056</v>
      </c>
      <c r="D471" s="351">
        <v>28046</v>
      </c>
      <c r="E471" s="352">
        <v>0.5</v>
      </c>
      <c r="F471" s="351">
        <v>14023</v>
      </c>
    </row>
    <row r="472" spans="1:6">
      <c r="A472" s="345"/>
      <c r="B472" s="349" t="s">
        <v>13057</v>
      </c>
      <c r="C472" s="350" t="s">
        <v>13058</v>
      </c>
      <c r="D472" s="351">
        <v>200</v>
      </c>
      <c r="E472" s="352">
        <v>0.5</v>
      </c>
      <c r="F472" s="351">
        <v>100</v>
      </c>
    </row>
    <row r="473" spans="1:6">
      <c r="A473" s="345"/>
      <c r="B473" s="349" t="s">
        <v>13059</v>
      </c>
      <c r="C473" s="350" t="s">
        <v>13060</v>
      </c>
      <c r="D473" s="351">
        <v>60274</v>
      </c>
      <c r="E473" s="352">
        <v>0.5</v>
      </c>
      <c r="F473" s="351">
        <v>30137</v>
      </c>
    </row>
    <row r="474" spans="1:6">
      <c r="A474" s="345"/>
      <c r="B474" s="353" t="s">
        <v>13061</v>
      </c>
      <c r="C474" s="354" t="s">
        <v>13062</v>
      </c>
      <c r="D474" s="355">
        <v>6500</v>
      </c>
      <c r="E474" s="356">
        <v>0.5</v>
      </c>
      <c r="F474" s="357">
        <v>3250</v>
      </c>
    </row>
    <row r="475" spans="1:6">
      <c r="A475" s="345"/>
      <c r="B475" s="353" t="s">
        <v>13063</v>
      </c>
      <c r="C475" s="354" t="s">
        <v>13064</v>
      </c>
      <c r="D475" s="355">
        <v>6500</v>
      </c>
      <c r="E475" s="356">
        <v>0.5</v>
      </c>
      <c r="F475" s="357">
        <v>3250</v>
      </c>
    </row>
    <row r="476" spans="1:6">
      <c r="A476" s="345"/>
      <c r="B476" s="353" t="s">
        <v>13065</v>
      </c>
      <c r="C476" s="354" t="s">
        <v>13066</v>
      </c>
      <c r="D476" s="355">
        <v>6500</v>
      </c>
      <c r="E476" s="356">
        <v>0.5</v>
      </c>
      <c r="F476" s="357">
        <v>3250</v>
      </c>
    </row>
    <row r="477" spans="1:6">
      <c r="A477" s="345"/>
      <c r="B477" s="349" t="s">
        <v>13067</v>
      </c>
      <c r="C477" s="350" t="s">
        <v>13068</v>
      </c>
      <c r="D477" s="351">
        <v>6500</v>
      </c>
      <c r="E477" s="352">
        <v>0.5</v>
      </c>
      <c r="F477" s="351">
        <v>3250</v>
      </c>
    </row>
    <row r="478" spans="1:6">
      <c r="A478" s="345"/>
      <c r="B478" s="353" t="s">
        <v>13069</v>
      </c>
      <c r="C478" s="354" t="s">
        <v>13070</v>
      </c>
      <c r="D478" s="355">
        <v>97</v>
      </c>
      <c r="E478" s="356">
        <v>0.5</v>
      </c>
      <c r="F478" s="357">
        <v>48.5</v>
      </c>
    </row>
    <row r="479" spans="1:6">
      <c r="A479" s="345"/>
      <c r="B479" s="349" t="s">
        <v>13071</v>
      </c>
      <c r="C479" s="350" t="s">
        <v>13072</v>
      </c>
      <c r="D479" s="351">
        <v>97</v>
      </c>
      <c r="E479" s="352">
        <v>0.5</v>
      </c>
      <c r="F479" s="351">
        <v>48.5</v>
      </c>
    </row>
    <row r="480" spans="1:6">
      <c r="A480" s="345"/>
      <c r="B480" s="349" t="s">
        <v>13073</v>
      </c>
      <c r="C480" s="350" t="s">
        <v>13074</v>
      </c>
      <c r="D480" s="351">
        <v>150</v>
      </c>
      <c r="E480" s="352">
        <v>0.5</v>
      </c>
      <c r="F480" s="351">
        <v>75</v>
      </c>
    </row>
    <row r="481" spans="1:6">
      <c r="A481" s="345"/>
      <c r="B481" s="349" t="s">
        <v>13075</v>
      </c>
      <c r="C481" s="350" t="s">
        <v>13076</v>
      </c>
      <c r="D481" s="351">
        <v>150</v>
      </c>
      <c r="E481" s="352">
        <v>0.5</v>
      </c>
      <c r="F481" s="351">
        <v>75</v>
      </c>
    </row>
    <row r="482" spans="1:6">
      <c r="A482" s="345"/>
      <c r="B482" s="353" t="s">
        <v>13077</v>
      </c>
      <c r="C482" s="354" t="s">
        <v>13078</v>
      </c>
      <c r="D482" s="355">
        <v>150</v>
      </c>
      <c r="E482" s="356">
        <v>0.5</v>
      </c>
      <c r="F482" s="357">
        <v>75</v>
      </c>
    </row>
    <row r="483" spans="1:6">
      <c r="A483" s="345"/>
      <c r="B483" s="349" t="s">
        <v>13079</v>
      </c>
      <c r="C483" s="350" t="s">
        <v>13080</v>
      </c>
      <c r="D483" s="351">
        <v>36325</v>
      </c>
      <c r="E483" s="352">
        <v>0.5</v>
      </c>
      <c r="F483" s="351">
        <v>18162.5</v>
      </c>
    </row>
    <row r="484" spans="1:6">
      <c r="A484" s="345"/>
      <c r="B484" s="349" t="s">
        <v>13081</v>
      </c>
      <c r="C484" s="350" t="s">
        <v>13082</v>
      </c>
      <c r="D484" s="351">
        <v>66842</v>
      </c>
      <c r="E484" s="352">
        <v>0.5</v>
      </c>
      <c r="F484" s="351">
        <v>33421</v>
      </c>
    </row>
    <row r="485" spans="1:6">
      <c r="A485" s="345"/>
      <c r="B485" s="349" t="s">
        <v>13083</v>
      </c>
      <c r="C485" s="350" t="s">
        <v>13084</v>
      </c>
      <c r="D485" s="351">
        <v>88289</v>
      </c>
      <c r="E485" s="352">
        <v>0.5</v>
      </c>
      <c r="F485" s="351">
        <v>44144.5</v>
      </c>
    </row>
    <row r="486" spans="1:6">
      <c r="A486" s="345"/>
      <c r="B486" s="349" t="s">
        <v>13085</v>
      </c>
      <c r="C486" s="350" t="s">
        <v>13086</v>
      </c>
      <c r="D486" s="351">
        <v>1485</v>
      </c>
      <c r="E486" s="352">
        <v>0.5</v>
      </c>
      <c r="F486" s="351">
        <v>742.5</v>
      </c>
    </row>
    <row r="487" spans="1:6">
      <c r="A487" s="345"/>
      <c r="B487" s="349" t="s">
        <v>13087</v>
      </c>
      <c r="C487" s="350" t="s">
        <v>13088</v>
      </c>
      <c r="D487" s="351">
        <v>9391</v>
      </c>
      <c r="E487" s="352">
        <v>0.5</v>
      </c>
      <c r="F487" s="351">
        <v>4695.5</v>
      </c>
    </row>
    <row r="488" spans="1:6">
      <c r="A488" s="345"/>
      <c r="B488" s="349" t="s">
        <v>13089</v>
      </c>
      <c r="C488" s="350" t="s">
        <v>13090</v>
      </c>
      <c r="D488" s="351">
        <v>376</v>
      </c>
      <c r="E488" s="352">
        <v>0.5</v>
      </c>
      <c r="F488" s="351">
        <v>188</v>
      </c>
    </row>
    <row r="489" spans="1:6">
      <c r="A489" s="345"/>
      <c r="B489" s="349" t="s">
        <v>13091</v>
      </c>
      <c r="C489" s="350" t="s">
        <v>13092</v>
      </c>
      <c r="D489" s="351">
        <v>3305</v>
      </c>
      <c r="E489" s="352">
        <v>0.5</v>
      </c>
      <c r="F489" s="351">
        <v>1652.5</v>
      </c>
    </row>
    <row r="490" spans="1:6">
      <c r="A490" s="345"/>
      <c r="B490" s="349" t="s">
        <v>13093</v>
      </c>
      <c r="C490" s="350" t="s">
        <v>13094</v>
      </c>
      <c r="D490" s="351">
        <v>16835</v>
      </c>
      <c r="E490" s="352">
        <v>0.5</v>
      </c>
      <c r="F490" s="351">
        <v>8417.5</v>
      </c>
    </row>
    <row r="491" spans="1:6">
      <c r="A491" s="345"/>
      <c r="B491" s="349" t="s">
        <v>13095</v>
      </c>
      <c r="C491" s="350" t="s">
        <v>13096</v>
      </c>
      <c r="D491" s="351">
        <v>16833</v>
      </c>
      <c r="E491" s="352">
        <v>0.5</v>
      </c>
      <c r="F491" s="351">
        <v>8416.5</v>
      </c>
    </row>
    <row r="492" spans="1:6">
      <c r="A492" s="345"/>
      <c r="B492" s="349" t="s">
        <v>13097</v>
      </c>
      <c r="C492" s="350" t="s">
        <v>13098</v>
      </c>
      <c r="D492" s="351">
        <v>2500</v>
      </c>
      <c r="E492" s="352">
        <v>0.5</v>
      </c>
      <c r="F492" s="351">
        <v>1250</v>
      </c>
    </row>
    <row r="493" spans="1:6">
      <c r="A493" s="345"/>
      <c r="B493" s="349" t="s">
        <v>13099</v>
      </c>
      <c r="C493" s="350" t="s">
        <v>13100</v>
      </c>
      <c r="D493" s="351">
        <v>45</v>
      </c>
      <c r="E493" s="352">
        <v>0.5</v>
      </c>
      <c r="F493" s="351">
        <v>22.5</v>
      </c>
    </row>
    <row r="494" spans="1:6">
      <c r="A494" s="345"/>
      <c r="B494" s="349" t="s">
        <v>13101</v>
      </c>
      <c r="C494" s="350" t="s">
        <v>13102</v>
      </c>
      <c r="D494" s="351">
        <v>24363</v>
      </c>
      <c r="E494" s="352">
        <v>0.5</v>
      </c>
      <c r="F494" s="351">
        <v>12181.5</v>
      </c>
    </row>
    <row r="495" spans="1:6">
      <c r="A495" s="345"/>
      <c r="B495" s="349" t="s">
        <v>13103</v>
      </c>
      <c r="C495" s="350" t="s">
        <v>13104</v>
      </c>
      <c r="D495" s="351">
        <v>131</v>
      </c>
      <c r="E495" s="352">
        <v>0.5</v>
      </c>
      <c r="F495" s="351">
        <v>65.5</v>
      </c>
    </row>
    <row r="496" spans="1:6">
      <c r="A496" s="345"/>
      <c r="B496" s="349" t="s">
        <v>13105</v>
      </c>
      <c r="C496" s="350" t="s">
        <v>13106</v>
      </c>
      <c r="D496" s="351">
        <v>14491</v>
      </c>
      <c r="E496" s="352">
        <v>0.5</v>
      </c>
      <c r="F496" s="351">
        <v>7245.5</v>
      </c>
    </row>
    <row r="497" spans="1:6">
      <c r="A497" s="345"/>
      <c r="B497" s="349" t="s">
        <v>13107</v>
      </c>
      <c r="C497" s="350" t="s">
        <v>13108</v>
      </c>
      <c r="D497" s="351">
        <v>56972</v>
      </c>
      <c r="E497" s="352">
        <v>0.5</v>
      </c>
      <c r="F497" s="351">
        <v>28486</v>
      </c>
    </row>
    <row r="498" spans="1:6">
      <c r="A498" s="345"/>
      <c r="B498" s="349" t="s">
        <v>13109</v>
      </c>
      <c r="C498" s="350" t="s">
        <v>13110</v>
      </c>
      <c r="D498" s="351">
        <v>56972</v>
      </c>
      <c r="E498" s="352">
        <v>0.5</v>
      </c>
      <c r="F498" s="351">
        <v>28486</v>
      </c>
    </row>
    <row r="499" spans="1:6">
      <c r="A499" s="345"/>
      <c r="B499" s="349" t="s">
        <v>13111</v>
      </c>
      <c r="C499" s="350" t="s">
        <v>13112</v>
      </c>
      <c r="D499" s="351">
        <v>17680</v>
      </c>
      <c r="E499" s="352">
        <v>0.5</v>
      </c>
      <c r="F499" s="351">
        <v>8840</v>
      </c>
    </row>
    <row r="500" spans="1:6">
      <c r="A500" s="345"/>
      <c r="B500" s="349" t="s">
        <v>13113</v>
      </c>
      <c r="C500" s="350" t="s">
        <v>13114</v>
      </c>
      <c r="D500" s="351">
        <v>10610</v>
      </c>
      <c r="E500" s="352">
        <v>0.5</v>
      </c>
      <c r="F500" s="351">
        <v>5305</v>
      </c>
    </row>
    <row r="501" spans="1:6">
      <c r="A501" s="345"/>
      <c r="B501" s="349" t="s">
        <v>13115</v>
      </c>
      <c r="C501" s="350" t="s">
        <v>13116</v>
      </c>
      <c r="D501" s="351">
        <v>8840</v>
      </c>
      <c r="E501" s="352">
        <v>0.5</v>
      </c>
      <c r="F501" s="351">
        <v>4420</v>
      </c>
    </row>
    <row r="502" spans="1:6">
      <c r="A502" s="345"/>
      <c r="B502" s="349" t="s">
        <v>13117</v>
      </c>
      <c r="C502" s="350" t="s">
        <v>13118</v>
      </c>
      <c r="D502" s="351">
        <v>26520</v>
      </c>
      <c r="E502" s="352">
        <v>0.5</v>
      </c>
      <c r="F502" s="351">
        <v>13260</v>
      </c>
    </row>
    <row r="503" spans="1:6">
      <c r="A503" s="345"/>
      <c r="B503" s="349" t="s">
        <v>13119</v>
      </c>
      <c r="C503" s="350" t="s">
        <v>13120</v>
      </c>
      <c r="D503" s="351">
        <v>32230</v>
      </c>
      <c r="E503" s="352">
        <v>0.5</v>
      </c>
      <c r="F503" s="351">
        <v>16115</v>
      </c>
    </row>
    <row r="504" spans="1:6">
      <c r="A504" s="345"/>
      <c r="B504" s="349" t="s">
        <v>13121</v>
      </c>
      <c r="C504" s="350" t="s">
        <v>13122</v>
      </c>
      <c r="D504" s="351">
        <v>34816</v>
      </c>
      <c r="E504" s="352">
        <v>0.5</v>
      </c>
      <c r="F504" s="351">
        <v>17408</v>
      </c>
    </row>
    <row r="505" spans="1:6">
      <c r="A505" s="345"/>
      <c r="B505" s="349" t="s">
        <v>13123</v>
      </c>
      <c r="C505" s="350" t="s">
        <v>13124</v>
      </c>
      <c r="D505" s="351">
        <v>11600</v>
      </c>
      <c r="E505" s="352">
        <v>0.5</v>
      </c>
      <c r="F505" s="351">
        <v>5800</v>
      </c>
    </row>
    <row r="506" spans="1:6">
      <c r="A506" s="345"/>
      <c r="B506" s="349" t="s">
        <v>13125</v>
      </c>
      <c r="C506" s="350" t="s">
        <v>13126</v>
      </c>
      <c r="D506" s="351">
        <v>4350</v>
      </c>
      <c r="E506" s="352">
        <v>0.5</v>
      </c>
      <c r="F506" s="351">
        <v>2175</v>
      </c>
    </row>
    <row r="507" spans="1:6">
      <c r="A507" s="345"/>
      <c r="B507" s="349" t="s">
        <v>13127</v>
      </c>
      <c r="C507" s="350" t="s">
        <v>13128</v>
      </c>
      <c r="D507" s="351">
        <v>9730</v>
      </c>
      <c r="E507" s="352">
        <v>0.5</v>
      </c>
      <c r="F507" s="351">
        <v>4865</v>
      </c>
    </row>
    <row r="508" spans="1:6">
      <c r="A508" s="345"/>
      <c r="B508" s="349" t="s">
        <v>13129</v>
      </c>
      <c r="C508" s="350" t="s">
        <v>13130</v>
      </c>
      <c r="D508" s="351">
        <v>7780</v>
      </c>
      <c r="E508" s="352">
        <v>0.5</v>
      </c>
      <c r="F508" s="351">
        <v>3890</v>
      </c>
    </row>
    <row r="509" spans="1:6">
      <c r="A509" s="345"/>
      <c r="B509" s="349" t="s">
        <v>13131</v>
      </c>
      <c r="C509" s="350" t="s">
        <v>13132</v>
      </c>
      <c r="D509" s="351">
        <v>12160</v>
      </c>
      <c r="E509" s="352">
        <v>0.5</v>
      </c>
      <c r="F509" s="351">
        <v>6080</v>
      </c>
    </row>
    <row r="510" spans="1:6">
      <c r="A510" s="345"/>
      <c r="B510" s="349" t="s">
        <v>13133</v>
      </c>
      <c r="C510" s="350" t="s">
        <v>13134</v>
      </c>
      <c r="D510" s="351">
        <v>9730</v>
      </c>
      <c r="E510" s="352">
        <v>0.5</v>
      </c>
      <c r="F510" s="351">
        <v>4865</v>
      </c>
    </row>
    <row r="511" spans="1:6">
      <c r="A511" s="345"/>
      <c r="B511" s="349" t="s">
        <v>13135</v>
      </c>
      <c r="C511" s="350" t="s">
        <v>13136</v>
      </c>
      <c r="D511" s="351">
        <v>39780</v>
      </c>
      <c r="E511" s="352">
        <v>0.5</v>
      </c>
      <c r="F511" s="351">
        <v>19890</v>
      </c>
    </row>
    <row r="512" spans="1:6">
      <c r="A512" s="345"/>
      <c r="B512" s="349" t="s">
        <v>13137</v>
      </c>
      <c r="C512" s="350" t="s">
        <v>13138</v>
      </c>
      <c r="D512" s="351">
        <v>22540</v>
      </c>
      <c r="E512" s="352">
        <v>0.5</v>
      </c>
      <c r="F512" s="351">
        <v>11270</v>
      </c>
    </row>
    <row r="513" spans="1:6">
      <c r="A513" s="345"/>
      <c r="B513" s="349" t="s">
        <v>13139</v>
      </c>
      <c r="C513" s="350" t="s">
        <v>13140</v>
      </c>
      <c r="D513" s="351">
        <v>15910</v>
      </c>
      <c r="E513" s="352">
        <v>0.5</v>
      </c>
      <c r="F513" s="351">
        <v>7955</v>
      </c>
    </row>
    <row r="514" spans="1:6">
      <c r="A514" s="345"/>
      <c r="B514" s="349" t="s">
        <v>13141</v>
      </c>
      <c r="C514" s="350" t="s">
        <v>13142</v>
      </c>
      <c r="D514" s="351">
        <v>14320</v>
      </c>
      <c r="E514" s="352">
        <v>0.5</v>
      </c>
      <c r="F514" s="351">
        <v>7160</v>
      </c>
    </row>
    <row r="515" spans="1:6">
      <c r="A515" s="345"/>
      <c r="B515" s="349" t="s">
        <v>13143</v>
      </c>
      <c r="C515" s="350" t="s">
        <v>13144</v>
      </c>
      <c r="D515" s="351">
        <v>45750</v>
      </c>
      <c r="E515" s="352">
        <v>0.5</v>
      </c>
      <c r="F515" s="351">
        <v>22875</v>
      </c>
    </row>
    <row r="516" spans="1:6">
      <c r="A516" s="345"/>
      <c r="B516" s="349" t="s">
        <v>13145</v>
      </c>
      <c r="C516" s="350" t="s">
        <v>13146</v>
      </c>
      <c r="D516" s="351">
        <v>25930</v>
      </c>
      <c r="E516" s="352">
        <v>0.5</v>
      </c>
      <c r="F516" s="351">
        <v>12965</v>
      </c>
    </row>
    <row r="517" spans="1:6">
      <c r="A517" s="345"/>
      <c r="B517" s="349" t="s">
        <v>13147</v>
      </c>
      <c r="C517" s="350" t="s">
        <v>13148</v>
      </c>
      <c r="D517" s="351">
        <v>18300</v>
      </c>
      <c r="E517" s="352">
        <v>0.5</v>
      </c>
      <c r="F517" s="351">
        <v>9150</v>
      </c>
    </row>
    <row r="518" spans="1:6">
      <c r="A518" s="345"/>
      <c r="B518" s="349" t="s">
        <v>13149</v>
      </c>
      <c r="C518" s="350" t="s">
        <v>13150</v>
      </c>
      <c r="D518" s="351">
        <v>16470</v>
      </c>
      <c r="E518" s="352">
        <v>0.5</v>
      </c>
      <c r="F518" s="351">
        <v>8235</v>
      </c>
    </row>
    <row r="519" spans="1:6">
      <c r="A519" s="345"/>
      <c r="B519" s="349" t="s">
        <v>13151</v>
      </c>
      <c r="C519" s="350" t="s">
        <v>13152</v>
      </c>
      <c r="D519" s="351">
        <v>14230</v>
      </c>
      <c r="E519" s="352">
        <v>0.5</v>
      </c>
      <c r="F519" s="351">
        <v>7115</v>
      </c>
    </row>
    <row r="520" spans="1:6">
      <c r="A520" s="345"/>
      <c r="B520" s="349" t="s">
        <v>13153</v>
      </c>
      <c r="C520" s="350" t="s">
        <v>13154</v>
      </c>
      <c r="D520" s="351">
        <v>32230</v>
      </c>
      <c r="E520" s="352">
        <v>0.5</v>
      </c>
      <c r="F520" s="351">
        <v>16115</v>
      </c>
    </row>
    <row r="521" spans="1:6">
      <c r="A521" s="345"/>
      <c r="B521" s="349" t="s">
        <v>13155</v>
      </c>
      <c r="C521" s="350" t="s">
        <v>13156</v>
      </c>
      <c r="D521" s="351">
        <v>18260</v>
      </c>
      <c r="E521" s="352">
        <v>0.5</v>
      </c>
      <c r="F521" s="351">
        <v>9130</v>
      </c>
    </row>
    <row r="522" spans="1:6">
      <c r="A522" s="345"/>
      <c r="B522" s="349" t="s">
        <v>13157</v>
      </c>
      <c r="C522" s="350" t="s">
        <v>13158</v>
      </c>
      <c r="D522" s="351">
        <v>12890</v>
      </c>
      <c r="E522" s="352">
        <v>0.5</v>
      </c>
      <c r="F522" s="351">
        <v>6445</v>
      </c>
    </row>
    <row r="523" spans="1:6">
      <c r="A523" s="345"/>
      <c r="B523" s="349" t="s">
        <v>13159</v>
      </c>
      <c r="C523" s="350" t="s">
        <v>13160</v>
      </c>
      <c r="D523" s="351">
        <v>11600</v>
      </c>
      <c r="E523" s="352">
        <v>0.5</v>
      </c>
      <c r="F523" s="351">
        <v>5800</v>
      </c>
    </row>
    <row r="524" spans="1:6">
      <c r="A524" s="345"/>
      <c r="B524" s="349" t="s">
        <v>13161</v>
      </c>
      <c r="C524" s="350" t="s">
        <v>13162</v>
      </c>
      <c r="D524" s="351">
        <v>18260</v>
      </c>
      <c r="E524" s="352">
        <v>0.5</v>
      </c>
      <c r="F524" s="351">
        <v>9130</v>
      </c>
    </row>
    <row r="525" spans="1:6">
      <c r="A525" s="345"/>
      <c r="B525" s="349" t="s">
        <v>13163</v>
      </c>
      <c r="C525" s="350" t="s">
        <v>13164</v>
      </c>
      <c r="D525" s="351">
        <v>12890</v>
      </c>
      <c r="E525" s="352">
        <v>0.5</v>
      </c>
      <c r="F525" s="351">
        <v>6445</v>
      </c>
    </row>
    <row r="526" spans="1:6">
      <c r="A526" s="345"/>
      <c r="B526" s="349" t="s">
        <v>13165</v>
      </c>
      <c r="C526" s="350" t="s">
        <v>13166</v>
      </c>
      <c r="D526" s="351">
        <v>11600</v>
      </c>
      <c r="E526" s="352">
        <v>0.5</v>
      </c>
      <c r="F526" s="351">
        <v>5800</v>
      </c>
    </row>
    <row r="527" spans="1:6">
      <c r="A527" s="345"/>
      <c r="B527" s="349" t="s">
        <v>13167</v>
      </c>
      <c r="C527" s="350" t="s">
        <v>13168</v>
      </c>
      <c r="D527" s="351">
        <v>9730</v>
      </c>
      <c r="E527" s="352">
        <v>0.5</v>
      </c>
      <c r="F527" s="351">
        <v>4865</v>
      </c>
    </row>
    <row r="528" spans="1:6">
      <c r="A528" s="345"/>
      <c r="B528" s="349" t="s">
        <v>13169</v>
      </c>
      <c r="C528" s="350" t="s">
        <v>13170</v>
      </c>
      <c r="D528" s="351">
        <v>7780</v>
      </c>
      <c r="E528" s="352">
        <v>0.5</v>
      </c>
      <c r="F528" s="351">
        <v>3890</v>
      </c>
    </row>
    <row r="529" spans="1:6">
      <c r="A529" s="345"/>
      <c r="B529" s="349" t="s">
        <v>13171</v>
      </c>
      <c r="C529" s="350" t="s">
        <v>13172</v>
      </c>
      <c r="D529" s="351">
        <v>2360</v>
      </c>
      <c r="E529" s="352">
        <v>0.5</v>
      </c>
      <c r="F529" s="351">
        <v>1180</v>
      </c>
    </row>
    <row r="530" spans="1:6">
      <c r="A530" s="345"/>
      <c r="B530" s="349" t="s">
        <v>13173</v>
      </c>
      <c r="C530" s="350" t="s">
        <v>13174</v>
      </c>
      <c r="D530" s="351">
        <v>38530</v>
      </c>
      <c r="E530" s="352">
        <v>0.5</v>
      </c>
      <c r="F530" s="351">
        <v>19265</v>
      </c>
    </row>
    <row r="531" spans="1:6">
      <c r="A531" s="345"/>
      <c r="B531" s="349" t="s">
        <v>13175</v>
      </c>
      <c r="C531" s="350" t="s">
        <v>13176</v>
      </c>
      <c r="D531" s="351">
        <v>188064</v>
      </c>
      <c r="E531" s="352">
        <v>0.5</v>
      </c>
      <c r="F531" s="351">
        <v>94032</v>
      </c>
    </row>
    <row r="532" spans="1:6">
      <c r="A532" s="345"/>
      <c r="B532" s="349" t="s">
        <v>13177</v>
      </c>
      <c r="C532" s="350" t="s">
        <v>13178</v>
      </c>
      <c r="D532" s="351">
        <v>32522</v>
      </c>
      <c r="E532" s="352">
        <v>0.5</v>
      </c>
      <c r="F532" s="351">
        <v>16261</v>
      </c>
    </row>
    <row r="533" spans="1:6">
      <c r="A533" s="345"/>
      <c r="B533" s="349" t="s">
        <v>13179</v>
      </c>
      <c r="C533" s="350" t="s">
        <v>13180</v>
      </c>
      <c r="D533" s="351">
        <v>43416</v>
      </c>
      <c r="E533" s="352">
        <v>0.5</v>
      </c>
      <c r="F533" s="351">
        <v>21708</v>
      </c>
    </row>
    <row r="534" spans="1:6">
      <c r="A534" s="345"/>
      <c r="B534" s="349" t="s">
        <v>13181</v>
      </c>
      <c r="C534" s="350" t="s">
        <v>13182</v>
      </c>
      <c r="D534" s="351">
        <v>41184</v>
      </c>
      <c r="E534" s="352">
        <v>0.5</v>
      </c>
      <c r="F534" s="351">
        <v>20592</v>
      </c>
    </row>
    <row r="535" spans="1:6">
      <c r="A535" s="345"/>
      <c r="B535" s="349" t="s">
        <v>13183</v>
      </c>
      <c r="C535" s="350" t="s">
        <v>13184</v>
      </c>
      <c r="D535" s="351">
        <v>213230</v>
      </c>
      <c r="E535" s="352">
        <v>0.5</v>
      </c>
      <c r="F535" s="351">
        <v>106615</v>
      </c>
    </row>
    <row r="536" spans="1:6">
      <c r="A536" s="345"/>
      <c r="B536" s="349" t="s">
        <v>13185</v>
      </c>
      <c r="C536" s="350" t="s">
        <v>13186</v>
      </c>
      <c r="D536" s="351">
        <v>2500</v>
      </c>
      <c r="E536" s="352">
        <v>0.5</v>
      </c>
      <c r="F536" s="351">
        <v>1250</v>
      </c>
    </row>
    <row r="537" spans="1:6">
      <c r="A537" s="345"/>
      <c r="B537" s="349" t="s">
        <v>13187</v>
      </c>
      <c r="C537" s="350" t="s">
        <v>13188</v>
      </c>
      <c r="D537" s="351">
        <v>190</v>
      </c>
      <c r="E537" s="352">
        <v>0.5</v>
      </c>
      <c r="F537" s="351">
        <v>95</v>
      </c>
    </row>
    <row r="538" spans="1:6">
      <c r="A538" s="345"/>
      <c r="B538" s="349" t="s">
        <v>13189</v>
      </c>
      <c r="C538" s="350" t="s">
        <v>13190</v>
      </c>
      <c r="D538" s="351">
        <v>221</v>
      </c>
      <c r="E538" s="352">
        <v>0.5</v>
      </c>
      <c r="F538" s="351">
        <v>110.5</v>
      </c>
    </row>
    <row r="539" spans="1:6">
      <c r="A539" s="345"/>
      <c r="B539" s="349" t="s">
        <v>13191</v>
      </c>
      <c r="C539" s="350" t="s">
        <v>13192</v>
      </c>
      <c r="D539" s="351">
        <v>273</v>
      </c>
      <c r="E539" s="352">
        <v>0.5</v>
      </c>
      <c r="F539" s="351">
        <v>136.5</v>
      </c>
    </row>
    <row r="540" spans="1:6">
      <c r="A540" s="345"/>
      <c r="B540" s="349" t="s">
        <v>13193</v>
      </c>
      <c r="C540" s="350" t="s">
        <v>13194</v>
      </c>
      <c r="D540" s="351">
        <v>294</v>
      </c>
      <c r="E540" s="352">
        <v>0.5</v>
      </c>
      <c r="F540" s="351">
        <v>147</v>
      </c>
    </row>
    <row r="541" spans="1:6">
      <c r="A541" s="345"/>
      <c r="B541" s="349" t="s">
        <v>13195</v>
      </c>
      <c r="C541" s="350" t="s">
        <v>13196</v>
      </c>
      <c r="D541" s="351">
        <v>189</v>
      </c>
      <c r="E541" s="352">
        <v>0.5</v>
      </c>
      <c r="F541" s="351">
        <v>94.5</v>
      </c>
    </row>
    <row r="542" spans="1:6">
      <c r="A542" s="345"/>
      <c r="B542" s="349" t="s">
        <v>13197</v>
      </c>
      <c r="C542" s="350" t="s">
        <v>13198</v>
      </c>
      <c r="D542" s="351">
        <v>191</v>
      </c>
      <c r="E542" s="352">
        <v>0.5</v>
      </c>
      <c r="F542" s="351">
        <v>95.5</v>
      </c>
    </row>
    <row r="543" spans="1:6">
      <c r="A543" s="345"/>
      <c r="B543" s="349" t="s">
        <v>13199</v>
      </c>
      <c r="C543" s="350" t="s">
        <v>13200</v>
      </c>
      <c r="D543" s="351">
        <v>192</v>
      </c>
      <c r="E543" s="352">
        <v>0.5</v>
      </c>
      <c r="F543" s="351">
        <v>96</v>
      </c>
    </row>
    <row r="544" spans="1:6">
      <c r="A544" s="345"/>
      <c r="B544" s="349" t="s">
        <v>13201</v>
      </c>
      <c r="C544" s="350" t="s">
        <v>13202</v>
      </c>
      <c r="D544" s="351">
        <v>193</v>
      </c>
      <c r="E544" s="352">
        <v>0.5</v>
      </c>
      <c r="F544" s="351">
        <v>96.5</v>
      </c>
    </row>
    <row r="545" spans="1:6">
      <c r="A545" s="345"/>
      <c r="B545" s="349" t="s">
        <v>13203</v>
      </c>
      <c r="C545" s="350" t="s">
        <v>13204</v>
      </c>
      <c r="D545" s="351">
        <v>134029</v>
      </c>
      <c r="E545" s="352">
        <v>0.5</v>
      </c>
      <c r="F545" s="351">
        <v>67014.5</v>
      </c>
    </row>
    <row r="546" spans="1:6">
      <c r="A546" s="345"/>
      <c r="B546" s="349" t="s">
        <v>13205</v>
      </c>
      <c r="C546" s="350" t="s">
        <v>13206</v>
      </c>
      <c r="D546" s="351">
        <v>137580</v>
      </c>
      <c r="E546" s="352">
        <v>0.5</v>
      </c>
      <c r="F546" s="351">
        <v>68790</v>
      </c>
    </row>
    <row r="547" spans="1:6">
      <c r="A547" s="345"/>
      <c r="B547" s="349" t="s">
        <v>13207</v>
      </c>
      <c r="C547" s="350" t="s">
        <v>13208</v>
      </c>
      <c r="D547" s="351">
        <v>158218</v>
      </c>
      <c r="E547" s="352">
        <v>0.5</v>
      </c>
      <c r="F547" s="351">
        <v>79109</v>
      </c>
    </row>
    <row r="548" spans="1:6">
      <c r="A548" s="345"/>
      <c r="B548" s="349" t="s">
        <v>13209</v>
      </c>
      <c r="C548" s="350" t="s">
        <v>13210</v>
      </c>
      <c r="D548" s="351">
        <v>132041</v>
      </c>
      <c r="E548" s="352">
        <v>0.5</v>
      </c>
      <c r="F548" s="351">
        <v>66020.5</v>
      </c>
    </row>
    <row r="549" spans="1:6">
      <c r="A549" s="345"/>
      <c r="B549" s="349" t="s">
        <v>13211</v>
      </c>
      <c r="C549" s="350" t="s">
        <v>13212</v>
      </c>
      <c r="D549" s="351">
        <v>19825</v>
      </c>
      <c r="E549" s="352">
        <v>0.5</v>
      </c>
      <c r="F549" s="351">
        <f>ROUND(D549*0.5,2)</f>
        <v>9912.5</v>
      </c>
    </row>
    <row r="550" spans="1:6">
      <c r="A550" s="345"/>
      <c r="B550" s="349" t="s">
        <v>13213</v>
      </c>
      <c r="C550" s="350" t="s">
        <v>13214</v>
      </c>
      <c r="D550" s="351">
        <v>30953</v>
      </c>
      <c r="E550" s="352">
        <v>0.5</v>
      </c>
      <c r="F550" s="351">
        <v>15476.5</v>
      </c>
    </row>
    <row r="551" spans="1:6">
      <c r="A551" s="345"/>
      <c r="B551" s="349" t="s">
        <v>13215</v>
      </c>
      <c r="C551" s="350" t="s">
        <v>13216</v>
      </c>
      <c r="D551" s="351">
        <v>77153</v>
      </c>
      <c r="E551" s="352">
        <v>0.5</v>
      </c>
      <c r="F551" s="351">
        <v>38576.5</v>
      </c>
    </row>
    <row r="552" spans="1:6">
      <c r="A552" s="345"/>
      <c r="B552" s="349" t="s">
        <v>13217</v>
      </c>
      <c r="C552" s="350" t="s">
        <v>13218</v>
      </c>
      <c r="D552" s="351">
        <v>3137</v>
      </c>
      <c r="E552" s="352">
        <v>0.5</v>
      </c>
      <c r="F552" s="351">
        <v>1568.5</v>
      </c>
    </row>
    <row r="553" spans="1:6">
      <c r="A553" s="345"/>
      <c r="B553" s="349" t="s">
        <v>13219</v>
      </c>
      <c r="C553" s="350" t="s">
        <v>13220</v>
      </c>
      <c r="D553" s="351">
        <v>4463</v>
      </c>
      <c r="E553" s="352">
        <v>0.5</v>
      </c>
      <c r="F553" s="351">
        <v>2231.5</v>
      </c>
    </row>
    <row r="554" spans="1:6">
      <c r="A554" s="345"/>
      <c r="B554" s="349" t="s">
        <v>13221</v>
      </c>
      <c r="C554" s="350" t="s">
        <v>13222</v>
      </c>
      <c r="D554" s="351">
        <v>35522</v>
      </c>
      <c r="E554" s="352">
        <v>0.5</v>
      </c>
      <c r="F554" s="351">
        <v>17761</v>
      </c>
    </row>
    <row r="555" spans="1:6">
      <c r="A555" s="345"/>
      <c r="B555" s="349" t="s">
        <v>13223</v>
      </c>
      <c r="C555" s="350" t="s">
        <v>13224</v>
      </c>
      <c r="D555" s="351">
        <v>288</v>
      </c>
      <c r="E555" s="352">
        <v>0.5</v>
      </c>
      <c r="F555" s="351">
        <v>144</v>
      </c>
    </row>
    <row r="556" spans="1:6">
      <c r="A556" s="345"/>
      <c r="B556" s="349" t="s">
        <v>13225</v>
      </c>
      <c r="C556" s="350" t="s">
        <v>13226</v>
      </c>
      <c r="D556" s="351">
        <v>64136</v>
      </c>
      <c r="E556" s="352">
        <v>0.5</v>
      </c>
      <c r="F556" s="351">
        <v>32068</v>
      </c>
    </row>
    <row r="557" spans="1:6">
      <c r="A557" s="345"/>
      <c r="B557" s="349" t="s">
        <v>13227</v>
      </c>
      <c r="C557" s="350" t="s">
        <v>13228</v>
      </c>
      <c r="D557" s="351">
        <v>10165</v>
      </c>
      <c r="E557" s="352">
        <v>0.5</v>
      </c>
      <c r="F557" s="351">
        <v>5082.5</v>
      </c>
    </row>
    <row r="558" spans="1:6">
      <c r="A558" s="345"/>
      <c r="B558" s="349" t="s">
        <v>13229</v>
      </c>
      <c r="C558" s="350" t="s">
        <v>13230</v>
      </c>
      <c r="D558" s="351">
        <v>180969</v>
      </c>
      <c r="E558" s="352">
        <v>0.5</v>
      </c>
      <c r="F558" s="351">
        <v>90484.5</v>
      </c>
    </row>
    <row r="559" spans="1:6">
      <c r="A559" s="345"/>
      <c r="B559" s="349" t="s">
        <v>13231</v>
      </c>
      <c r="C559" s="350" t="s">
        <v>13232</v>
      </c>
      <c r="D559" s="351">
        <v>72472</v>
      </c>
      <c r="E559" s="352">
        <v>0.5</v>
      </c>
      <c r="F559" s="351">
        <v>36236</v>
      </c>
    </row>
    <row r="560" spans="1:6">
      <c r="A560" s="345"/>
      <c r="B560" s="349" t="s">
        <v>13233</v>
      </c>
      <c r="C560" s="350" t="s">
        <v>13234</v>
      </c>
      <c r="D560" s="351">
        <v>5056</v>
      </c>
      <c r="E560" s="352">
        <v>0.5</v>
      </c>
      <c r="F560" s="351">
        <v>2528</v>
      </c>
    </row>
    <row r="561" spans="1:6">
      <c r="A561" s="345"/>
      <c r="B561" s="349" t="s">
        <v>13235</v>
      </c>
      <c r="C561" s="350" t="s">
        <v>13236</v>
      </c>
      <c r="D561" s="351">
        <v>5624</v>
      </c>
      <c r="E561" s="352">
        <v>0.5</v>
      </c>
      <c r="F561" s="351">
        <v>2812</v>
      </c>
    </row>
    <row r="562" spans="1:6">
      <c r="A562" s="345"/>
      <c r="B562" s="349" t="s">
        <v>13237</v>
      </c>
      <c r="C562" s="350" t="s">
        <v>13238</v>
      </c>
      <c r="D562" s="351">
        <v>130</v>
      </c>
      <c r="E562" s="352">
        <v>0.5</v>
      </c>
      <c r="F562" s="351">
        <v>65</v>
      </c>
    </row>
    <row r="563" spans="1:6">
      <c r="A563" s="345"/>
      <c r="B563" s="349" t="s">
        <v>13239</v>
      </c>
      <c r="C563" s="350" t="s">
        <v>13240</v>
      </c>
      <c r="D563" s="351">
        <v>215</v>
      </c>
      <c r="E563" s="352">
        <v>0.5</v>
      </c>
      <c r="F563" s="351">
        <v>107.5</v>
      </c>
    </row>
    <row r="564" spans="1:6">
      <c r="A564" s="345"/>
      <c r="B564" s="349" t="s">
        <v>13241</v>
      </c>
      <c r="C564" s="350" t="s">
        <v>13242</v>
      </c>
      <c r="D564" s="351">
        <v>1688</v>
      </c>
      <c r="E564" s="352">
        <v>0.5</v>
      </c>
      <c r="F564" s="351">
        <f>ROUND(D564*0.5,2)</f>
        <v>844</v>
      </c>
    </row>
    <row r="565" spans="1:6">
      <c r="A565" s="345"/>
      <c r="B565" s="349" t="s">
        <v>13243</v>
      </c>
      <c r="C565" s="350" t="s">
        <v>13244</v>
      </c>
      <c r="D565" s="351">
        <v>455000</v>
      </c>
      <c r="E565" s="352">
        <v>0.5</v>
      </c>
      <c r="F565" s="351">
        <f>ROUND(D565*0.5,2)</f>
        <v>227500</v>
      </c>
    </row>
    <row r="566" spans="1:6">
      <c r="A566" s="345"/>
      <c r="B566" s="349" t="s">
        <v>13245</v>
      </c>
      <c r="C566" s="350" t="s">
        <v>13246</v>
      </c>
      <c r="D566" s="351">
        <v>51000</v>
      </c>
      <c r="E566" s="352">
        <v>0.5</v>
      </c>
      <c r="F566" s="351">
        <v>25500</v>
      </c>
    </row>
    <row r="567" spans="1:6">
      <c r="A567" s="345"/>
      <c r="B567" s="349" t="s">
        <v>13247</v>
      </c>
      <c r="C567" s="350" t="s">
        <v>13248</v>
      </c>
      <c r="D567" s="351">
        <v>35810</v>
      </c>
      <c r="E567" s="352">
        <v>0.5</v>
      </c>
      <c r="F567" s="351">
        <v>17905</v>
      </c>
    </row>
    <row r="568" spans="1:6">
      <c r="A568" s="345"/>
      <c r="B568" s="349" t="s">
        <v>13249</v>
      </c>
      <c r="C568" s="350" t="s">
        <v>13250</v>
      </c>
      <c r="D568" s="351">
        <v>20290</v>
      </c>
      <c r="E568" s="352">
        <v>0.5</v>
      </c>
      <c r="F568" s="351">
        <v>10145</v>
      </c>
    </row>
    <row r="569" spans="1:6">
      <c r="A569" s="345"/>
      <c r="B569" s="349" t="s">
        <v>13251</v>
      </c>
      <c r="C569" s="350" t="s">
        <v>13252</v>
      </c>
      <c r="D569" s="351">
        <v>14320</v>
      </c>
      <c r="E569" s="352">
        <v>0.5</v>
      </c>
      <c r="F569" s="351">
        <v>7160</v>
      </c>
    </row>
    <row r="570" spans="1:6">
      <c r="A570" s="345"/>
      <c r="B570" s="349" t="s">
        <v>13253</v>
      </c>
      <c r="C570" s="350" t="s">
        <v>13254</v>
      </c>
      <c r="D570" s="351">
        <v>10980</v>
      </c>
      <c r="E570" s="352">
        <v>0.5</v>
      </c>
      <c r="F570" s="351">
        <v>5490</v>
      </c>
    </row>
    <row r="571" spans="1:6">
      <c r="A571" s="345"/>
      <c r="B571" s="349" t="s">
        <v>13255</v>
      </c>
      <c r="C571" s="350" t="s">
        <v>13256</v>
      </c>
      <c r="D571" s="351">
        <v>9550</v>
      </c>
      <c r="E571" s="352">
        <v>0.5</v>
      </c>
      <c r="F571" s="351">
        <v>4775</v>
      </c>
    </row>
    <row r="572" spans="1:6">
      <c r="A572" s="345"/>
      <c r="B572" s="349" t="s">
        <v>13257</v>
      </c>
      <c r="C572" s="350" t="s">
        <v>13258</v>
      </c>
      <c r="D572" s="351">
        <v>115</v>
      </c>
      <c r="E572" s="352">
        <v>0.5</v>
      </c>
      <c r="F572" s="351">
        <v>57.5</v>
      </c>
    </row>
    <row r="573" spans="1:6">
      <c r="A573" s="345"/>
      <c r="B573" s="349" t="s">
        <v>13259</v>
      </c>
      <c r="C573" s="350" t="s">
        <v>13260</v>
      </c>
      <c r="D573" s="351">
        <v>76.8</v>
      </c>
      <c r="E573" s="352">
        <v>0.5</v>
      </c>
      <c r="F573" s="351">
        <v>38.4</v>
      </c>
    </row>
    <row r="574" spans="1:6">
      <c r="A574" s="345"/>
      <c r="B574" s="349" t="s">
        <v>13261</v>
      </c>
      <c r="C574" s="350" t="s">
        <v>13262</v>
      </c>
      <c r="D574" s="351">
        <v>34500</v>
      </c>
      <c r="E574" s="352">
        <v>0.5</v>
      </c>
      <c r="F574" s="351">
        <f>ROUND(D574*0.5,2)</f>
        <v>17250</v>
      </c>
    </row>
    <row r="575" spans="1:6">
      <c r="A575" s="345"/>
      <c r="B575" s="349" t="s">
        <v>13263</v>
      </c>
      <c r="C575" s="350" t="s">
        <v>13264</v>
      </c>
      <c r="D575" s="351">
        <v>4391</v>
      </c>
      <c r="E575" s="352">
        <v>0.5</v>
      </c>
      <c r="F575" s="351">
        <v>2195.5</v>
      </c>
    </row>
    <row r="576" spans="1:6">
      <c r="A576" s="345"/>
      <c r="B576" s="349" t="s">
        <v>13265</v>
      </c>
      <c r="C576" s="350" t="s">
        <v>13266</v>
      </c>
      <c r="D576" s="351">
        <v>42369</v>
      </c>
      <c r="E576" s="352">
        <v>0.5</v>
      </c>
      <c r="F576" s="351">
        <v>21184.5</v>
      </c>
    </row>
    <row r="577" spans="1:6">
      <c r="A577" s="345"/>
      <c r="B577" s="349" t="s">
        <v>13267</v>
      </c>
      <c r="C577" s="350" t="s">
        <v>13268</v>
      </c>
      <c r="D577" s="351">
        <v>111</v>
      </c>
      <c r="E577" s="352">
        <v>0.5</v>
      </c>
      <c r="F577" s="351">
        <f>ROUND(D577*0.5,2)</f>
        <v>55.5</v>
      </c>
    </row>
    <row r="578" spans="1:6">
      <c r="A578" s="345"/>
      <c r="B578" s="349" t="s">
        <v>13269</v>
      </c>
      <c r="C578" s="350" t="s">
        <v>13270</v>
      </c>
      <c r="D578" s="351">
        <v>113</v>
      </c>
      <c r="E578" s="352">
        <v>0.5</v>
      </c>
      <c r="F578" s="351">
        <f>ROUND(D578*0.5,2)</f>
        <v>56.5</v>
      </c>
    </row>
    <row r="579" spans="1:6">
      <c r="A579" s="345"/>
      <c r="B579" s="349" t="s">
        <v>13271</v>
      </c>
      <c r="C579" s="350" t="s">
        <v>13272</v>
      </c>
      <c r="D579" s="351">
        <v>118</v>
      </c>
      <c r="E579" s="352">
        <v>0.5</v>
      </c>
      <c r="F579" s="351">
        <f>ROUND(D579*0.5,2)</f>
        <v>59</v>
      </c>
    </row>
    <row r="580" spans="1:6">
      <c r="A580" s="345"/>
      <c r="B580" s="349" t="s">
        <v>13273</v>
      </c>
      <c r="C580" s="350" t="s">
        <v>13274</v>
      </c>
      <c r="D580" s="351">
        <v>106888</v>
      </c>
      <c r="E580" s="352">
        <v>0.5</v>
      </c>
      <c r="F580" s="351">
        <f>ROUND(D580*0.5,2)</f>
        <v>53444</v>
      </c>
    </row>
    <row r="581" spans="1:6">
      <c r="A581" s="345"/>
      <c r="B581" s="349" t="s">
        <v>13275</v>
      </c>
      <c r="C581" s="350" t="s">
        <v>13276</v>
      </c>
      <c r="D581" s="351">
        <v>101150</v>
      </c>
      <c r="E581" s="352">
        <v>0.5</v>
      </c>
      <c r="F581" s="351">
        <f>ROUND(D581*0.5,2)</f>
        <v>50575</v>
      </c>
    </row>
    <row r="582" spans="1:6">
      <c r="A582" s="345"/>
      <c r="B582" s="349" t="s">
        <v>13277</v>
      </c>
      <c r="C582" s="350" t="s">
        <v>13278</v>
      </c>
      <c r="D582" s="351">
        <v>43315</v>
      </c>
      <c r="E582" s="352">
        <v>0.5</v>
      </c>
      <c r="F582" s="351">
        <v>21657.5</v>
      </c>
    </row>
    <row r="583" spans="1:6">
      <c r="A583" s="345"/>
      <c r="B583" s="349" t="s">
        <v>13279</v>
      </c>
      <c r="C583" s="350" t="s">
        <v>13280</v>
      </c>
      <c r="D583" s="351">
        <v>4745</v>
      </c>
      <c r="E583" s="352">
        <v>0.5</v>
      </c>
      <c r="F583" s="351">
        <v>2372.5</v>
      </c>
    </row>
    <row r="584" spans="1:6">
      <c r="A584" s="345"/>
      <c r="B584" s="349" t="s">
        <v>13281</v>
      </c>
      <c r="C584" s="350" t="s">
        <v>13282</v>
      </c>
      <c r="D584" s="351">
        <v>110</v>
      </c>
      <c r="E584" s="352">
        <v>0.5</v>
      </c>
      <c r="F584" s="351">
        <v>55</v>
      </c>
    </row>
    <row r="585" spans="1:6">
      <c r="A585" s="345"/>
      <c r="B585" s="349" t="s">
        <v>13283</v>
      </c>
      <c r="C585" s="350" t="s">
        <v>13284</v>
      </c>
      <c r="D585" s="351">
        <v>22</v>
      </c>
      <c r="E585" s="352">
        <v>0.5</v>
      </c>
      <c r="F585" s="351">
        <v>11</v>
      </c>
    </row>
    <row r="586" spans="1:6">
      <c r="A586" s="345"/>
      <c r="B586" s="349" t="s">
        <v>13285</v>
      </c>
      <c r="C586" s="350" t="s">
        <v>13286</v>
      </c>
      <c r="D586" s="351">
        <v>23100</v>
      </c>
      <c r="E586" s="352">
        <v>0.5</v>
      </c>
      <c r="F586" s="351">
        <v>11550</v>
      </c>
    </row>
    <row r="587" spans="1:6">
      <c r="A587" s="345"/>
      <c r="B587" s="349" t="s">
        <v>13287</v>
      </c>
      <c r="C587" s="350" t="s">
        <v>13288</v>
      </c>
      <c r="D587" s="351">
        <v>34570</v>
      </c>
      <c r="E587" s="352">
        <v>0.5</v>
      </c>
      <c r="F587" s="351">
        <v>17285</v>
      </c>
    </row>
    <row r="588" spans="1:6">
      <c r="A588" s="345"/>
      <c r="B588" s="349" t="s">
        <v>13289</v>
      </c>
      <c r="C588" s="350" t="s">
        <v>13290</v>
      </c>
      <c r="D588" s="351">
        <v>16989</v>
      </c>
      <c r="E588" s="352">
        <v>0.5</v>
      </c>
      <c r="F588" s="351">
        <v>8494.5</v>
      </c>
    </row>
    <row r="589" spans="1:6">
      <c r="A589" s="345"/>
      <c r="B589" s="349" t="s">
        <v>13291</v>
      </c>
      <c r="C589" s="350" t="s">
        <v>13292</v>
      </c>
      <c r="D589" s="351">
        <v>181200</v>
      </c>
      <c r="E589" s="352">
        <v>0.5</v>
      </c>
      <c r="F589" s="351">
        <v>90600</v>
      </c>
    </row>
    <row r="590" spans="1:6">
      <c r="A590" s="345"/>
      <c r="B590" s="353" t="s">
        <v>13293</v>
      </c>
      <c r="C590" s="354" t="s">
        <v>13294</v>
      </c>
      <c r="D590" s="355">
        <v>181200</v>
      </c>
      <c r="E590" s="356">
        <v>0.5</v>
      </c>
      <c r="F590" s="357">
        <v>90600</v>
      </c>
    </row>
    <row r="591" spans="1:6">
      <c r="A591" s="345"/>
      <c r="B591" s="349" t="s">
        <v>13295</v>
      </c>
      <c r="C591" s="350" t="s">
        <v>13296</v>
      </c>
      <c r="D591" s="351">
        <v>181200</v>
      </c>
      <c r="E591" s="352">
        <v>0.5</v>
      </c>
      <c r="F591" s="351">
        <v>90600</v>
      </c>
    </row>
    <row r="592" spans="1:6">
      <c r="A592" s="345"/>
      <c r="B592" s="349" t="s">
        <v>13297</v>
      </c>
      <c r="C592" s="350" t="s">
        <v>13298</v>
      </c>
      <c r="D592" s="351">
        <v>181200</v>
      </c>
      <c r="E592" s="352">
        <v>0.5</v>
      </c>
      <c r="F592" s="351">
        <v>90600</v>
      </c>
    </row>
    <row r="593" spans="1:6">
      <c r="A593" s="345"/>
      <c r="B593" s="349" t="s">
        <v>13299</v>
      </c>
      <c r="C593" s="350" t="s">
        <v>13300</v>
      </c>
      <c r="D593" s="351">
        <v>54000</v>
      </c>
      <c r="E593" s="352">
        <v>0.5</v>
      </c>
      <c r="F593" s="351">
        <v>27000</v>
      </c>
    </row>
    <row r="594" spans="1:6">
      <c r="A594" s="345"/>
      <c r="B594" s="349" t="s">
        <v>13301</v>
      </c>
      <c r="C594" s="350" t="s">
        <v>13302</v>
      </c>
      <c r="D594" s="351">
        <v>1</v>
      </c>
      <c r="E594" s="352">
        <v>0.5</v>
      </c>
      <c r="F594" s="351">
        <v>0.5</v>
      </c>
    </row>
    <row r="595" spans="1:6">
      <c r="A595" s="345"/>
      <c r="B595" s="349" t="s">
        <v>13303</v>
      </c>
      <c r="C595" s="350" t="s">
        <v>13304</v>
      </c>
      <c r="D595" s="351">
        <v>1</v>
      </c>
      <c r="E595" s="352">
        <v>0.5</v>
      </c>
      <c r="F595" s="351">
        <v>0.5</v>
      </c>
    </row>
    <row r="596" spans="1:6">
      <c r="A596" s="345"/>
      <c r="B596" s="349" t="s">
        <v>13305</v>
      </c>
      <c r="C596" s="350" t="s">
        <v>13306</v>
      </c>
      <c r="D596" s="351">
        <v>110</v>
      </c>
      <c r="E596" s="352">
        <v>0.5</v>
      </c>
      <c r="F596" s="351">
        <v>55</v>
      </c>
    </row>
    <row r="597" spans="1:6">
      <c r="A597" s="345"/>
      <c r="B597" s="353" t="s">
        <v>13307</v>
      </c>
      <c r="C597" s="354" t="s">
        <v>13308</v>
      </c>
      <c r="D597" s="355">
        <v>297000</v>
      </c>
      <c r="E597" s="356">
        <v>0.5</v>
      </c>
      <c r="F597" s="357">
        <v>148500</v>
      </c>
    </row>
    <row r="598" spans="1:6">
      <c r="A598" s="345"/>
      <c r="B598" s="353" t="s">
        <v>13309</v>
      </c>
      <c r="C598" s="354" t="s">
        <v>13310</v>
      </c>
      <c r="D598" s="355">
        <v>700000</v>
      </c>
      <c r="E598" s="356">
        <v>0.5</v>
      </c>
      <c r="F598" s="357">
        <v>350000</v>
      </c>
    </row>
    <row r="599" spans="1:6">
      <c r="A599" s="345"/>
      <c r="B599" s="349" t="s">
        <v>13311</v>
      </c>
      <c r="C599" s="350" t="s">
        <v>13312</v>
      </c>
      <c r="D599" s="351">
        <v>275</v>
      </c>
      <c r="E599" s="352">
        <v>0.5</v>
      </c>
      <c r="F599" s="351">
        <v>137.5</v>
      </c>
    </row>
    <row r="600" spans="1:6">
      <c r="A600" s="345"/>
      <c r="B600" s="349" t="s">
        <v>13313</v>
      </c>
      <c r="C600" s="350" t="s">
        <v>13314</v>
      </c>
      <c r="D600" s="351">
        <v>55000</v>
      </c>
      <c r="E600" s="352">
        <v>0.5</v>
      </c>
      <c r="F600" s="351">
        <v>27500</v>
      </c>
    </row>
    <row r="601" spans="1:6">
      <c r="A601" s="345"/>
      <c r="B601" s="349" t="s">
        <v>13315</v>
      </c>
      <c r="C601" s="350" t="s">
        <v>13316</v>
      </c>
      <c r="D601" s="351">
        <v>110</v>
      </c>
      <c r="E601" s="352">
        <v>0.5</v>
      </c>
      <c r="F601" s="351">
        <v>55</v>
      </c>
    </row>
    <row r="602" spans="1:6">
      <c r="A602" s="345"/>
      <c r="B602" s="349" t="s">
        <v>13317</v>
      </c>
      <c r="C602" s="350" t="s">
        <v>13318</v>
      </c>
      <c r="D602" s="351">
        <v>297000</v>
      </c>
      <c r="E602" s="352">
        <v>0.5</v>
      </c>
      <c r="F602" s="351">
        <v>148500</v>
      </c>
    </row>
    <row r="603" spans="1:6">
      <c r="A603" s="345"/>
      <c r="B603" s="349" t="s">
        <v>13319</v>
      </c>
      <c r="C603" s="350" t="s">
        <v>13320</v>
      </c>
      <c r="D603" s="351">
        <v>700000</v>
      </c>
      <c r="E603" s="352">
        <v>0.5</v>
      </c>
      <c r="F603" s="351">
        <v>350000</v>
      </c>
    </row>
    <row r="604" spans="1:6">
      <c r="A604" s="345"/>
      <c r="B604" s="349" t="s">
        <v>13321</v>
      </c>
      <c r="C604" s="350" t="s">
        <v>13322</v>
      </c>
      <c r="D604" s="351">
        <v>6456</v>
      </c>
      <c r="E604" s="352">
        <v>0.5</v>
      </c>
      <c r="F604" s="351">
        <f t="shared" ref="F604:F610" si="3">ROUND(D604*0.5,2)</f>
        <v>3228</v>
      </c>
    </row>
    <row r="605" spans="1:6">
      <c r="A605" s="345"/>
      <c r="B605" s="349" t="s">
        <v>13323</v>
      </c>
      <c r="C605" s="350" t="s">
        <v>13324</v>
      </c>
      <c r="D605" s="351">
        <v>56139</v>
      </c>
      <c r="E605" s="352">
        <v>0.5</v>
      </c>
      <c r="F605" s="351">
        <f t="shared" si="3"/>
        <v>28069.5</v>
      </c>
    </row>
    <row r="606" spans="1:6">
      <c r="A606" s="345"/>
      <c r="B606" s="349" t="s">
        <v>13325</v>
      </c>
      <c r="C606" s="350" t="s">
        <v>13326</v>
      </c>
      <c r="D606" s="351">
        <v>95869</v>
      </c>
      <c r="E606" s="352">
        <v>0.5</v>
      </c>
      <c r="F606" s="351">
        <f t="shared" si="3"/>
        <v>47934.5</v>
      </c>
    </row>
    <row r="607" spans="1:6">
      <c r="A607" s="345"/>
      <c r="B607" s="349" t="s">
        <v>13327</v>
      </c>
      <c r="C607" s="350" t="s">
        <v>13328</v>
      </c>
      <c r="D607" s="351">
        <v>192</v>
      </c>
      <c r="E607" s="352">
        <v>0.5</v>
      </c>
      <c r="F607" s="351">
        <f t="shared" si="3"/>
        <v>96</v>
      </c>
    </row>
    <row r="608" spans="1:6">
      <c r="A608" s="345"/>
      <c r="B608" s="349" t="s">
        <v>13329</v>
      </c>
      <c r="C608" s="350" t="s">
        <v>13330</v>
      </c>
      <c r="D608" s="351">
        <v>6456</v>
      </c>
      <c r="E608" s="352">
        <v>0.5</v>
      </c>
      <c r="F608" s="351">
        <f t="shared" si="3"/>
        <v>3228</v>
      </c>
    </row>
    <row r="609" spans="1:6">
      <c r="A609" s="345"/>
      <c r="B609" s="349" t="s">
        <v>13331</v>
      </c>
      <c r="C609" s="350" t="s">
        <v>13332</v>
      </c>
      <c r="D609" s="351">
        <v>56139</v>
      </c>
      <c r="E609" s="352">
        <v>0.5</v>
      </c>
      <c r="F609" s="351">
        <f t="shared" si="3"/>
        <v>28069.5</v>
      </c>
    </row>
    <row r="610" spans="1:6">
      <c r="A610" s="345"/>
      <c r="B610" s="349" t="s">
        <v>13333</v>
      </c>
      <c r="C610" s="350" t="s">
        <v>13334</v>
      </c>
      <c r="D610" s="351">
        <v>95869</v>
      </c>
      <c r="E610" s="352">
        <v>0.5</v>
      </c>
      <c r="F610" s="351">
        <f t="shared" si="3"/>
        <v>47934.5</v>
      </c>
    </row>
    <row r="611" spans="1:6">
      <c r="A611" s="345"/>
      <c r="B611" s="349" t="s">
        <v>13335</v>
      </c>
      <c r="C611" s="350" t="s">
        <v>13336</v>
      </c>
      <c r="D611" s="351">
        <v>1147600</v>
      </c>
      <c r="E611" s="352">
        <v>0.5</v>
      </c>
      <c r="F611" s="351">
        <v>573800</v>
      </c>
    </row>
    <row r="612" spans="1:6">
      <c r="A612" s="345"/>
      <c r="B612" s="349" t="s">
        <v>13337</v>
      </c>
      <c r="C612" s="350" t="s">
        <v>13338</v>
      </c>
      <c r="D612" s="351">
        <v>48320</v>
      </c>
      <c r="E612" s="352">
        <v>0.5</v>
      </c>
      <c r="F612" s="351">
        <v>24160</v>
      </c>
    </row>
    <row r="613" spans="1:6">
      <c r="A613" s="345"/>
      <c r="B613" s="349" t="s">
        <v>13339</v>
      </c>
      <c r="C613" s="350" t="s">
        <v>13340</v>
      </c>
      <c r="D613" s="351">
        <v>253680</v>
      </c>
      <c r="E613" s="352">
        <v>0.5</v>
      </c>
      <c r="F613" s="351">
        <v>126840</v>
      </c>
    </row>
    <row r="614" spans="1:6">
      <c r="A614" s="345"/>
      <c r="B614" s="349" t="s">
        <v>13341</v>
      </c>
      <c r="C614" s="350" t="s">
        <v>13342</v>
      </c>
      <c r="D614" s="351">
        <v>1630800</v>
      </c>
      <c r="E614" s="352">
        <v>0.5</v>
      </c>
      <c r="F614" s="351">
        <v>815400</v>
      </c>
    </row>
    <row r="615" spans="1:6">
      <c r="A615" s="345"/>
      <c r="B615" s="349" t="s">
        <v>13343</v>
      </c>
      <c r="C615" s="350" t="s">
        <v>13344</v>
      </c>
      <c r="D615" s="351">
        <v>24160</v>
      </c>
      <c r="E615" s="352">
        <v>0.5</v>
      </c>
      <c r="F615" s="351">
        <v>12080</v>
      </c>
    </row>
    <row r="616" spans="1:6">
      <c r="A616" s="345"/>
      <c r="B616" s="349" t="s">
        <v>13345</v>
      </c>
      <c r="C616" s="350" t="s">
        <v>13346</v>
      </c>
      <c r="D616" s="351">
        <v>386560</v>
      </c>
      <c r="E616" s="352">
        <v>0.5</v>
      </c>
      <c r="F616" s="351">
        <v>193280</v>
      </c>
    </row>
    <row r="617" spans="1:6">
      <c r="A617" s="345"/>
      <c r="B617" s="349" t="s">
        <v>13347</v>
      </c>
      <c r="C617" s="350" t="s">
        <v>13348</v>
      </c>
      <c r="D617" s="351">
        <v>519440</v>
      </c>
      <c r="E617" s="352">
        <v>0.5</v>
      </c>
      <c r="F617" s="351">
        <v>259720</v>
      </c>
    </row>
    <row r="618" spans="1:6">
      <c r="A618" s="345"/>
      <c r="B618" s="349" t="s">
        <v>13349</v>
      </c>
      <c r="C618" s="350" t="s">
        <v>13350</v>
      </c>
      <c r="D618" s="351">
        <v>797280</v>
      </c>
      <c r="E618" s="352">
        <v>0.5</v>
      </c>
      <c r="F618" s="351">
        <v>398640</v>
      </c>
    </row>
    <row r="619" spans="1:6">
      <c r="A619" s="345"/>
      <c r="B619" s="349" t="s">
        <v>13351</v>
      </c>
      <c r="C619" s="350" t="s">
        <v>13352</v>
      </c>
      <c r="D619" s="351">
        <v>164070</v>
      </c>
      <c r="E619" s="352">
        <v>0.5</v>
      </c>
      <c r="F619" s="351">
        <v>82035</v>
      </c>
    </row>
    <row r="620" spans="1:6">
      <c r="A620" s="345"/>
      <c r="B620" s="349" t="s">
        <v>13353</v>
      </c>
      <c r="C620" s="350" t="s">
        <v>13354</v>
      </c>
      <c r="D620" s="351">
        <v>120800</v>
      </c>
      <c r="E620" s="352">
        <v>0.5</v>
      </c>
      <c r="F620" s="351">
        <v>60400</v>
      </c>
    </row>
    <row r="621" spans="1:6">
      <c r="A621" s="345"/>
      <c r="B621" s="349" t="s">
        <v>13355</v>
      </c>
      <c r="C621" s="350" t="s">
        <v>13356</v>
      </c>
      <c r="D621" s="351">
        <v>144960</v>
      </c>
      <c r="E621" s="352">
        <v>0.5</v>
      </c>
      <c r="F621" s="351">
        <v>72480</v>
      </c>
    </row>
    <row r="622" spans="1:6">
      <c r="A622" s="345"/>
      <c r="B622" s="349" t="s">
        <v>13357</v>
      </c>
      <c r="C622" s="350" t="s">
        <v>13358</v>
      </c>
      <c r="D622" s="351">
        <v>459040</v>
      </c>
      <c r="E622" s="352">
        <v>0.5</v>
      </c>
      <c r="F622" s="351">
        <v>229520</v>
      </c>
    </row>
    <row r="623" spans="1:6">
      <c r="A623" s="345"/>
      <c r="B623" s="349" t="s">
        <v>13359</v>
      </c>
      <c r="C623" s="350" t="s">
        <v>13360</v>
      </c>
      <c r="D623" s="351">
        <v>494</v>
      </c>
      <c r="E623" s="352">
        <v>0.5</v>
      </c>
      <c r="F623" s="351">
        <v>247</v>
      </c>
    </row>
    <row r="624" spans="1:6">
      <c r="A624" s="345"/>
      <c r="B624" s="349" t="s">
        <v>13361</v>
      </c>
      <c r="C624" s="350" t="s">
        <v>13362</v>
      </c>
      <c r="D624" s="351">
        <v>286</v>
      </c>
      <c r="E624" s="352">
        <v>0.5</v>
      </c>
      <c r="F624" s="351">
        <v>143</v>
      </c>
    </row>
    <row r="625" spans="1:6">
      <c r="A625" s="345"/>
      <c r="B625" s="349" t="s">
        <v>13363</v>
      </c>
      <c r="C625" s="350" t="s">
        <v>13364</v>
      </c>
      <c r="D625" s="351">
        <v>282</v>
      </c>
      <c r="E625" s="352">
        <v>0.5</v>
      </c>
      <c r="F625" s="351">
        <v>141</v>
      </c>
    </row>
    <row r="626" spans="1:6">
      <c r="A626" s="345"/>
      <c r="B626" s="349" t="s">
        <v>13365</v>
      </c>
      <c r="C626" s="350" t="s">
        <v>13366</v>
      </c>
      <c r="D626" s="351">
        <v>282</v>
      </c>
      <c r="E626" s="352">
        <v>0.5</v>
      </c>
      <c r="F626" s="351">
        <v>141</v>
      </c>
    </row>
    <row r="627" spans="1:6">
      <c r="A627" s="345"/>
      <c r="B627" s="349" t="s">
        <v>13367</v>
      </c>
      <c r="C627" s="350" t="s">
        <v>13368</v>
      </c>
      <c r="D627" s="351">
        <v>13591</v>
      </c>
      <c r="E627" s="352">
        <v>0.5</v>
      </c>
      <c r="F627" s="351">
        <v>6795.5</v>
      </c>
    </row>
    <row r="628" spans="1:6">
      <c r="A628" s="345"/>
      <c r="B628" s="349" t="s">
        <v>13369</v>
      </c>
      <c r="C628" s="350" t="s">
        <v>13370</v>
      </c>
      <c r="D628" s="351">
        <v>4002</v>
      </c>
      <c r="E628" s="352">
        <v>0.5</v>
      </c>
      <c r="F628" s="351">
        <v>2001</v>
      </c>
    </row>
    <row r="629" spans="1:6">
      <c r="A629" s="345"/>
      <c r="B629" s="349" t="s">
        <v>13371</v>
      </c>
      <c r="C629" s="350" t="s">
        <v>13372</v>
      </c>
      <c r="D629" s="351">
        <v>427</v>
      </c>
      <c r="E629" s="352">
        <v>0.5</v>
      </c>
      <c r="F629" s="351">
        <v>213.5</v>
      </c>
    </row>
    <row r="630" spans="1:6">
      <c r="A630" s="345"/>
      <c r="B630" s="349" t="s">
        <v>13373</v>
      </c>
      <c r="C630" s="350" t="s">
        <v>13374</v>
      </c>
      <c r="D630" s="351">
        <v>9512</v>
      </c>
      <c r="E630" s="352">
        <v>0.5</v>
      </c>
      <c r="F630" s="351">
        <v>4756</v>
      </c>
    </row>
    <row r="631" spans="1:6">
      <c r="A631" s="345"/>
      <c r="B631" s="349" t="s">
        <v>13375</v>
      </c>
      <c r="C631" s="350" t="s">
        <v>13376</v>
      </c>
      <c r="D631" s="351">
        <v>96</v>
      </c>
      <c r="E631" s="352">
        <v>0.5</v>
      </c>
      <c r="F631" s="351">
        <v>48</v>
      </c>
    </row>
    <row r="632" spans="1:6">
      <c r="A632" s="345"/>
      <c r="B632" s="349" t="s">
        <v>13377</v>
      </c>
      <c r="C632" s="350" t="s">
        <v>13378</v>
      </c>
      <c r="D632" s="351">
        <v>2853</v>
      </c>
      <c r="E632" s="352">
        <v>0.5</v>
      </c>
      <c r="F632" s="351">
        <v>1426.5</v>
      </c>
    </row>
    <row r="633" spans="1:6">
      <c r="A633" s="345"/>
      <c r="B633" s="349" t="s">
        <v>13379</v>
      </c>
      <c r="C633" s="350" t="s">
        <v>13380</v>
      </c>
      <c r="D633" s="351">
        <v>719</v>
      </c>
      <c r="E633" s="352">
        <v>0.5</v>
      </c>
      <c r="F633" s="351">
        <v>359.5</v>
      </c>
    </row>
    <row r="634" spans="1:6">
      <c r="A634" s="345"/>
      <c r="B634" s="349" t="s">
        <v>13381</v>
      </c>
      <c r="C634" s="350" t="s">
        <v>13382</v>
      </c>
      <c r="D634" s="351">
        <v>50750</v>
      </c>
      <c r="E634" s="352">
        <v>0.5</v>
      </c>
      <c r="F634" s="351">
        <v>25375</v>
      </c>
    </row>
    <row r="635" spans="1:6">
      <c r="A635" s="345"/>
      <c r="B635" s="349" t="s">
        <v>13383</v>
      </c>
      <c r="C635" s="350" t="s">
        <v>13384</v>
      </c>
      <c r="D635" s="351">
        <v>129845</v>
      </c>
      <c r="E635" s="352">
        <v>0.5</v>
      </c>
      <c r="F635" s="351">
        <v>64922.5</v>
      </c>
    </row>
    <row r="636" spans="1:6">
      <c r="A636" s="345"/>
      <c r="B636" s="349" t="s">
        <v>13385</v>
      </c>
      <c r="C636" s="350" t="s">
        <v>13386</v>
      </c>
      <c r="D636" s="351">
        <v>149322</v>
      </c>
      <c r="E636" s="352">
        <v>0.5</v>
      </c>
      <c r="F636" s="351">
        <v>74661</v>
      </c>
    </row>
    <row r="637" spans="1:6">
      <c r="A637" s="345"/>
      <c r="B637" s="349" t="s">
        <v>13387</v>
      </c>
      <c r="C637" s="350" t="s">
        <v>13388</v>
      </c>
      <c r="D637" s="351">
        <v>134323</v>
      </c>
      <c r="E637" s="352">
        <v>0.5</v>
      </c>
      <c r="F637" s="351">
        <v>67161.5</v>
      </c>
    </row>
    <row r="638" spans="1:6">
      <c r="A638" s="345"/>
      <c r="B638" s="349" t="s">
        <v>13389</v>
      </c>
      <c r="C638" s="350" t="s">
        <v>13390</v>
      </c>
      <c r="D638" s="351">
        <v>19600</v>
      </c>
      <c r="E638" s="352">
        <v>0.5</v>
      </c>
      <c r="F638" s="351">
        <v>9800</v>
      </c>
    </row>
    <row r="639" spans="1:6">
      <c r="A639" s="345"/>
      <c r="B639" s="349" t="s">
        <v>13391</v>
      </c>
      <c r="C639" s="350" t="s">
        <v>13392</v>
      </c>
      <c r="D639" s="351">
        <v>173661</v>
      </c>
      <c r="E639" s="352">
        <v>0.5</v>
      </c>
      <c r="F639" s="351">
        <v>86830.5</v>
      </c>
    </row>
    <row r="640" spans="1:6">
      <c r="A640" s="345"/>
      <c r="B640" s="349" t="s">
        <v>13393</v>
      </c>
      <c r="C640" s="350" t="s">
        <v>13394</v>
      </c>
      <c r="D640" s="351">
        <v>150</v>
      </c>
      <c r="E640" s="352">
        <v>0.5</v>
      </c>
      <c r="F640" s="351">
        <v>75</v>
      </c>
    </row>
    <row r="641" spans="1:6">
      <c r="A641" s="345"/>
      <c r="B641" s="349" t="s">
        <v>13395</v>
      </c>
      <c r="C641" s="350" t="s">
        <v>13396</v>
      </c>
      <c r="D641" s="351">
        <v>115</v>
      </c>
      <c r="E641" s="352">
        <v>0.5</v>
      </c>
      <c r="F641" s="351">
        <v>57.5</v>
      </c>
    </row>
    <row r="642" spans="1:6">
      <c r="A642" s="345"/>
      <c r="B642" s="349" t="s">
        <v>13397</v>
      </c>
      <c r="C642" s="350" t="s">
        <v>13398</v>
      </c>
      <c r="D642" s="351">
        <v>76.8</v>
      </c>
      <c r="E642" s="352">
        <v>0.5</v>
      </c>
      <c r="F642" s="351">
        <v>38.4</v>
      </c>
    </row>
    <row r="643" spans="1:6">
      <c r="A643" s="345"/>
      <c r="B643" s="349" t="s">
        <v>13399</v>
      </c>
      <c r="C643" s="350" t="s">
        <v>13400</v>
      </c>
      <c r="D643" s="351">
        <v>35810</v>
      </c>
      <c r="E643" s="352">
        <v>0.5</v>
      </c>
      <c r="F643" s="351">
        <v>17905</v>
      </c>
    </row>
    <row r="644" spans="1:6">
      <c r="A644" s="345"/>
      <c r="B644" s="349" t="s">
        <v>13401</v>
      </c>
      <c r="C644" s="350" t="s">
        <v>13402</v>
      </c>
      <c r="D644" s="351">
        <v>20290</v>
      </c>
      <c r="E644" s="352">
        <v>0.5</v>
      </c>
      <c r="F644" s="351">
        <v>10145</v>
      </c>
    </row>
    <row r="645" spans="1:6">
      <c r="A645" s="345"/>
      <c r="B645" s="349" t="s">
        <v>13403</v>
      </c>
      <c r="C645" s="350" t="s">
        <v>13404</v>
      </c>
      <c r="D645" s="351">
        <v>14320</v>
      </c>
      <c r="E645" s="352">
        <v>0.5</v>
      </c>
      <c r="F645" s="351">
        <v>7160</v>
      </c>
    </row>
    <row r="646" spans="1:6">
      <c r="A646" s="345"/>
      <c r="B646" s="349" t="s">
        <v>13405</v>
      </c>
      <c r="C646" s="350" t="s">
        <v>13406</v>
      </c>
      <c r="D646" s="351">
        <v>10980</v>
      </c>
      <c r="E646" s="352">
        <v>0.5</v>
      </c>
      <c r="F646" s="351">
        <v>5490</v>
      </c>
    </row>
    <row r="647" spans="1:6">
      <c r="A647" s="345"/>
      <c r="B647" s="349" t="s">
        <v>13407</v>
      </c>
      <c r="C647" s="350" t="s">
        <v>13408</v>
      </c>
      <c r="D647" s="351">
        <v>9550</v>
      </c>
      <c r="E647" s="352">
        <v>0.5</v>
      </c>
      <c r="F647" s="351">
        <v>4775</v>
      </c>
    </row>
    <row r="648" spans="1:6">
      <c r="A648" s="345"/>
      <c r="B648" s="349" t="s">
        <v>13409</v>
      </c>
      <c r="C648" s="350" t="s">
        <v>13410</v>
      </c>
      <c r="D648" s="351">
        <v>14320</v>
      </c>
      <c r="E648" s="352">
        <v>0.5</v>
      </c>
      <c r="F648" s="351">
        <v>7160</v>
      </c>
    </row>
    <row r="649" spans="1:6">
      <c r="A649" s="345"/>
      <c r="B649" s="349" t="s">
        <v>13411</v>
      </c>
      <c r="C649" s="350" t="s">
        <v>13412</v>
      </c>
      <c r="D649" s="351">
        <v>10980</v>
      </c>
      <c r="E649" s="352">
        <v>0.5</v>
      </c>
      <c r="F649" s="351">
        <v>5490</v>
      </c>
    </row>
    <row r="650" spans="1:6">
      <c r="A650" s="345"/>
      <c r="B650" s="349" t="s">
        <v>13413</v>
      </c>
      <c r="C650" s="350" t="s">
        <v>13414</v>
      </c>
      <c r="D650" s="351">
        <v>9550</v>
      </c>
      <c r="E650" s="352">
        <v>0.5</v>
      </c>
      <c r="F650" s="351">
        <v>4775</v>
      </c>
    </row>
    <row r="651" spans="1:6">
      <c r="A651" s="345"/>
      <c r="B651" s="349" t="s">
        <v>13415</v>
      </c>
      <c r="C651" s="350" t="s">
        <v>13416</v>
      </c>
      <c r="D651" s="351">
        <v>9550</v>
      </c>
      <c r="E651" s="352">
        <v>0.5</v>
      </c>
      <c r="F651" s="351">
        <v>4775</v>
      </c>
    </row>
    <row r="652" spans="1:6">
      <c r="A652" s="345"/>
      <c r="B652" s="349" t="s">
        <v>13417</v>
      </c>
      <c r="C652" s="350" t="s">
        <v>13418</v>
      </c>
      <c r="D652" s="351">
        <v>9050</v>
      </c>
      <c r="E652" s="352">
        <v>0.5</v>
      </c>
      <c r="F652" s="351">
        <v>4525</v>
      </c>
    </row>
    <row r="653" spans="1:6">
      <c r="A653" s="345"/>
      <c r="B653" s="349" t="s">
        <v>13419</v>
      </c>
      <c r="C653" s="350" t="s">
        <v>13420</v>
      </c>
      <c r="D653" s="351">
        <v>9050</v>
      </c>
      <c r="E653" s="352">
        <v>0.5</v>
      </c>
      <c r="F653" s="351">
        <v>4525</v>
      </c>
    </row>
    <row r="654" spans="1:6">
      <c r="A654" s="345"/>
      <c r="B654" s="349" t="s">
        <v>13421</v>
      </c>
      <c r="C654" s="350" t="s">
        <v>13422</v>
      </c>
      <c r="D654" s="351">
        <v>9050</v>
      </c>
      <c r="E654" s="352">
        <v>0.5</v>
      </c>
      <c r="F654" s="351">
        <v>4525</v>
      </c>
    </row>
    <row r="655" spans="1:6">
      <c r="A655" s="345"/>
      <c r="B655" s="349" t="s">
        <v>13423</v>
      </c>
      <c r="C655" s="350" t="s">
        <v>13424</v>
      </c>
      <c r="D655" s="351">
        <v>9050</v>
      </c>
      <c r="E655" s="352">
        <v>0.5</v>
      </c>
      <c r="F655" s="351">
        <v>4525</v>
      </c>
    </row>
    <row r="656" spans="1:6">
      <c r="A656" s="345"/>
      <c r="B656" s="349" t="s">
        <v>13425</v>
      </c>
      <c r="C656" s="350" t="s">
        <v>13426</v>
      </c>
      <c r="D656" s="351">
        <v>2982</v>
      </c>
      <c r="E656" s="352">
        <v>0.5</v>
      </c>
      <c r="F656" s="351">
        <v>1491</v>
      </c>
    </row>
    <row r="657" spans="1:6">
      <c r="A657" s="345"/>
      <c r="B657" s="349" t="s">
        <v>13427</v>
      </c>
      <c r="C657" s="350" t="s">
        <v>13428</v>
      </c>
      <c r="D657" s="351">
        <v>77</v>
      </c>
      <c r="E657" s="352">
        <v>0.5</v>
      </c>
      <c r="F657" s="351">
        <v>38.5</v>
      </c>
    </row>
    <row r="658" spans="1:6">
      <c r="A658" s="345"/>
      <c r="B658" s="349" t="s">
        <v>13429</v>
      </c>
      <c r="C658" s="350" t="s">
        <v>13430</v>
      </c>
      <c r="D658" s="351">
        <v>494960</v>
      </c>
      <c r="E658" s="352">
        <v>0.5</v>
      </c>
      <c r="F658" s="351">
        <v>247480</v>
      </c>
    </row>
    <row r="659" spans="1:6">
      <c r="A659" s="345"/>
      <c r="B659" s="349" t="s">
        <v>13431</v>
      </c>
      <c r="C659" s="350" t="s">
        <v>13432</v>
      </c>
      <c r="D659" s="351">
        <v>8133.58</v>
      </c>
      <c r="E659" s="352">
        <v>0.5</v>
      </c>
      <c r="F659" s="351">
        <f t="shared" ref="F659:F667" si="4">ROUND(D659*0.5,2)</f>
        <v>4066.79</v>
      </c>
    </row>
    <row r="660" spans="1:6">
      <c r="A660" s="345"/>
      <c r="B660" s="349" t="s">
        <v>13433</v>
      </c>
      <c r="C660" s="350" t="s">
        <v>13434</v>
      </c>
      <c r="D660" s="351">
        <v>8138.48</v>
      </c>
      <c r="E660" s="352">
        <v>0.5</v>
      </c>
      <c r="F660" s="351">
        <f t="shared" si="4"/>
        <v>4069.24</v>
      </c>
    </row>
    <row r="661" spans="1:6">
      <c r="A661" s="345"/>
      <c r="B661" s="349" t="s">
        <v>13435</v>
      </c>
      <c r="C661" s="350" t="s">
        <v>13436</v>
      </c>
      <c r="D661" s="351">
        <v>9017.1200000000008</v>
      </c>
      <c r="E661" s="352">
        <v>0.5</v>
      </c>
      <c r="F661" s="351">
        <f t="shared" si="4"/>
        <v>4508.5600000000004</v>
      </c>
    </row>
    <row r="662" spans="1:6">
      <c r="A662" s="345"/>
      <c r="B662" s="349" t="s">
        <v>13437</v>
      </c>
      <c r="C662" s="350" t="s">
        <v>13438</v>
      </c>
      <c r="D662" s="351">
        <v>6571.04</v>
      </c>
      <c r="E662" s="352">
        <v>0.5</v>
      </c>
      <c r="F662" s="351">
        <f t="shared" si="4"/>
        <v>3285.52</v>
      </c>
    </row>
    <row r="663" spans="1:6">
      <c r="A663" s="345"/>
      <c r="B663" s="349" t="s">
        <v>13439</v>
      </c>
      <c r="C663" s="350" t="s">
        <v>13440</v>
      </c>
      <c r="D663" s="351">
        <v>4558.54</v>
      </c>
      <c r="E663" s="352">
        <v>0.5</v>
      </c>
      <c r="F663" s="351">
        <f t="shared" si="4"/>
        <v>2279.27</v>
      </c>
    </row>
    <row r="664" spans="1:6">
      <c r="A664" s="345"/>
      <c r="B664" s="349" t="s">
        <v>13441</v>
      </c>
      <c r="C664" s="350" t="s">
        <v>13442</v>
      </c>
      <c r="D664" s="351">
        <v>4558.54</v>
      </c>
      <c r="E664" s="352">
        <v>0.5</v>
      </c>
      <c r="F664" s="351">
        <f t="shared" si="4"/>
        <v>2279.27</v>
      </c>
    </row>
    <row r="665" spans="1:6">
      <c r="A665" s="345"/>
      <c r="B665" s="349" t="s">
        <v>13443</v>
      </c>
      <c r="C665" s="350" t="s">
        <v>13444</v>
      </c>
      <c r="D665" s="351">
        <v>4558.54</v>
      </c>
      <c r="E665" s="352">
        <v>0.5</v>
      </c>
      <c r="F665" s="351">
        <f t="shared" si="4"/>
        <v>2279.27</v>
      </c>
    </row>
    <row r="666" spans="1:6">
      <c r="A666" s="345"/>
      <c r="B666" s="349" t="s">
        <v>13445</v>
      </c>
      <c r="C666" s="350" t="s">
        <v>13446</v>
      </c>
      <c r="D666" s="351">
        <v>4410.9799999999996</v>
      </c>
      <c r="E666" s="352">
        <v>0.5</v>
      </c>
      <c r="F666" s="351">
        <f t="shared" si="4"/>
        <v>2205.4899999999998</v>
      </c>
    </row>
    <row r="667" spans="1:6">
      <c r="A667" s="345"/>
      <c r="B667" s="349" t="s">
        <v>13447</v>
      </c>
      <c r="C667" s="350" t="s">
        <v>13448</v>
      </c>
      <c r="D667" s="351">
        <v>14077</v>
      </c>
      <c r="E667" s="352">
        <v>0.5</v>
      </c>
      <c r="F667" s="351">
        <f t="shared" si="4"/>
        <v>7038.5</v>
      </c>
    </row>
    <row r="668" spans="1:6">
      <c r="A668" s="345"/>
      <c r="B668" s="349" t="s">
        <v>13449</v>
      </c>
      <c r="C668" s="350" t="s">
        <v>13450</v>
      </c>
      <c r="D668" s="351">
        <v>4888</v>
      </c>
      <c r="E668" s="352">
        <v>0.5</v>
      </c>
      <c r="F668" s="351">
        <v>2444</v>
      </c>
    </row>
    <row r="669" spans="1:6">
      <c r="A669" s="345"/>
      <c r="B669" s="349" t="s">
        <v>13451</v>
      </c>
      <c r="C669" s="350" t="s">
        <v>13452</v>
      </c>
      <c r="D669" s="351">
        <v>7009</v>
      </c>
      <c r="E669" s="352">
        <v>0.5</v>
      </c>
      <c r="F669" s="351">
        <v>3504.5</v>
      </c>
    </row>
    <row r="670" spans="1:6">
      <c r="A670" s="345"/>
      <c r="B670" s="349" t="s">
        <v>13453</v>
      </c>
      <c r="C670" s="350" t="s">
        <v>13454</v>
      </c>
      <c r="D670" s="351">
        <v>1382</v>
      </c>
      <c r="E670" s="352">
        <v>0.5</v>
      </c>
      <c r="F670" s="351">
        <v>691</v>
      </c>
    </row>
    <row r="671" spans="1:6">
      <c r="A671" s="345"/>
      <c r="B671" s="349" t="s">
        <v>13455</v>
      </c>
      <c r="C671" s="350" t="s">
        <v>13456</v>
      </c>
      <c r="D671" s="351">
        <v>17389</v>
      </c>
      <c r="E671" s="352">
        <v>0.5</v>
      </c>
      <c r="F671" s="351">
        <v>8694.5</v>
      </c>
    </row>
    <row r="672" spans="1:6">
      <c r="A672" s="345"/>
      <c r="B672" s="349" t="s">
        <v>13457</v>
      </c>
      <c r="C672" s="350" t="s">
        <v>13458</v>
      </c>
      <c r="D672" s="351">
        <v>15701</v>
      </c>
      <c r="E672" s="352">
        <v>0.5</v>
      </c>
      <c r="F672" s="351">
        <v>7850.5</v>
      </c>
    </row>
    <row r="673" spans="1:6">
      <c r="A673" s="345"/>
      <c r="B673" s="349" t="s">
        <v>13459</v>
      </c>
      <c r="C673" s="350" t="s">
        <v>13460</v>
      </c>
      <c r="D673" s="351">
        <v>3913</v>
      </c>
      <c r="E673" s="352">
        <v>0.5</v>
      </c>
      <c r="F673" s="351">
        <v>1956.5</v>
      </c>
    </row>
    <row r="674" spans="1:6">
      <c r="A674" s="345"/>
      <c r="B674" s="349" t="s">
        <v>13461</v>
      </c>
      <c r="C674" s="350" t="s">
        <v>13462</v>
      </c>
      <c r="D674" s="351">
        <v>203</v>
      </c>
      <c r="E674" s="352">
        <v>0.5</v>
      </c>
      <c r="F674" s="351">
        <v>101.5</v>
      </c>
    </row>
    <row r="675" spans="1:6">
      <c r="A675" s="345"/>
      <c r="B675" s="349" t="s">
        <v>13463</v>
      </c>
      <c r="C675" s="350" t="s">
        <v>13464</v>
      </c>
      <c r="D675" s="351">
        <v>212</v>
      </c>
      <c r="E675" s="352">
        <v>0.5</v>
      </c>
      <c r="F675" s="351">
        <v>106</v>
      </c>
    </row>
    <row r="676" spans="1:6">
      <c r="A676" s="345"/>
      <c r="B676" s="349" t="s">
        <v>13465</v>
      </c>
      <c r="C676" s="350" t="s">
        <v>13466</v>
      </c>
      <c r="D676" s="351">
        <v>383</v>
      </c>
      <c r="E676" s="352">
        <v>0.5</v>
      </c>
      <c r="F676" s="351">
        <v>191.5</v>
      </c>
    </row>
    <row r="677" spans="1:6">
      <c r="A677" s="345"/>
      <c r="B677" s="349" t="s">
        <v>13467</v>
      </c>
      <c r="C677" s="350" t="s">
        <v>13468</v>
      </c>
      <c r="D677" s="351">
        <v>390</v>
      </c>
      <c r="E677" s="352">
        <v>0.5</v>
      </c>
      <c r="F677" s="351">
        <v>195</v>
      </c>
    </row>
    <row r="678" spans="1:6">
      <c r="A678" s="345"/>
      <c r="B678" s="349" t="s">
        <v>13469</v>
      </c>
      <c r="C678" s="350" t="s">
        <v>13470</v>
      </c>
      <c r="D678" s="351">
        <v>385</v>
      </c>
      <c r="E678" s="352">
        <v>0.5</v>
      </c>
      <c r="F678" s="351">
        <v>192.5</v>
      </c>
    </row>
    <row r="679" spans="1:6">
      <c r="A679" s="345"/>
      <c r="B679" s="349" t="s">
        <v>13471</v>
      </c>
      <c r="C679" s="350" t="s">
        <v>13472</v>
      </c>
      <c r="D679" s="351">
        <v>391</v>
      </c>
      <c r="E679" s="352">
        <v>0.5</v>
      </c>
      <c r="F679" s="351">
        <v>195.5</v>
      </c>
    </row>
    <row r="680" spans="1:6">
      <c r="A680" s="345"/>
      <c r="B680" s="349" t="s">
        <v>13473</v>
      </c>
      <c r="C680" s="350" t="s">
        <v>13474</v>
      </c>
      <c r="D680" s="351">
        <v>399</v>
      </c>
      <c r="E680" s="352">
        <v>0.5</v>
      </c>
      <c r="F680" s="351">
        <v>199.5</v>
      </c>
    </row>
    <row r="681" spans="1:6">
      <c r="A681" s="345"/>
      <c r="B681" s="349" t="s">
        <v>13475</v>
      </c>
      <c r="C681" s="350" t="s">
        <v>13476</v>
      </c>
      <c r="D681" s="351">
        <v>424</v>
      </c>
      <c r="E681" s="352">
        <v>0.5</v>
      </c>
      <c r="F681" s="351">
        <v>212</v>
      </c>
    </row>
    <row r="682" spans="1:6">
      <c r="A682" s="345"/>
      <c r="B682" s="349" t="s">
        <v>13477</v>
      </c>
      <c r="C682" s="350" t="s">
        <v>13478</v>
      </c>
      <c r="D682" s="351">
        <v>854</v>
      </c>
      <c r="E682" s="352">
        <v>0.5</v>
      </c>
      <c r="F682" s="351">
        <v>427</v>
      </c>
    </row>
    <row r="683" spans="1:6">
      <c r="A683" s="345"/>
      <c r="B683" s="349" t="s">
        <v>13479</v>
      </c>
      <c r="C683" s="350" t="s">
        <v>13480</v>
      </c>
      <c r="D683" s="351">
        <v>180</v>
      </c>
      <c r="E683" s="352">
        <v>0.5</v>
      </c>
      <c r="F683" s="351">
        <v>90</v>
      </c>
    </row>
    <row r="684" spans="1:6">
      <c r="A684" s="345"/>
      <c r="B684" s="349" t="s">
        <v>13481</v>
      </c>
      <c r="C684" s="350" t="s">
        <v>13482</v>
      </c>
      <c r="D684" s="351">
        <v>300</v>
      </c>
      <c r="E684" s="352">
        <v>0.5</v>
      </c>
      <c r="F684" s="351">
        <v>150</v>
      </c>
    </row>
    <row r="685" spans="1:6">
      <c r="A685" s="345"/>
      <c r="B685" s="349" t="s">
        <v>13483</v>
      </c>
      <c r="C685" s="350" t="s">
        <v>13484</v>
      </c>
      <c r="D685" s="351">
        <v>132</v>
      </c>
      <c r="E685" s="352">
        <v>0.5</v>
      </c>
      <c r="F685" s="351">
        <v>66</v>
      </c>
    </row>
    <row r="686" spans="1:6">
      <c r="A686" s="345"/>
      <c r="B686" s="349" t="s">
        <v>13485</v>
      </c>
      <c r="C686" s="350" t="s">
        <v>13486</v>
      </c>
      <c r="D686" s="351">
        <v>150</v>
      </c>
      <c r="E686" s="352">
        <v>0.5</v>
      </c>
      <c r="F686" s="351">
        <v>75</v>
      </c>
    </row>
    <row r="687" spans="1:6">
      <c r="A687" s="345"/>
      <c r="B687" s="349" t="s">
        <v>13487</v>
      </c>
      <c r="C687" s="350" t="s">
        <v>13488</v>
      </c>
      <c r="D687" s="351">
        <v>450</v>
      </c>
      <c r="E687" s="352">
        <v>0.5</v>
      </c>
      <c r="F687" s="351">
        <v>225</v>
      </c>
    </row>
    <row r="688" spans="1:6">
      <c r="A688" s="345"/>
      <c r="B688" s="349" t="s">
        <v>13489</v>
      </c>
      <c r="C688" s="350" t="s">
        <v>13490</v>
      </c>
      <c r="D688" s="351">
        <v>300</v>
      </c>
      <c r="E688" s="352">
        <v>0.5</v>
      </c>
      <c r="F688" s="351">
        <v>150</v>
      </c>
    </row>
    <row r="689" spans="1:6">
      <c r="A689" s="345"/>
      <c r="B689" s="349" t="s">
        <v>13491</v>
      </c>
      <c r="C689" s="350" t="s">
        <v>13492</v>
      </c>
      <c r="D689" s="351">
        <v>983</v>
      </c>
      <c r="E689" s="352">
        <v>0.5</v>
      </c>
      <c r="F689" s="351">
        <v>491.5</v>
      </c>
    </row>
    <row r="690" spans="1:6">
      <c r="A690" s="345"/>
      <c r="B690" s="349" t="s">
        <v>13493</v>
      </c>
      <c r="C690" s="350" t="s">
        <v>13494</v>
      </c>
      <c r="D690" s="351">
        <v>300</v>
      </c>
      <c r="E690" s="352">
        <v>0.5</v>
      </c>
      <c r="F690" s="351">
        <v>150</v>
      </c>
    </row>
    <row r="691" spans="1:6">
      <c r="A691" s="345"/>
      <c r="B691" s="349" t="s">
        <v>13495</v>
      </c>
      <c r="C691" s="350" t="s">
        <v>13496</v>
      </c>
      <c r="D691" s="351">
        <v>335</v>
      </c>
      <c r="E691" s="352">
        <v>0.5</v>
      </c>
      <c r="F691" s="351">
        <v>167.5</v>
      </c>
    </row>
    <row r="692" spans="1:6">
      <c r="A692" s="345"/>
      <c r="B692" s="349" t="s">
        <v>13497</v>
      </c>
      <c r="C692" s="350" t="s">
        <v>13498</v>
      </c>
      <c r="D692" s="351">
        <v>1800</v>
      </c>
      <c r="E692" s="352">
        <v>0.5</v>
      </c>
      <c r="F692" s="351">
        <v>900</v>
      </c>
    </row>
    <row r="693" spans="1:6">
      <c r="A693" s="345"/>
      <c r="B693" s="349" t="s">
        <v>13499</v>
      </c>
      <c r="C693" s="350" t="s">
        <v>13500</v>
      </c>
      <c r="D693" s="351">
        <v>90</v>
      </c>
      <c r="E693" s="352">
        <v>0.5</v>
      </c>
      <c r="F693" s="351">
        <v>45</v>
      </c>
    </row>
    <row r="694" spans="1:6">
      <c r="A694" s="345"/>
      <c r="B694" s="349" t="s">
        <v>13501</v>
      </c>
      <c r="C694" s="350" t="s">
        <v>13502</v>
      </c>
      <c r="D694" s="351">
        <v>90</v>
      </c>
      <c r="E694" s="352">
        <v>0.5</v>
      </c>
      <c r="F694" s="351">
        <v>45</v>
      </c>
    </row>
    <row r="695" spans="1:6">
      <c r="A695" s="345"/>
      <c r="B695" s="349" t="s">
        <v>13503</v>
      </c>
      <c r="C695" s="350" t="s">
        <v>13504</v>
      </c>
      <c r="D695" s="351">
        <v>1500</v>
      </c>
      <c r="E695" s="352">
        <v>0.5</v>
      </c>
      <c r="F695" s="351">
        <v>750</v>
      </c>
    </row>
    <row r="696" spans="1:6">
      <c r="A696" s="345"/>
      <c r="B696" s="349" t="s">
        <v>13505</v>
      </c>
      <c r="C696" s="350" t="s">
        <v>13506</v>
      </c>
      <c r="D696" s="351">
        <v>1</v>
      </c>
      <c r="E696" s="352">
        <v>0.5</v>
      </c>
      <c r="F696" s="351">
        <v>0.5</v>
      </c>
    </row>
    <row r="697" spans="1:6">
      <c r="A697" s="345"/>
      <c r="B697" s="349" t="s">
        <v>13507</v>
      </c>
      <c r="C697" s="350" t="s">
        <v>13508</v>
      </c>
      <c r="D697" s="351">
        <v>3000</v>
      </c>
      <c r="E697" s="352">
        <v>0.5</v>
      </c>
      <c r="F697" s="351">
        <v>1500</v>
      </c>
    </row>
    <row r="698" spans="1:6">
      <c r="A698" s="345"/>
      <c r="B698" s="349" t="s">
        <v>13509</v>
      </c>
      <c r="C698" s="350" t="s">
        <v>13510</v>
      </c>
      <c r="D698" s="351">
        <v>112</v>
      </c>
      <c r="E698" s="352">
        <v>0.5</v>
      </c>
      <c r="F698" s="351">
        <v>56</v>
      </c>
    </row>
    <row r="699" spans="1:6">
      <c r="A699" s="345"/>
      <c r="B699" s="349" t="s">
        <v>13511</v>
      </c>
      <c r="C699" s="350" t="s">
        <v>13512</v>
      </c>
      <c r="D699" s="351">
        <v>117</v>
      </c>
      <c r="E699" s="352">
        <v>0.5</v>
      </c>
      <c r="F699" s="351">
        <v>58.5</v>
      </c>
    </row>
    <row r="700" spans="1:6">
      <c r="A700" s="345"/>
      <c r="B700" s="349" t="s">
        <v>13513</v>
      </c>
      <c r="C700" s="350" t="s">
        <v>13514</v>
      </c>
      <c r="D700" s="351">
        <v>1</v>
      </c>
      <c r="E700" s="352">
        <v>0.5</v>
      </c>
      <c r="F700" s="351">
        <v>0.5</v>
      </c>
    </row>
    <row r="701" spans="1:6">
      <c r="A701" s="345"/>
      <c r="B701" s="349" t="s">
        <v>13515</v>
      </c>
      <c r="C701" s="350" t="s">
        <v>13516</v>
      </c>
      <c r="D701" s="351">
        <v>3000</v>
      </c>
      <c r="E701" s="352">
        <v>0.5</v>
      </c>
      <c r="F701" s="351">
        <v>1500</v>
      </c>
    </row>
    <row r="702" spans="1:6">
      <c r="A702" s="345"/>
      <c r="B702" s="349" t="s">
        <v>13517</v>
      </c>
      <c r="C702" s="350" t="s">
        <v>13518</v>
      </c>
      <c r="D702" s="351">
        <v>2840</v>
      </c>
      <c r="E702" s="352">
        <v>0.5</v>
      </c>
      <c r="F702" s="351">
        <v>1420</v>
      </c>
    </row>
    <row r="703" spans="1:6">
      <c r="A703" s="345"/>
      <c r="B703" s="349" t="s">
        <v>13519</v>
      </c>
      <c r="C703" s="350" t="s">
        <v>13520</v>
      </c>
      <c r="D703" s="351">
        <v>3108</v>
      </c>
      <c r="E703" s="352">
        <v>0.5</v>
      </c>
      <c r="F703" s="351">
        <v>1554</v>
      </c>
    </row>
    <row r="704" spans="1:6">
      <c r="A704" s="345"/>
      <c r="B704" s="349" t="s">
        <v>13521</v>
      </c>
      <c r="C704" s="350" t="s">
        <v>13522</v>
      </c>
      <c r="D704" s="351">
        <v>1</v>
      </c>
      <c r="E704" s="352">
        <v>0.5</v>
      </c>
      <c r="F704" s="351">
        <v>0.5</v>
      </c>
    </row>
    <row r="705" spans="1:6">
      <c r="A705" s="345"/>
      <c r="B705" s="349" t="s">
        <v>13523</v>
      </c>
      <c r="C705" s="350" t="s">
        <v>13524</v>
      </c>
      <c r="D705" s="351">
        <v>1</v>
      </c>
      <c r="E705" s="352">
        <v>0.5</v>
      </c>
      <c r="F705" s="351">
        <v>0.5</v>
      </c>
    </row>
    <row r="706" spans="1:6">
      <c r="A706" s="345"/>
      <c r="B706" s="349" t="s">
        <v>13525</v>
      </c>
      <c r="C706" s="350" t="s">
        <v>13526</v>
      </c>
      <c r="D706" s="351">
        <v>358400</v>
      </c>
      <c r="E706" s="352">
        <v>0.5</v>
      </c>
      <c r="F706" s="351">
        <v>179200</v>
      </c>
    </row>
    <row r="707" spans="1:6">
      <c r="A707" s="345"/>
      <c r="B707" s="349" t="s">
        <v>13527</v>
      </c>
      <c r="C707" s="350" t="s">
        <v>13528</v>
      </c>
      <c r="D707" s="351">
        <v>300000</v>
      </c>
      <c r="E707" s="352">
        <v>0.5</v>
      </c>
      <c r="F707" s="351">
        <v>150000</v>
      </c>
    </row>
    <row r="708" spans="1:6">
      <c r="A708" s="345"/>
      <c r="B708" s="349" t="s">
        <v>13529</v>
      </c>
      <c r="C708" s="350" t="s">
        <v>13530</v>
      </c>
      <c r="D708" s="351">
        <v>134272</v>
      </c>
      <c r="E708" s="352">
        <v>0.5</v>
      </c>
      <c r="F708" s="351">
        <v>67136</v>
      </c>
    </row>
    <row r="709" spans="1:6">
      <c r="A709" s="345"/>
      <c r="B709" s="349" t="s">
        <v>13531</v>
      </c>
      <c r="C709" s="350" t="s">
        <v>13532</v>
      </c>
      <c r="D709" s="351">
        <v>134272</v>
      </c>
      <c r="E709" s="352">
        <v>0.5</v>
      </c>
      <c r="F709" s="351">
        <v>67136</v>
      </c>
    </row>
    <row r="710" spans="1:6">
      <c r="A710" s="345"/>
      <c r="B710" s="349" t="s">
        <v>13533</v>
      </c>
      <c r="C710" s="350" t="s">
        <v>13534</v>
      </c>
      <c r="D710" s="351">
        <v>65090</v>
      </c>
      <c r="E710" s="352">
        <v>0.5</v>
      </c>
      <c r="F710" s="351">
        <v>32545</v>
      </c>
    </row>
    <row r="711" spans="1:6">
      <c r="A711" s="345"/>
      <c r="B711" s="349" t="s">
        <v>13535</v>
      </c>
      <c r="C711" s="350" t="s">
        <v>13536</v>
      </c>
      <c r="D711" s="351">
        <v>29184</v>
      </c>
      <c r="E711" s="352">
        <v>0.5</v>
      </c>
      <c r="F711" s="351">
        <v>14592</v>
      </c>
    </row>
    <row r="712" spans="1:6">
      <c r="A712" s="345"/>
      <c r="B712" s="349" t="s">
        <v>13537</v>
      </c>
      <c r="C712" s="350" t="s">
        <v>13538</v>
      </c>
      <c r="D712" s="351">
        <v>3781</v>
      </c>
      <c r="E712" s="352">
        <v>0.5</v>
      </c>
      <c r="F712" s="351">
        <v>1890.5</v>
      </c>
    </row>
    <row r="713" spans="1:6">
      <c r="A713" s="345"/>
      <c r="B713" s="349" t="s">
        <v>13539</v>
      </c>
      <c r="C713" s="350" t="s">
        <v>13540</v>
      </c>
      <c r="D713" s="351">
        <v>3781</v>
      </c>
      <c r="E713" s="352">
        <v>0.5</v>
      </c>
      <c r="F713" s="351">
        <v>1890.5</v>
      </c>
    </row>
    <row r="714" spans="1:6">
      <c r="A714" s="345"/>
      <c r="B714" s="349" t="s">
        <v>13541</v>
      </c>
      <c r="C714" s="350" t="s">
        <v>13542</v>
      </c>
      <c r="D714" s="351">
        <v>3781</v>
      </c>
      <c r="E714" s="352">
        <v>0.5</v>
      </c>
      <c r="F714" s="351">
        <v>1890.5</v>
      </c>
    </row>
    <row r="715" spans="1:6">
      <c r="A715" s="345"/>
      <c r="B715" s="349" t="s">
        <v>13543</v>
      </c>
      <c r="C715" s="350" t="s">
        <v>13544</v>
      </c>
      <c r="D715" s="351">
        <v>67250</v>
      </c>
      <c r="E715" s="352">
        <v>0.5</v>
      </c>
      <c r="F715" s="351">
        <v>33625</v>
      </c>
    </row>
    <row r="716" spans="1:6">
      <c r="A716" s="345"/>
      <c r="B716" s="349" t="s">
        <v>13545</v>
      </c>
      <c r="C716" s="350" t="s">
        <v>13546</v>
      </c>
      <c r="D716" s="351">
        <v>1</v>
      </c>
      <c r="E716" s="352">
        <v>0.5</v>
      </c>
      <c r="F716" s="351">
        <v>0.5</v>
      </c>
    </row>
    <row r="717" spans="1:6">
      <c r="A717" s="345"/>
      <c r="B717" s="349" t="s">
        <v>13547</v>
      </c>
      <c r="C717" s="350" t="s">
        <v>13548</v>
      </c>
      <c r="D717" s="351">
        <v>154413</v>
      </c>
      <c r="E717" s="352">
        <v>0.5</v>
      </c>
      <c r="F717" s="351">
        <v>77206.5</v>
      </c>
    </row>
    <row r="718" spans="1:6">
      <c r="A718" s="345"/>
      <c r="B718" s="353" t="s">
        <v>13549</v>
      </c>
      <c r="C718" s="354" t="s">
        <v>13550</v>
      </c>
      <c r="D718" s="355">
        <v>115</v>
      </c>
      <c r="E718" s="356">
        <v>0.5</v>
      </c>
      <c r="F718" s="357">
        <v>57.5</v>
      </c>
    </row>
    <row r="719" spans="1:6">
      <c r="A719" s="345"/>
      <c r="B719" s="353" t="s">
        <v>13551</v>
      </c>
      <c r="C719" s="354" t="s">
        <v>13552</v>
      </c>
      <c r="D719" s="355">
        <v>115</v>
      </c>
      <c r="E719" s="356">
        <v>0.5</v>
      </c>
      <c r="F719" s="357">
        <v>57.5</v>
      </c>
    </row>
    <row r="720" spans="1:6">
      <c r="A720" s="345"/>
      <c r="B720" s="349" t="s">
        <v>13553</v>
      </c>
      <c r="C720" s="350" t="s">
        <v>13554</v>
      </c>
      <c r="D720" s="351">
        <v>225000</v>
      </c>
      <c r="E720" s="352">
        <v>0.5</v>
      </c>
      <c r="F720" s="351">
        <f>ROUND(D720*0.5,2)</f>
        <v>112500</v>
      </c>
    </row>
    <row r="721" spans="1:6">
      <c r="A721" s="345"/>
      <c r="B721" s="353" t="s">
        <v>13555</v>
      </c>
      <c r="C721" s="354" t="s">
        <v>13556</v>
      </c>
      <c r="D721" s="355">
        <v>115</v>
      </c>
      <c r="E721" s="356">
        <v>0.5</v>
      </c>
      <c r="F721" s="357">
        <v>57.5</v>
      </c>
    </row>
    <row r="722" spans="1:6">
      <c r="A722" s="345"/>
      <c r="B722" s="353" t="s">
        <v>13557</v>
      </c>
      <c r="C722" s="354" t="s">
        <v>13558</v>
      </c>
      <c r="D722" s="355">
        <v>115</v>
      </c>
      <c r="E722" s="356">
        <v>0.5</v>
      </c>
      <c r="F722" s="357">
        <v>57.5</v>
      </c>
    </row>
    <row r="723" spans="1:6">
      <c r="A723" s="345"/>
      <c r="B723" s="353" t="s">
        <v>13559</v>
      </c>
      <c r="C723" s="354" t="s">
        <v>13560</v>
      </c>
      <c r="D723" s="355">
        <v>115</v>
      </c>
      <c r="E723" s="356">
        <v>0.5</v>
      </c>
      <c r="F723" s="357">
        <v>57.5</v>
      </c>
    </row>
    <row r="724" spans="1:6">
      <c r="A724" s="345"/>
      <c r="B724" s="349" t="s">
        <v>13561</v>
      </c>
      <c r="C724" s="350" t="s">
        <v>13562</v>
      </c>
      <c r="D724" s="351">
        <v>1.1000000000000001</v>
      </c>
      <c r="E724" s="352">
        <v>0.5</v>
      </c>
      <c r="F724" s="351">
        <v>0.55000000000000004</v>
      </c>
    </row>
    <row r="725" spans="1:6">
      <c r="A725" s="345"/>
      <c r="B725" s="349" t="s">
        <v>13563</v>
      </c>
      <c r="C725" s="350" t="s">
        <v>13564</v>
      </c>
      <c r="D725" s="351">
        <v>1</v>
      </c>
      <c r="E725" s="352">
        <v>0.5</v>
      </c>
      <c r="F725" s="351">
        <v>0.5</v>
      </c>
    </row>
    <row r="726" spans="1:6">
      <c r="A726" s="345"/>
      <c r="B726" s="349" t="s">
        <v>13565</v>
      </c>
      <c r="C726" s="350" t="s">
        <v>13566</v>
      </c>
      <c r="D726" s="351">
        <v>200</v>
      </c>
      <c r="E726" s="352">
        <v>0.5</v>
      </c>
      <c r="F726" s="351">
        <v>100</v>
      </c>
    </row>
    <row r="727" spans="1:6">
      <c r="A727" s="345"/>
      <c r="B727" s="353" t="s">
        <v>13567</v>
      </c>
      <c r="C727" s="354" t="s">
        <v>13568</v>
      </c>
      <c r="D727" s="355">
        <v>300000</v>
      </c>
      <c r="E727" s="356">
        <v>0.5</v>
      </c>
      <c r="F727" s="357">
        <v>150000</v>
      </c>
    </row>
    <row r="728" spans="1:6">
      <c r="A728" s="345"/>
      <c r="B728" s="349" t="s">
        <v>13569</v>
      </c>
      <c r="C728" s="350" t="s">
        <v>13570</v>
      </c>
      <c r="D728" s="351">
        <v>60400</v>
      </c>
      <c r="E728" s="352">
        <v>0.5</v>
      </c>
      <c r="F728" s="351">
        <v>30200</v>
      </c>
    </row>
    <row r="729" spans="1:6">
      <c r="A729" s="345"/>
      <c r="B729" s="349" t="s">
        <v>13571</v>
      </c>
      <c r="C729" s="350" t="s">
        <v>13572</v>
      </c>
      <c r="D729" s="351">
        <v>60400</v>
      </c>
      <c r="E729" s="352">
        <v>0.5</v>
      </c>
      <c r="F729" s="351">
        <v>30200</v>
      </c>
    </row>
    <row r="730" spans="1:6">
      <c r="A730" s="345"/>
      <c r="B730" s="349" t="s">
        <v>13573</v>
      </c>
      <c r="C730" s="350" t="s">
        <v>13574</v>
      </c>
      <c r="D730" s="351">
        <v>300000</v>
      </c>
      <c r="E730" s="352">
        <v>0.5</v>
      </c>
      <c r="F730" s="351">
        <v>150000</v>
      </c>
    </row>
    <row r="731" spans="1:6">
      <c r="A731" s="345"/>
      <c r="B731" s="349" t="s">
        <v>13575</v>
      </c>
      <c r="C731" s="350" t="s">
        <v>13576</v>
      </c>
      <c r="D731" s="351">
        <v>150000</v>
      </c>
      <c r="E731" s="352">
        <v>0.5</v>
      </c>
      <c r="F731" s="351">
        <v>75000</v>
      </c>
    </row>
    <row r="732" spans="1:6">
      <c r="A732" s="345"/>
      <c r="B732" s="349" t="s">
        <v>13577</v>
      </c>
      <c r="C732" s="350" t="s">
        <v>13578</v>
      </c>
      <c r="D732" s="351">
        <v>150000</v>
      </c>
      <c r="E732" s="352">
        <v>0.5</v>
      </c>
      <c r="F732" s="351">
        <v>75000</v>
      </c>
    </row>
    <row r="733" spans="1:6">
      <c r="A733" s="345"/>
      <c r="B733" s="349" t="s">
        <v>13579</v>
      </c>
      <c r="C733" s="350" t="s">
        <v>13580</v>
      </c>
      <c r="D733" s="351">
        <v>150000</v>
      </c>
      <c r="E733" s="352">
        <v>0.5</v>
      </c>
      <c r="F733" s="351">
        <v>75000</v>
      </c>
    </row>
    <row r="734" spans="1:6">
      <c r="A734" s="345"/>
      <c r="B734" s="349" t="s">
        <v>13581</v>
      </c>
      <c r="C734" s="350" t="s">
        <v>13582</v>
      </c>
      <c r="D734" s="351">
        <v>150000</v>
      </c>
      <c r="E734" s="352">
        <v>0.5</v>
      </c>
      <c r="F734" s="351">
        <v>75000</v>
      </c>
    </row>
    <row r="735" spans="1:6">
      <c r="A735" s="345"/>
      <c r="B735" s="349" t="s">
        <v>13583</v>
      </c>
      <c r="C735" s="350" t="s">
        <v>13584</v>
      </c>
      <c r="D735" s="351">
        <v>6321</v>
      </c>
      <c r="E735" s="352">
        <v>0.5</v>
      </c>
      <c r="F735" s="351">
        <v>3160.5</v>
      </c>
    </row>
    <row r="736" spans="1:6">
      <c r="A736" s="345"/>
      <c r="B736" s="349" t="s">
        <v>13585</v>
      </c>
      <c r="C736" s="350" t="s">
        <v>13586</v>
      </c>
      <c r="D736" s="351">
        <v>6321</v>
      </c>
      <c r="E736" s="352">
        <v>0.5</v>
      </c>
      <c r="F736" s="351">
        <v>3160.5</v>
      </c>
    </row>
    <row r="737" spans="1:6">
      <c r="A737" s="345"/>
      <c r="B737" s="349" t="s">
        <v>13587</v>
      </c>
      <c r="C737" s="350" t="s">
        <v>13588</v>
      </c>
      <c r="D737" s="351">
        <v>6321</v>
      </c>
      <c r="E737" s="352">
        <v>0.5</v>
      </c>
      <c r="F737" s="351">
        <v>3160.5</v>
      </c>
    </row>
    <row r="738" spans="1:6">
      <c r="A738" s="345"/>
      <c r="B738" s="349" t="s">
        <v>13589</v>
      </c>
      <c r="C738" s="350" t="s">
        <v>13590</v>
      </c>
      <c r="D738" s="351">
        <v>2361</v>
      </c>
      <c r="E738" s="352">
        <v>0.5</v>
      </c>
      <c r="F738" s="351">
        <v>1180.5</v>
      </c>
    </row>
    <row r="739" spans="1:6">
      <c r="A739" s="345"/>
      <c r="B739" s="349" t="s">
        <v>13591</v>
      </c>
      <c r="C739" s="350" t="s">
        <v>13592</v>
      </c>
      <c r="D739" s="351">
        <v>3094</v>
      </c>
      <c r="E739" s="352">
        <v>0.5</v>
      </c>
      <c r="F739" s="351">
        <v>1547</v>
      </c>
    </row>
    <row r="740" spans="1:6">
      <c r="A740" s="345"/>
      <c r="B740" s="349" t="s">
        <v>13593</v>
      </c>
      <c r="C740" s="350" t="s">
        <v>13594</v>
      </c>
      <c r="D740" s="351">
        <v>3457</v>
      </c>
      <c r="E740" s="352">
        <v>0.5</v>
      </c>
      <c r="F740" s="351">
        <v>1728.5</v>
      </c>
    </row>
    <row r="741" spans="1:6">
      <c r="A741" s="345"/>
      <c r="B741" s="349" t="s">
        <v>13595</v>
      </c>
      <c r="C741" s="350" t="s">
        <v>13596</v>
      </c>
      <c r="D741" s="351">
        <v>3457</v>
      </c>
      <c r="E741" s="352">
        <v>0.5</v>
      </c>
      <c r="F741" s="351">
        <v>1728.5</v>
      </c>
    </row>
    <row r="742" spans="1:6">
      <c r="A742" s="345"/>
      <c r="B742" s="349" t="s">
        <v>13597</v>
      </c>
      <c r="C742" s="350" t="s">
        <v>13598</v>
      </c>
      <c r="D742" s="351">
        <v>2034</v>
      </c>
      <c r="E742" s="352">
        <v>0.5</v>
      </c>
      <c r="F742" s="351">
        <v>1017</v>
      </c>
    </row>
    <row r="743" spans="1:6">
      <c r="A743" s="345"/>
      <c r="B743" s="349" t="s">
        <v>13599</v>
      </c>
      <c r="C743" s="350" t="s">
        <v>13600</v>
      </c>
      <c r="D743" s="351">
        <v>1848</v>
      </c>
      <c r="E743" s="352">
        <v>0.5</v>
      </c>
      <c r="F743" s="351">
        <v>924</v>
      </c>
    </row>
    <row r="744" spans="1:6">
      <c r="A744" s="345"/>
      <c r="B744" s="349" t="s">
        <v>13601</v>
      </c>
      <c r="C744" s="350" t="s">
        <v>13602</v>
      </c>
      <c r="D744" s="351">
        <v>20767</v>
      </c>
      <c r="E744" s="352">
        <v>0.5</v>
      </c>
      <c r="F744" s="351">
        <v>10383.5</v>
      </c>
    </row>
    <row r="745" spans="1:6">
      <c r="A745" s="345"/>
      <c r="B745" s="349" t="s">
        <v>13603</v>
      </c>
      <c r="C745" s="350" t="s">
        <v>13604</v>
      </c>
      <c r="D745" s="351">
        <v>16444</v>
      </c>
      <c r="E745" s="352">
        <v>0.5</v>
      </c>
      <c r="F745" s="351">
        <v>8222</v>
      </c>
    </row>
    <row r="746" spans="1:6">
      <c r="A746" s="345"/>
      <c r="B746" s="349" t="s">
        <v>13605</v>
      </c>
      <c r="C746" s="350" t="s">
        <v>13606</v>
      </c>
      <c r="D746" s="351">
        <v>5300</v>
      </c>
      <c r="E746" s="352">
        <v>0.5</v>
      </c>
      <c r="F746" s="351">
        <v>2650</v>
      </c>
    </row>
    <row r="747" spans="1:6">
      <c r="A747" s="345"/>
      <c r="B747" s="349" t="s">
        <v>13607</v>
      </c>
      <c r="C747" s="350" t="s">
        <v>13608</v>
      </c>
      <c r="D747" s="351">
        <v>5781</v>
      </c>
      <c r="E747" s="352">
        <v>0.5</v>
      </c>
      <c r="F747" s="351">
        <v>2890.5</v>
      </c>
    </row>
    <row r="748" spans="1:6">
      <c r="A748" s="345"/>
      <c r="B748" s="349" t="s">
        <v>13609</v>
      </c>
      <c r="C748" s="350" t="s">
        <v>13610</v>
      </c>
      <c r="D748" s="351">
        <v>1381</v>
      </c>
      <c r="E748" s="352">
        <v>0.5</v>
      </c>
      <c r="F748" s="351">
        <v>690.5</v>
      </c>
    </row>
    <row r="749" spans="1:6">
      <c r="A749" s="345"/>
      <c r="B749" s="349" t="s">
        <v>13611</v>
      </c>
      <c r="C749" s="350" t="s">
        <v>13612</v>
      </c>
      <c r="D749" s="351">
        <v>15131</v>
      </c>
      <c r="E749" s="352">
        <v>0.5</v>
      </c>
      <c r="F749" s="351">
        <v>7565.5</v>
      </c>
    </row>
    <row r="750" spans="1:6">
      <c r="A750" s="345"/>
      <c r="B750" s="349" t="s">
        <v>13613</v>
      </c>
      <c r="C750" s="350" t="s">
        <v>13614</v>
      </c>
      <c r="D750" s="351">
        <v>98</v>
      </c>
      <c r="E750" s="352">
        <v>0.5</v>
      </c>
      <c r="F750" s="351">
        <v>49</v>
      </c>
    </row>
    <row r="751" spans="1:6">
      <c r="A751" s="345"/>
      <c r="B751" s="349" t="s">
        <v>13615</v>
      </c>
      <c r="C751" s="350" t="s">
        <v>13616</v>
      </c>
      <c r="D751" s="351">
        <v>97</v>
      </c>
      <c r="E751" s="352">
        <v>0.5</v>
      </c>
      <c r="F751" s="351">
        <v>48.5</v>
      </c>
    </row>
    <row r="752" spans="1:6">
      <c r="A752" s="345"/>
      <c r="B752" s="349" t="s">
        <v>13617</v>
      </c>
      <c r="C752" s="350" t="s">
        <v>13618</v>
      </c>
      <c r="D752" s="351">
        <v>272</v>
      </c>
      <c r="E752" s="352">
        <v>0.5</v>
      </c>
      <c r="F752" s="351">
        <v>136</v>
      </c>
    </row>
    <row r="753" spans="1:6">
      <c r="A753" s="345"/>
      <c r="B753" s="349" t="s">
        <v>13619</v>
      </c>
      <c r="C753" s="350" t="s">
        <v>13620</v>
      </c>
      <c r="D753" s="351">
        <v>33219</v>
      </c>
      <c r="E753" s="352">
        <v>0.5</v>
      </c>
      <c r="F753" s="351">
        <v>16609.5</v>
      </c>
    </row>
    <row r="754" spans="1:6">
      <c r="A754" s="345"/>
      <c r="B754" s="349" t="s">
        <v>13621</v>
      </c>
      <c r="C754" s="350" t="s">
        <v>13622</v>
      </c>
      <c r="D754" s="351">
        <v>135</v>
      </c>
      <c r="E754" s="352">
        <v>0.5</v>
      </c>
      <c r="F754" s="351">
        <v>67.5</v>
      </c>
    </row>
    <row r="755" spans="1:6">
      <c r="A755" s="345"/>
      <c r="B755" s="349" t="s">
        <v>13623</v>
      </c>
      <c r="C755" s="350" t="s">
        <v>13624</v>
      </c>
      <c r="D755" s="351">
        <v>358</v>
      </c>
      <c r="E755" s="352">
        <v>0.5</v>
      </c>
      <c r="F755" s="351">
        <v>179</v>
      </c>
    </row>
    <row r="756" spans="1:6">
      <c r="A756" s="345"/>
      <c r="B756" s="349" t="s">
        <v>13625</v>
      </c>
      <c r="C756" s="350" t="s">
        <v>13626</v>
      </c>
      <c r="D756" s="351">
        <v>2028</v>
      </c>
      <c r="E756" s="352">
        <v>0.5</v>
      </c>
      <c r="F756" s="351">
        <v>1014</v>
      </c>
    </row>
    <row r="757" spans="1:6">
      <c r="A757" s="345"/>
      <c r="B757" s="349" t="s">
        <v>13627</v>
      </c>
      <c r="C757" s="350" t="s">
        <v>13628</v>
      </c>
      <c r="D757" s="351">
        <v>462</v>
      </c>
      <c r="E757" s="352">
        <v>0.5</v>
      </c>
      <c r="F757" s="351">
        <v>231</v>
      </c>
    </row>
    <row r="758" spans="1:6">
      <c r="A758" s="345"/>
      <c r="B758" s="349" t="s">
        <v>13629</v>
      </c>
      <c r="C758" s="350" t="s">
        <v>13630</v>
      </c>
      <c r="D758" s="351">
        <v>7966</v>
      </c>
      <c r="E758" s="352">
        <v>0.5</v>
      </c>
      <c r="F758" s="351">
        <v>3983</v>
      </c>
    </row>
    <row r="759" spans="1:6">
      <c r="A759" s="345"/>
      <c r="B759" s="349" t="s">
        <v>13631</v>
      </c>
      <c r="C759" s="350" t="s">
        <v>13632</v>
      </c>
      <c r="D759" s="351">
        <v>148</v>
      </c>
      <c r="E759" s="352">
        <v>0.5</v>
      </c>
      <c r="F759" s="351">
        <v>74</v>
      </c>
    </row>
    <row r="760" spans="1:6">
      <c r="A760" s="345"/>
      <c r="B760" s="349" t="s">
        <v>13633</v>
      </c>
      <c r="C760" s="350" t="s">
        <v>13634</v>
      </c>
      <c r="D760" s="351">
        <v>6235</v>
      </c>
      <c r="E760" s="352">
        <v>0.5</v>
      </c>
      <c r="F760" s="351">
        <v>3117.5</v>
      </c>
    </row>
    <row r="761" spans="1:6">
      <c r="A761" s="345"/>
      <c r="B761" s="349" t="s">
        <v>13635</v>
      </c>
      <c r="C761" s="350" t="s">
        <v>13636</v>
      </c>
      <c r="D761" s="351">
        <v>16473</v>
      </c>
      <c r="E761" s="352">
        <v>0.5</v>
      </c>
      <c r="F761" s="351">
        <v>8236.5</v>
      </c>
    </row>
    <row r="762" spans="1:6">
      <c r="A762" s="345"/>
      <c r="B762" s="349" t="s">
        <v>13637</v>
      </c>
      <c r="C762" s="350" t="s">
        <v>13638</v>
      </c>
      <c r="D762" s="351">
        <v>12960</v>
      </c>
      <c r="E762" s="352">
        <v>0.5</v>
      </c>
      <c r="F762" s="351">
        <v>6480</v>
      </c>
    </row>
    <row r="763" spans="1:6">
      <c r="A763" s="345"/>
      <c r="B763" s="349" t="s">
        <v>13639</v>
      </c>
      <c r="C763" s="350" t="s">
        <v>13640</v>
      </c>
      <c r="D763" s="351">
        <v>8040</v>
      </c>
      <c r="E763" s="352">
        <v>0.5</v>
      </c>
      <c r="F763" s="351">
        <v>4020</v>
      </c>
    </row>
    <row r="764" spans="1:6">
      <c r="A764" s="345"/>
      <c r="B764" s="349" t="s">
        <v>13641</v>
      </c>
      <c r="C764" s="350" t="s">
        <v>13642</v>
      </c>
      <c r="D764" s="351">
        <v>44098</v>
      </c>
      <c r="E764" s="352">
        <v>0.5</v>
      </c>
      <c r="F764" s="351">
        <v>22049</v>
      </c>
    </row>
    <row r="765" spans="1:6">
      <c r="A765" s="345"/>
      <c r="B765" s="349" t="s">
        <v>13643</v>
      </c>
      <c r="C765" s="350" t="s">
        <v>13644</v>
      </c>
      <c r="D765" s="351">
        <v>482</v>
      </c>
      <c r="E765" s="352">
        <v>0.5</v>
      </c>
      <c r="F765" s="351">
        <v>241</v>
      </c>
    </row>
    <row r="766" spans="1:6">
      <c r="A766" s="345"/>
      <c r="B766" s="349" t="s">
        <v>13645</v>
      </c>
      <c r="C766" s="350" t="s">
        <v>13646</v>
      </c>
      <c r="D766" s="351">
        <v>31700</v>
      </c>
      <c r="E766" s="352">
        <v>0.5</v>
      </c>
      <c r="F766" s="351">
        <v>15850</v>
      </c>
    </row>
    <row r="767" spans="1:6">
      <c r="A767" s="345"/>
      <c r="B767" s="349" t="s">
        <v>13647</v>
      </c>
      <c r="C767" s="350" t="s">
        <v>13648</v>
      </c>
      <c r="D767" s="351">
        <v>25153</v>
      </c>
      <c r="E767" s="352">
        <v>0.5</v>
      </c>
      <c r="F767" s="351">
        <v>12576.5</v>
      </c>
    </row>
    <row r="768" spans="1:6">
      <c r="A768" s="345"/>
      <c r="B768" s="349" t="s">
        <v>13649</v>
      </c>
      <c r="C768" s="350" t="s">
        <v>13650</v>
      </c>
      <c r="D768" s="351">
        <v>750</v>
      </c>
      <c r="E768" s="352">
        <v>0.5</v>
      </c>
      <c r="F768" s="351">
        <v>375</v>
      </c>
    </row>
    <row r="769" spans="1:6">
      <c r="A769" s="345"/>
      <c r="B769" s="349" t="s">
        <v>13651</v>
      </c>
      <c r="C769" s="350" t="s">
        <v>13652</v>
      </c>
      <c r="D769" s="351">
        <v>11450</v>
      </c>
      <c r="E769" s="352">
        <v>0.5</v>
      </c>
      <c r="F769" s="351">
        <v>5725</v>
      </c>
    </row>
    <row r="770" spans="1:6">
      <c r="A770" s="345"/>
      <c r="B770" s="349" t="s">
        <v>13653</v>
      </c>
      <c r="C770" s="350" t="s">
        <v>13654</v>
      </c>
      <c r="D770" s="351">
        <v>8978</v>
      </c>
      <c r="E770" s="352">
        <v>0.5</v>
      </c>
      <c r="F770" s="351">
        <v>4489</v>
      </c>
    </row>
    <row r="771" spans="1:6">
      <c r="A771" s="345"/>
      <c r="B771" s="349" t="s">
        <v>13655</v>
      </c>
      <c r="C771" s="350" t="s">
        <v>13656</v>
      </c>
      <c r="D771" s="351">
        <v>157080</v>
      </c>
      <c r="E771" s="352">
        <v>0.5</v>
      </c>
      <c r="F771" s="351">
        <v>78540</v>
      </c>
    </row>
    <row r="772" spans="1:6">
      <c r="A772" s="345"/>
      <c r="B772" s="349" t="s">
        <v>13657</v>
      </c>
      <c r="C772" s="350" t="s">
        <v>13658</v>
      </c>
      <c r="D772" s="351">
        <v>3044</v>
      </c>
      <c r="E772" s="352">
        <v>0.5</v>
      </c>
      <c r="F772" s="351">
        <v>1522</v>
      </c>
    </row>
    <row r="773" spans="1:6">
      <c r="A773" s="345"/>
      <c r="B773" s="349" t="s">
        <v>13659</v>
      </c>
      <c r="C773" s="350" t="s">
        <v>13660</v>
      </c>
      <c r="D773" s="351">
        <v>1991</v>
      </c>
      <c r="E773" s="352">
        <v>0.5</v>
      </c>
      <c r="F773" s="351">
        <v>995.5</v>
      </c>
    </row>
    <row r="774" spans="1:6">
      <c r="A774" s="345"/>
      <c r="B774" s="349" t="s">
        <v>13661</v>
      </c>
      <c r="C774" s="350" t="s">
        <v>13662</v>
      </c>
      <c r="D774" s="351">
        <v>24692</v>
      </c>
      <c r="E774" s="352">
        <v>0.5</v>
      </c>
      <c r="F774" s="351">
        <v>12346</v>
      </c>
    </row>
    <row r="775" spans="1:6">
      <c r="A775" s="345"/>
      <c r="B775" s="349" t="s">
        <v>13663</v>
      </c>
      <c r="C775" s="350" t="s">
        <v>13664</v>
      </c>
      <c r="D775" s="351">
        <v>566</v>
      </c>
      <c r="E775" s="352">
        <v>0.5</v>
      </c>
      <c r="F775" s="351">
        <v>283</v>
      </c>
    </row>
    <row r="776" spans="1:6">
      <c r="A776" s="345"/>
      <c r="B776" s="349" t="s">
        <v>13665</v>
      </c>
      <c r="C776" s="350" t="s">
        <v>13666</v>
      </c>
      <c r="D776" s="351">
        <v>840</v>
      </c>
      <c r="E776" s="352">
        <v>0.5</v>
      </c>
      <c r="F776" s="351">
        <v>420</v>
      </c>
    </row>
    <row r="777" spans="1:6">
      <c r="A777" s="345"/>
      <c r="B777" s="349" t="s">
        <v>13667</v>
      </c>
      <c r="C777" s="350" t="s">
        <v>13668</v>
      </c>
      <c r="D777" s="351">
        <v>191</v>
      </c>
      <c r="E777" s="352">
        <v>0.5</v>
      </c>
      <c r="F777" s="351">
        <v>95.5</v>
      </c>
    </row>
    <row r="778" spans="1:6">
      <c r="A778" s="345"/>
      <c r="B778" s="349" t="s">
        <v>13669</v>
      </c>
      <c r="C778" s="350" t="s">
        <v>13670</v>
      </c>
      <c r="D778" s="351">
        <v>51</v>
      </c>
      <c r="E778" s="352">
        <v>0.5</v>
      </c>
      <c r="F778" s="351">
        <v>25.5</v>
      </c>
    </row>
    <row r="779" spans="1:6">
      <c r="A779" s="345"/>
      <c r="B779" s="349" t="s">
        <v>13671</v>
      </c>
      <c r="C779" s="350" t="s">
        <v>13672</v>
      </c>
      <c r="D779" s="351">
        <v>42</v>
      </c>
      <c r="E779" s="352">
        <v>0.5</v>
      </c>
      <c r="F779" s="351">
        <v>21</v>
      </c>
    </row>
    <row r="780" spans="1:6">
      <c r="A780" s="345"/>
      <c r="B780" s="349" t="s">
        <v>13673</v>
      </c>
      <c r="C780" s="350" t="s">
        <v>13674</v>
      </c>
      <c r="D780" s="351">
        <v>242</v>
      </c>
      <c r="E780" s="352">
        <v>0.5</v>
      </c>
      <c r="F780" s="351">
        <v>121</v>
      </c>
    </row>
    <row r="781" spans="1:6">
      <c r="A781" s="345"/>
      <c r="B781" s="349" t="s">
        <v>13675</v>
      </c>
      <c r="C781" s="350" t="s">
        <v>13676</v>
      </c>
      <c r="D781" s="351">
        <v>584</v>
      </c>
      <c r="E781" s="352">
        <v>0.5</v>
      </c>
      <c r="F781" s="351">
        <v>292</v>
      </c>
    </row>
    <row r="782" spans="1:6">
      <c r="A782" s="345"/>
      <c r="B782" s="349" t="s">
        <v>13677</v>
      </c>
      <c r="C782" s="350" t="s">
        <v>13678</v>
      </c>
      <c r="D782" s="351">
        <v>3218</v>
      </c>
      <c r="E782" s="352">
        <v>0.5</v>
      </c>
      <c r="F782" s="351">
        <v>1609</v>
      </c>
    </row>
    <row r="783" spans="1:6">
      <c r="A783" s="345"/>
      <c r="B783" s="349" t="s">
        <v>13679</v>
      </c>
      <c r="C783" s="350" t="s">
        <v>13680</v>
      </c>
      <c r="D783" s="351">
        <v>247</v>
      </c>
      <c r="E783" s="352">
        <v>0.5</v>
      </c>
      <c r="F783" s="351">
        <v>123.5</v>
      </c>
    </row>
    <row r="784" spans="1:6">
      <c r="A784" s="345"/>
      <c r="B784" s="349" t="s">
        <v>13681</v>
      </c>
      <c r="C784" s="350" t="s">
        <v>13682</v>
      </c>
      <c r="D784" s="351">
        <v>1949</v>
      </c>
      <c r="E784" s="352">
        <v>0.5</v>
      </c>
      <c r="F784" s="351">
        <v>974.5</v>
      </c>
    </row>
    <row r="785" spans="1:6">
      <c r="A785" s="345"/>
      <c r="B785" s="349" t="s">
        <v>13683</v>
      </c>
      <c r="C785" s="350" t="s">
        <v>13684</v>
      </c>
      <c r="D785" s="351">
        <v>2094</v>
      </c>
      <c r="E785" s="352">
        <v>0.5</v>
      </c>
      <c r="F785" s="351">
        <v>1047</v>
      </c>
    </row>
    <row r="786" spans="1:6">
      <c r="A786" s="345"/>
      <c r="B786" s="349" t="s">
        <v>13685</v>
      </c>
      <c r="C786" s="350" t="s">
        <v>13686</v>
      </c>
      <c r="D786" s="351">
        <v>213</v>
      </c>
      <c r="E786" s="352">
        <v>0.5</v>
      </c>
      <c r="F786" s="351">
        <v>106.5</v>
      </c>
    </row>
    <row r="787" spans="1:6">
      <c r="A787" s="345"/>
      <c r="B787" s="349" t="s">
        <v>13687</v>
      </c>
      <c r="C787" s="350" t="s">
        <v>13688</v>
      </c>
      <c r="D787" s="351">
        <v>132</v>
      </c>
      <c r="E787" s="352">
        <v>0.5</v>
      </c>
      <c r="F787" s="351">
        <v>66</v>
      </c>
    </row>
    <row r="788" spans="1:6">
      <c r="A788" s="345"/>
      <c r="B788" s="349" t="s">
        <v>13689</v>
      </c>
      <c r="C788" s="350" t="s">
        <v>13690</v>
      </c>
      <c r="D788" s="351">
        <v>384</v>
      </c>
      <c r="E788" s="352">
        <v>0.5</v>
      </c>
      <c r="F788" s="351">
        <v>192</v>
      </c>
    </row>
    <row r="789" spans="1:6">
      <c r="A789" s="345"/>
      <c r="B789" s="349" t="s">
        <v>13691</v>
      </c>
      <c r="C789" s="350" t="s">
        <v>13692</v>
      </c>
      <c r="D789" s="351">
        <v>1988</v>
      </c>
      <c r="E789" s="352">
        <v>0.5</v>
      </c>
      <c r="F789" s="351">
        <v>994</v>
      </c>
    </row>
    <row r="790" spans="1:6">
      <c r="A790" s="345"/>
      <c r="B790" s="349" t="s">
        <v>13693</v>
      </c>
      <c r="C790" s="350" t="s">
        <v>13694</v>
      </c>
      <c r="D790" s="351">
        <v>6533</v>
      </c>
      <c r="E790" s="352">
        <v>0.5</v>
      </c>
      <c r="F790" s="351">
        <v>3266.5</v>
      </c>
    </row>
    <row r="791" spans="1:6">
      <c r="A791" s="345"/>
      <c r="B791" s="349" t="s">
        <v>13695</v>
      </c>
      <c r="C791" s="350" t="s">
        <v>13696</v>
      </c>
      <c r="D791" s="351">
        <v>580</v>
      </c>
      <c r="E791" s="352">
        <v>0.5</v>
      </c>
      <c r="F791" s="351">
        <v>290</v>
      </c>
    </row>
    <row r="792" spans="1:6">
      <c r="A792" s="345"/>
      <c r="B792" s="349" t="s">
        <v>13697</v>
      </c>
      <c r="C792" s="350" t="s">
        <v>13698</v>
      </c>
      <c r="D792" s="351">
        <v>617</v>
      </c>
      <c r="E792" s="352">
        <v>0.5</v>
      </c>
      <c r="F792" s="351">
        <v>308.5</v>
      </c>
    </row>
    <row r="793" spans="1:6">
      <c r="A793" s="345"/>
      <c r="B793" s="349" t="s">
        <v>13699</v>
      </c>
      <c r="C793" s="350" t="s">
        <v>13700</v>
      </c>
      <c r="D793" s="351">
        <v>545</v>
      </c>
      <c r="E793" s="352">
        <v>0.5</v>
      </c>
      <c r="F793" s="351">
        <v>272.5</v>
      </c>
    </row>
    <row r="794" spans="1:6">
      <c r="A794" s="345"/>
      <c r="B794" s="349" t="s">
        <v>13701</v>
      </c>
      <c r="C794" s="350" t="s">
        <v>13702</v>
      </c>
      <c r="D794" s="351">
        <v>430</v>
      </c>
      <c r="E794" s="352">
        <v>0.5</v>
      </c>
      <c r="F794" s="351">
        <v>215</v>
      </c>
    </row>
    <row r="795" spans="1:6">
      <c r="A795" s="345"/>
      <c r="B795" s="349" t="s">
        <v>13703</v>
      </c>
      <c r="C795" s="350" t="s">
        <v>13704</v>
      </c>
      <c r="D795" s="351">
        <v>1470</v>
      </c>
      <c r="E795" s="352">
        <v>0.5</v>
      </c>
      <c r="F795" s="351">
        <v>735</v>
      </c>
    </row>
    <row r="796" spans="1:6">
      <c r="A796" s="345"/>
      <c r="B796" s="349" t="s">
        <v>13705</v>
      </c>
      <c r="C796" s="350" t="s">
        <v>13706</v>
      </c>
      <c r="D796" s="351">
        <v>2625</v>
      </c>
      <c r="E796" s="352">
        <v>0.5</v>
      </c>
      <c r="F796" s="351">
        <v>1312.5</v>
      </c>
    </row>
    <row r="797" spans="1:6">
      <c r="A797" s="345"/>
      <c r="B797" s="349" t="s">
        <v>13707</v>
      </c>
      <c r="C797" s="350" t="s">
        <v>13708</v>
      </c>
      <c r="D797" s="351">
        <v>434</v>
      </c>
      <c r="E797" s="352">
        <v>0.5</v>
      </c>
      <c r="F797" s="351">
        <f>ROUND(D797*E797,2)</f>
        <v>217</v>
      </c>
    </row>
    <row r="798" spans="1:6">
      <c r="A798" s="345"/>
      <c r="B798" s="349" t="s">
        <v>13709</v>
      </c>
      <c r="C798" s="350" t="s">
        <v>13710</v>
      </c>
      <c r="D798" s="351">
        <v>41</v>
      </c>
      <c r="E798" s="352">
        <v>0.5</v>
      </c>
      <c r="F798" s="351">
        <v>20.5</v>
      </c>
    </row>
    <row r="799" spans="1:6">
      <c r="A799" s="345"/>
      <c r="B799" s="349" t="s">
        <v>13711</v>
      </c>
      <c r="C799" s="350" t="s">
        <v>13712</v>
      </c>
      <c r="D799" s="351">
        <v>64</v>
      </c>
      <c r="E799" s="352">
        <v>0.5</v>
      </c>
      <c r="F799" s="351">
        <v>32</v>
      </c>
    </row>
    <row r="800" spans="1:6">
      <c r="A800" s="345"/>
      <c r="B800" s="349" t="s">
        <v>13713</v>
      </c>
      <c r="C800" s="350" t="s">
        <v>13714</v>
      </c>
      <c r="D800" s="351">
        <v>105</v>
      </c>
      <c r="E800" s="352">
        <v>0.5</v>
      </c>
      <c r="F800" s="351">
        <v>52.5</v>
      </c>
    </row>
    <row r="801" spans="1:6">
      <c r="A801" s="345"/>
      <c r="B801" s="349" t="s">
        <v>13715</v>
      </c>
      <c r="C801" s="350" t="s">
        <v>13716</v>
      </c>
      <c r="D801" s="351">
        <v>216</v>
      </c>
      <c r="E801" s="352">
        <v>0.5</v>
      </c>
      <c r="F801" s="351">
        <v>108</v>
      </c>
    </row>
    <row r="802" spans="1:6">
      <c r="A802" s="345"/>
      <c r="B802" s="349" t="s">
        <v>13717</v>
      </c>
      <c r="C802" s="350" t="s">
        <v>13718</v>
      </c>
      <c r="D802" s="351">
        <v>256</v>
      </c>
      <c r="E802" s="352">
        <v>0.5</v>
      </c>
      <c r="F802" s="351">
        <v>128</v>
      </c>
    </row>
    <row r="803" spans="1:6">
      <c r="A803" s="345"/>
      <c r="B803" s="349" t="s">
        <v>13719</v>
      </c>
      <c r="C803" s="350" t="s">
        <v>13720</v>
      </c>
      <c r="D803" s="351">
        <v>222</v>
      </c>
      <c r="E803" s="352">
        <v>0.5</v>
      </c>
      <c r="F803" s="351">
        <v>111</v>
      </c>
    </row>
    <row r="804" spans="1:6">
      <c r="A804" s="345"/>
      <c r="B804" s="349" t="s">
        <v>13721</v>
      </c>
      <c r="C804" s="350" t="s">
        <v>13722</v>
      </c>
      <c r="D804" s="351">
        <v>89</v>
      </c>
      <c r="E804" s="352">
        <v>0.5</v>
      </c>
      <c r="F804" s="351">
        <v>44.5</v>
      </c>
    </row>
    <row r="805" spans="1:6">
      <c r="A805" s="345"/>
      <c r="B805" s="349" t="s">
        <v>13723</v>
      </c>
      <c r="C805" s="350" t="s">
        <v>13724</v>
      </c>
      <c r="D805" s="351">
        <v>245</v>
      </c>
      <c r="E805" s="352">
        <v>0.5</v>
      </c>
      <c r="F805" s="351">
        <v>122.5</v>
      </c>
    </row>
    <row r="806" spans="1:6">
      <c r="A806" s="345"/>
      <c r="B806" s="349" t="s">
        <v>13725</v>
      </c>
      <c r="C806" s="350" t="s">
        <v>13726</v>
      </c>
      <c r="D806" s="351">
        <v>296</v>
      </c>
      <c r="E806" s="352">
        <v>0.5</v>
      </c>
      <c r="F806" s="351">
        <v>148</v>
      </c>
    </row>
    <row r="807" spans="1:6">
      <c r="A807" s="345"/>
      <c r="B807" s="349" t="s">
        <v>13727</v>
      </c>
      <c r="C807" s="350" t="s">
        <v>13728</v>
      </c>
      <c r="D807" s="351">
        <v>863</v>
      </c>
      <c r="E807" s="352">
        <v>0.5</v>
      </c>
      <c r="F807" s="351">
        <v>431.5</v>
      </c>
    </row>
    <row r="808" spans="1:6">
      <c r="A808" s="345"/>
      <c r="B808" s="349" t="s">
        <v>13729</v>
      </c>
      <c r="C808" s="350" t="s">
        <v>13730</v>
      </c>
      <c r="D808" s="351">
        <v>891</v>
      </c>
      <c r="E808" s="352">
        <v>0.5</v>
      </c>
      <c r="F808" s="351">
        <v>445.5</v>
      </c>
    </row>
    <row r="809" spans="1:6">
      <c r="A809" s="345"/>
      <c r="B809" s="349" t="s">
        <v>13731</v>
      </c>
      <c r="C809" s="350" t="s">
        <v>13732</v>
      </c>
      <c r="D809" s="351">
        <v>28</v>
      </c>
      <c r="E809" s="352">
        <v>0.5</v>
      </c>
      <c r="F809" s="351">
        <v>14</v>
      </c>
    </row>
    <row r="810" spans="1:6">
      <c r="A810" s="345"/>
      <c r="B810" s="349" t="s">
        <v>13733</v>
      </c>
      <c r="C810" s="350" t="s">
        <v>13734</v>
      </c>
      <c r="D810" s="351">
        <v>64</v>
      </c>
      <c r="E810" s="352">
        <v>0.5</v>
      </c>
      <c r="F810" s="351">
        <v>32</v>
      </c>
    </row>
    <row r="811" spans="1:6">
      <c r="A811" s="345"/>
      <c r="B811" s="349" t="s">
        <v>13735</v>
      </c>
      <c r="C811" s="350" t="s">
        <v>13736</v>
      </c>
      <c r="D811" s="351">
        <v>5281</v>
      </c>
      <c r="E811" s="352">
        <v>0.5</v>
      </c>
      <c r="F811" s="351">
        <v>2640.5</v>
      </c>
    </row>
    <row r="812" spans="1:6">
      <c r="A812" s="345"/>
      <c r="B812" s="349" t="s">
        <v>13737</v>
      </c>
      <c r="C812" s="350" t="s">
        <v>13738</v>
      </c>
      <c r="D812" s="351">
        <v>1120</v>
      </c>
      <c r="E812" s="352">
        <v>0.5</v>
      </c>
      <c r="F812" s="351">
        <v>560</v>
      </c>
    </row>
    <row r="813" spans="1:6">
      <c r="A813" s="345"/>
      <c r="B813" s="349" t="s">
        <v>13739</v>
      </c>
      <c r="C813" s="350" t="s">
        <v>13740</v>
      </c>
      <c r="D813" s="351">
        <v>94</v>
      </c>
      <c r="E813" s="352">
        <v>0.5</v>
      </c>
      <c r="F813" s="351">
        <v>47</v>
      </c>
    </row>
    <row r="814" spans="1:6">
      <c r="A814" s="345"/>
      <c r="B814" s="349" t="s">
        <v>13741</v>
      </c>
      <c r="C814" s="350" t="s">
        <v>13742</v>
      </c>
      <c r="D814" s="351">
        <v>43</v>
      </c>
      <c r="E814" s="352">
        <v>0.5</v>
      </c>
      <c r="F814" s="351">
        <v>21.5</v>
      </c>
    </row>
    <row r="815" spans="1:6">
      <c r="A815" s="345"/>
      <c r="B815" s="349" t="s">
        <v>13743</v>
      </c>
      <c r="C815" s="350" t="s">
        <v>13744</v>
      </c>
      <c r="D815" s="351">
        <v>1</v>
      </c>
      <c r="E815" s="352">
        <v>0.5</v>
      </c>
      <c r="F815" s="351">
        <v>0.5</v>
      </c>
    </row>
    <row r="816" spans="1:6">
      <c r="A816" s="345"/>
      <c r="B816" s="353" t="s">
        <v>13745</v>
      </c>
      <c r="C816" s="354" t="s">
        <v>13746</v>
      </c>
      <c r="D816" s="355" t="s">
        <v>13747</v>
      </c>
      <c r="E816" s="356"/>
      <c r="F816" s="357" t="s">
        <v>13747</v>
      </c>
    </row>
    <row r="817" spans="1:6">
      <c r="A817" s="345"/>
      <c r="B817" s="349" t="s">
        <v>13748</v>
      </c>
      <c r="C817" s="350" t="s">
        <v>13749</v>
      </c>
      <c r="D817" s="351">
        <v>1283</v>
      </c>
      <c r="E817" s="352">
        <v>0.5</v>
      </c>
      <c r="F817" s="351">
        <v>641.5</v>
      </c>
    </row>
    <row r="818" spans="1:6">
      <c r="A818" s="345"/>
      <c r="B818" s="349" t="s">
        <v>13750</v>
      </c>
      <c r="C818" s="350" t="s">
        <v>13751</v>
      </c>
      <c r="D818" s="351">
        <v>1545</v>
      </c>
      <c r="E818" s="352">
        <v>0.5</v>
      </c>
      <c r="F818" s="351">
        <v>772.5</v>
      </c>
    </row>
    <row r="819" spans="1:6">
      <c r="A819" s="345"/>
      <c r="B819" s="349" t="s">
        <v>13752</v>
      </c>
      <c r="C819" s="350" t="s">
        <v>13753</v>
      </c>
      <c r="D819" s="351">
        <v>1667</v>
      </c>
      <c r="E819" s="352">
        <v>0.5</v>
      </c>
      <c r="F819" s="351">
        <v>833.5</v>
      </c>
    </row>
    <row r="820" spans="1:6">
      <c r="A820" s="345"/>
      <c r="B820" s="349" t="s">
        <v>13754</v>
      </c>
      <c r="C820" s="350" t="s">
        <v>13755</v>
      </c>
      <c r="D820" s="351">
        <v>1649</v>
      </c>
      <c r="E820" s="352">
        <v>0.5</v>
      </c>
      <c r="F820" s="351">
        <v>824.5</v>
      </c>
    </row>
    <row r="821" spans="1:6">
      <c r="A821" s="345"/>
      <c r="B821" s="349" t="s">
        <v>13756</v>
      </c>
      <c r="C821" s="350" t="s">
        <v>13757</v>
      </c>
      <c r="D821" s="351">
        <v>1655</v>
      </c>
      <c r="E821" s="352">
        <v>0.5</v>
      </c>
      <c r="F821" s="351">
        <v>827.5</v>
      </c>
    </row>
    <row r="822" spans="1:6">
      <c r="A822" s="345"/>
      <c r="B822" s="349" t="s">
        <v>13758</v>
      </c>
      <c r="C822" s="350" t="s">
        <v>13759</v>
      </c>
      <c r="D822" s="351">
        <v>1648</v>
      </c>
      <c r="E822" s="352">
        <v>0.5</v>
      </c>
      <c r="F822" s="351">
        <v>824</v>
      </c>
    </row>
    <row r="823" spans="1:6">
      <c r="A823" s="345"/>
      <c r="B823" s="349" t="s">
        <v>13760</v>
      </c>
      <c r="C823" s="350" t="s">
        <v>13761</v>
      </c>
      <c r="D823" s="351">
        <v>2339</v>
      </c>
      <c r="E823" s="352">
        <v>0.5</v>
      </c>
      <c r="F823" s="351">
        <v>1169.5</v>
      </c>
    </row>
    <row r="824" spans="1:6">
      <c r="A824" s="345"/>
      <c r="B824" s="349" t="s">
        <v>13762</v>
      </c>
      <c r="C824" s="350" t="s">
        <v>13763</v>
      </c>
      <c r="D824" s="351">
        <v>14970</v>
      </c>
      <c r="E824" s="352">
        <v>0.5</v>
      </c>
      <c r="F824" s="351">
        <v>7485</v>
      </c>
    </row>
    <row r="825" spans="1:6">
      <c r="A825" s="345"/>
      <c r="B825" s="349" t="s">
        <v>13764</v>
      </c>
      <c r="C825" s="350" t="s">
        <v>13765</v>
      </c>
      <c r="D825" s="351">
        <v>6316</v>
      </c>
      <c r="E825" s="352">
        <v>0.5</v>
      </c>
      <c r="F825" s="351">
        <f>ROUND(D825*0.5,2)</f>
        <v>3158</v>
      </c>
    </row>
    <row r="826" spans="1:6">
      <c r="A826" s="345"/>
      <c r="B826" s="349" t="s">
        <v>13766</v>
      </c>
      <c r="C826" s="350" t="s">
        <v>13767</v>
      </c>
      <c r="D826" s="351">
        <v>3407</v>
      </c>
      <c r="E826" s="352">
        <v>0.5</v>
      </c>
      <c r="F826" s="351">
        <v>1703.5</v>
      </c>
    </row>
    <row r="827" spans="1:6">
      <c r="A827" s="345"/>
      <c r="B827" s="349" t="s">
        <v>13768</v>
      </c>
      <c r="C827" s="350" t="s">
        <v>13769</v>
      </c>
      <c r="D827" s="351">
        <v>8129</v>
      </c>
      <c r="E827" s="352">
        <v>0.5</v>
      </c>
      <c r="F827" s="351">
        <v>4064.5</v>
      </c>
    </row>
    <row r="828" spans="1:6">
      <c r="A828" s="345"/>
      <c r="B828" s="349" t="s">
        <v>13770</v>
      </c>
      <c r="C828" s="350" t="s">
        <v>13771</v>
      </c>
      <c r="D828" s="351">
        <v>118</v>
      </c>
      <c r="E828" s="352">
        <v>0.5</v>
      </c>
      <c r="F828" s="351">
        <v>59</v>
      </c>
    </row>
    <row r="829" spans="1:6">
      <c r="A829" s="345"/>
      <c r="B829" s="349" t="s">
        <v>13772</v>
      </c>
      <c r="C829" s="350" t="s">
        <v>13773</v>
      </c>
      <c r="D829" s="351">
        <v>628</v>
      </c>
      <c r="E829" s="352">
        <v>0.5</v>
      </c>
      <c r="F829" s="351">
        <v>314</v>
      </c>
    </row>
    <row r="830" spans="1:6">
      <c r="A830" s="345"/>
      <c r="B830" s="349" t="s">
        <v>13774</v>
      </c>
      <c r="C830" s="350" t="s">
        <v>13775</v>
      </c>
      <c r="D830" s="351">
        <v>54</v>
      </c>
      <c r="E830" s="352">
        <v>0.5</v>
      </c>
      <c r="F830" s="351">
        <v>27</v>
      </c>
    </row>
    <row r="831" spans="1:6">
      <c r="A831" s="345"/>
      <c r="B831" s="349" t="s">
        <v>13776</v>
      </c>
      <c r="C831" s="350" t="s">
        <v>13777</v>
      </c>
      <c r="D831" s="351">
        <v>280</v>
      </c>
      <c r="E831" s="352">
        <v>0.5</v>
      </c>
      <c r="F831" s="351">
        <v>140</v>
      </c>
    </row>
    <row r="832" spans="1:6">
      <c r="A832" s="345"/>
      <c r="B832" s="349" t="s">
        <v>13778</v>
      </c>
      <c r="C832" s="350" t="s">
        <v>13779</v>
      </c>
      <c r="D832" s="351">
        <v>305</v>
      </c>
      <c r="E832" s="352">
        <v>0.5</v>
      </c>
      <c r="F832" s="351">
        <v>152.5</v>
      </c>
    </row>
    <row r="833" spans="1:6">
      <c r="A833" s="345"/>
      <c r="B833" s="349" t="s">
        <v>13780</v>
      </c>
      <c r="C833" s="350" t="s">
        <v>13781</v>
      </c>
      <c r="D833" s="351">
        <v>110</v>
      </c>
      <c r="E833" s="352">
        <v>0.5</v>
      </c>
      <c r="F833" s="351">
        <v>55</v>
      </c>
    </row>
    <row r="834" spans="1:6">
      <c r="A834" s="345"/>
      <c r="B834" s="349" t="s">
        <v>13782</v>
      </c>
      <c r="C834" s="350" t="s">
        <v>13783</v>
      </c>
      <c r="D834" s="351">
        <v>80</v>
      </c>
      <c r="E834" s="352">
        <v>0.5</v>
      </c>
      <c r="F834" s="351">
        <v>40</v>
      </c>
    </row>
    <row r="835" spans="1:6">
      <c r="A835" s="345"/>
      <c r="B835" s="349" t="s">
        <v>13784</v>
      </c>
      <c r="C835" s="350" t="s">
        <v>13785</v>
      </c>
      <c r="D835" s="351">
        <v>77</v>
      </c>
      <c r="E835" s="352">
        <v>0.5</v>
      </c>
      <c r="F835" s="351">
        <v>38.5</v>
      </c>
    </row>
    <row r="836" spans="1:6">
      <c r="A836" s="345"/>
      <c r="B836" s="349" t="s">
        <v>13786</v>
      </c>
      <c r="C836" s="350" t="s">
        <v>13787</v>
      </c>
      <c r="D836" s="351">
        <v>22.88</v>
      </c>
      <c r="E836" s="352">
        <v>0.5</v>
      </c>
      <c r="F836" s="351">
        <v>11.44</v>
      </c>
    </row>
    <row r="837" spans="1:6">
      <c r="A837" s="345"/>
      <c r="B837" s="349" t="s">
        <v>13788</v>
      </c>
      <c r="C837" s="350" t="s">
        <v>13789</v>
      </c>
      <c r="D837" s="351">
        <v>1175</v>
      </c>
      <c r="E837" s="352">
        <v>0.5</v>
      </c>
      <c r="F837" s="351">
        <v>587.5</v>
      </c>
    </row>
    <row r="838" spans="1:6">
      <c r="A838" s="345"/>
      <c r="B838" s="349" t="s">
        <v>13790</v>
      </c>
      <c r="C838" s="350" t="s">
        <v>13791</v>
      </c>
      <c r="D838" s="351">
        <v>1178</v>
      </c>
      <c r="E838" s="352">
        <v>0.5</v>
      </c>
      <c r="F838" s="351">
        <v>589</v>
      </c>
    </row>
    <row r="839" spans="1:6">
      <c r="A839" s="345"/>
      <c r="B839" s="349" t="s">
        <v>13792</v>
      </c>
      <c r="C839" s="350" t="s">
        <v>13793</v>
      </c>
      <c r="D839" s="351">
        <v>1323</v>
      </c>
      <c r="E839" s="352">
        <v>0.5</v>
      </c>
      <c r="F839" s="351">
        <v>661.5</v>
      </c>
    </row>
    <row r="840" spans="1:6">
      <c r="A840" s="345"/>
      <c r="B840" s="349" t="s">
        <v>13794</v>
      </c>
      <c r="C840" s="350" t="s">
        <v>13795</v>
      </c>
      <c r="D840" s="351">
        <v>1544</v>
      </c>
      <c r="E840" s="352">
        <v>0.5</v>
      </c>
      <c r="F840" s="351">
        <v>772</v>
      </c>
    </row>
    <row r="841" spans="1:6">
      <c r="A841" s="345"/>
      <c r="B841" s="349" t="s">
        <v>13796</v>
      </c>
      <c r="C841" s="350" t="s">
        <v>13797</v>
      </c>
      <c r="D841" s="351">
        <v>1892</v>
      </c>
      <c r="E841" s="352">
        <v>0.5</v>
      </c>
      <c r="F841" s="351">
        <v>946</v>
      </c>
    </row>
    <row r="842" spans="1:6">
      <c r="A842" s="345"/>
      <c r="B842" s="349" t="s">
        <v>13798</v>
      </c>
      <c r="C842" s="350" t="s">
        <v>13799</v>
      </c>
      <c r="D842" s="351">
        <v>2040</v>
      </c>
      <c r="E842" s="352">
        <v>0.5</v>
      </c>
      <c r="F842" s="351">
        <v>1020</v>
      </c>
    </row>
    <row r="843" spans="1:6">
      <c r="A843" s="345"/>
      <c r="B843" s="349" t="s">
        <v>13800</v>
      </c>
      <c r="C843" s="350" t="s">
        <v>13801</v>
      </c>
      <c r="D843" s="351">
        <v>2315</v>
      </c>
      <c r="E843" s="352">
        <v>0.5</v>
      </c>
      <c r="F843" s="351">
        <v>1157.5</v>
      </c>
    </row>
    <row r="844" spans="1:6">
      <c r="A844" s="345"/>
      <c r="B844" s="349" t="s">
        <v>13802</v>
      </c>
      <c r="C844" s="350" t="s">
        <v>13803</v>
      </c>
      <c r="D844" s="351">
        <v>2314</v>
      </c>
      <c r="E844" s="352">
        <v>0.5</v>
      </c>
      <c r="F844" s="351">
        <v>1157</v>
      </c>
    </row>
    <row r="845" spans="1:6">
      <c r="A845" s="345"/>
      <c r="B845" s="349" t="s">
        <v>13804</v>
      </c>
      <c r="C845" s="350" t="s">
        <v>13805</v>
      </c>
      <c r="D845" s="351">
        <v>2458</v>
      </c>
      <c r="E845" s="352">
        <v>0.5</v>
      </c>
      <c r="F845" s="351">
        <v>1229</v>
      </c>
    </row>
    <row r="846" spans="1:6">
      <c r="A846" s="345"/>
      <c r="B846" s="349" t="s">
        <v>13806</v>
      </c>
      <c r="C846" s="350" t="s">
        <v>13807</v>
      </c>
      <c r="D846" s="351">
        <v>2542</v>
      </c>
      <c r="E846" s="352">
        <v>0.5</v>
      </c>
      <c r="F846" s="351">
        <v>1271</v>
      </c>
    </row>
    <row r="847" spans="1:6">
      <c r="A847" s="345"/>
      <c r="B847" s="349" t="s">
        <v>13808</v>
      </c>
      <c r="C847" s="350" t="s">
        <v>13809</v>
      </c>
      <c r="D847" s="351">
        <v>2764</v>
      </c>
      <c r="E847" s="352">
        <v>0.5</v>
      </c>
      <c r="F847" s="351">
        <v>1382</v>
      </c>
    </row>
    <row r="848" spans="1:6">
      <c r="A848" s="345"/>
      <c r="B848" s="349" t="s">
        <v>13810</v>
      </c>
      <c r="C848" s="350" t="s">
        <v>13811</v>
      </c>
      <c r="D848" s="351">
        <v>2936</v>
      </c>
      <c r="E848" s="352">
        <v>0.5</v>
      </c>
      <c r="F848" s="351">
        <v>1468</v>
      </c>
    </row>
    <row r="849" spans="1:6">
      <c r="A849" s="345"/>
      <c r="B849" s="349" t="s">
        <v>13812</v>
      </c>
      <c r="C849" s="350" t="s">
        <v>13813</v>
      </c>
      <c r="D849" s="351">
        <v>3018</v>
      </c>
      <c r="E849" s="352">
        <v>0.5</v>
      </c>
      <c r="F849" s="351">
        <v>1509</v>
      </c>
    </row>
    <row r="850" spans="1:6">
      <c r="A850" s="345"/>
      <c r="B850" s="349" t="s">
        <v>13814</v>
      </c>
      <c r="C850" s="350" t="s">
        <v>13815</v>
      </c>
      <c r="D850" s="351">
        <v>3301</v>
      </c>
      <c r="E850" s="352">
        <v>0.5</v>
      </c>
      <c r="F850" s="351">
        <v>1650.5</v>
      </c>
    </row>
    <row r="851" spans="1:6">
      <c r="A851" s="345"/>
      <c r="B851" s="349" t="s">
        <v>13816</v>
      </c>
      <c r="C851" s="350" t="s">
        <v>13817</v>
      </c>
      <c r="D851" s="351">
        <v>5051</v>
      </c>
      <c r="E851" s="352">
        <v>0.5</v>
      </c>
      <c r="F851" s="351">
        <v>2525.5</v>
      </c>
    </row>
    <row r="852" spans="1:6">
      <c r="A852" s="345"/>
      <c r="B852" s="349" t="s">
        <v>13818</v>
      </c>
      <c r="C852" s="350" t="s">
        <v>13819</v>
      </c>
      <c r="D852" s="351">
        <v>4834</v>
      </c>
      <c r="E852" s="352">
        <v>0.5</v>
      </c>
      <c r="F852" s="351">
        <v>2417</v>
      </c>
    </row>
    <row r="853" spans="1:6">
      <c r="A853" s="345"/>
      <c r="B853" s="349" t="s">
        <v>13820</v>
      </c>
      <c r="C853" s="350" t="s">
        <v>13821</v>
      </c>
      <c r="D853" s="351">
        <v>4853</v>
      </c>
      <c r="E853" s="352">
        <v>0.5</v>
      </c>
      <c r="F853" s="351">
        <v>2426.5</v>
      </c>
    </row>
    <row r="854" spans="1:6">
      <c r="A854" s="345"/>
      <c r="B854" s="349" t="s">
        <v>13822</v>
      </c>
      <c r="C854" s="350" t="s">
        <v>13823</v>
      </c>
      <c r="D854" s="351">
        <v>4834</v>
      </c>
      <c r="E854" s="352">
        <v>0.5</v>
      </c>
      <c r="F854" s="351">
        <v>2417</v>
      </c>
    </row>
    <row r="855" spans="1:6">
      <c r="A855" s="345"/>
      <c r="B855" s="349" t="s">
        <v>13824</v>
      </c>
      <c r="C855" s="350" t="s">
        <v>13825</v>
      </c>
      <c r="D855" s="351">
        <v>4853</v>
      </c>
      <c r="E855" s="352">
        <v>0.5</v>
      </c>
      <c r="F855" s="351">
        <v>2426.5</v>
      </c>
    </row>
    <row r="856" spans="1:6">
      <c r="A856" s="345"/>
      <c r="B856" s="349" t="s">
        <v>13826</v>
      </c>
      <c r="C856" s="350" t="s">
        <v>13827</v>
      </c>
      <c r="D856" s="351">
        <v>4991</v>
      </c>
      <c r="E856" s="352">
        <v>0.5</v>
      </c>
      <c r="F856" s="351">
        <v>2495.5</v>
      </c>
    </row>
    <row r="857" spans="1:6">
      <c r="A857" s="345"/>
      <c r="B857" s="349" t="s">
        <v>13828</v>
      </c>
      <c r="C857" s="350" t="s">
        <v>13829</v>
      </c>
      <c r="D857" s="351">
        <v>2877</v>
      </c>
      <c r="E857" s="352">
        <v>0.5</v>
      </c>
      <c r="F857" s="351">
        <v>1438.5</v>
      </c>
    </row>
    <row r="858" spans="1:6">
      <c r="A858" s="345"/>
      <c r="B858" s="349" t="s">
        <v>13830</v>
      </c>
      <c r="C858" s="350" t="s">
        <v>13831</v>
      </c>
      <c r="D858" s="351">
        <v>2964</v>
      </c>
      <c r="E858" s="352">
        <v>0.5</v>
      </c>
      <c r="F858" s="351">
        <v>1482</v>
      </c>
    </row>
    <row r="859" spans="1:6">
      <c r="A859" s="345"/>
      <c r="B859" s="349" t="s">
        <v>13832</v>
      </c>
      <c r="C859" s="350" t="s">
        <v>13833</v>
      </c>
      <c r="D859" s="351">
        <v>3832</v>
      </c>
      <c r="E859" s="352">
        <v>0.5</v>
      </c>
      <c r="F859" s="351">
        <v>1916</v>
      </c>
    </row>
    <row r="860" spans="1:6">
      <c r="A860" s="345"/>
      <c r="B860" s="349" t="s">
        <v>13834</v>
      </c>
      <c r="C860" s="350" t="s">
        <v>13835</v>
      </c>
      <c r="D860" s="351">
        <v>403</v>
      </c>
      <c r="E860" s="352">
        <v>0.5</v>
      </c>
      <c r="F860" s="351">
        <v>201.5</v>
      </c>
    </row>
    <row r="861" spans="1:6">
      <c r="A861" s="345"/>
      <c r="B861" s="349" t="s">
        <v>13836</v>
      </c>
      <c r="C861" s="350" t="s">
        <v>13837</v>
      </c>
      <c r="D861" s="351">
        <v>403</v>
      </c>
      <c r="E861" s="352">
        <v>0.5</v>
      </c>
      <c r="F861" s="351">
        <v>201.5</v>
      </c>
    </row>
    <row r="862" spans="1:6">
      <c r="A862" s="345"/>
      <c r="B862" s="349" t="s">
        <v>13838</v>
      </c>
      <c r="C862" s="350" t="s">
        <v>13839</v>
      </c>
      <c r="D862" s="351">
        <v>50</v>
      </c>
      <c r="E862" s="352">
        <v>0.5</v>
      </c>
      <c r="F862" s="351">
        <v>25</v>
      </c>
    </row>
    <row r="863" spans="1:6">
      <c r="A863" s="345"/>
      <c r="B863" s="349" t="s">
        <v>13840</v>
      </c>
      <c r="C863" s="350" t="s">
        <v>13841</v>
      </c>
      <c r="D863" s="351">
        <v>186</v>
      </c>
      <c r="E863" s="352">
        <v>0.5</v>
      </c>
      <c r="F863" s="351">
        <v>93</v>
      </c>
    </row>
    <row r="864" spans="1:6">
      <c r="A864" s="345"/>
      <c r="B864" s="349" t="s">
        <v>13842</v>
      </c>
      <c r="C864" s="350" t="s">
        <v>13843</v>
      </c>
      <c r="D864" s="351">
        <v>630</v>
      </c>
      <c r="E864" s="352">
        <v>0.5</v>
      </c>
      <c r="F864" s="351">
        <v>315</v>
      </c>
    </row>
    <row r="865" spans="1:6">
      <c r="A865" s="345"/>
      <c r="B865" s="349" t="s">
        <v>13844</v>
      </c>
      <c r="C865" s="350" t="s">
        <v>13845</v>
      </c>
      <c r="D865" s="351">
        <v>773</v>
      </c>
      <c r="E865" s="352">
        <v>0.5</v>
      </c>
      <c r="F865" s="351">
        <v>386.5</v>
      </c>
    </row>
    <row r="866" spans="1:6">
      <c r="A866" s="345"/>
      <c r="B866" s="349" t="s">
        <v>13846</v>
      </c>
      <c r="C866" s="350" t="s">
        <v>13847</v>
      </c>
      <c r="D866" s="351">
        <v>49</v>
      </c>
      <c r="E866" s="352">
        <v>0.5</v>
      </c>
      <c r="F866" s="351">
        <v>24.5</v>
      </c>
    </row>
    <row r="867" spans="1:6">
      <c r="A867" s="345"/>
      <c r="B867" s="349" t="s">
        <v>13848</v>
      </c>
      <c r="C867" s="350" t="s">
        <v>13849</v>
      </c>
      <c r="D867" s="351">
        <v>49</v>
      </c>
      <c r="E867" s="352">
        <v>0.5</v>
      </c>
      <c r="F867" s="351">
        <v>24.5</v>
      </c>
    </row>
    <row r="868" spans="1:6">
      <c r="A868" s="345"/>
      <c r="B868" s="349" t="s">
        <v>13850</v>
      </c>
      <c r="C868" s="350" t="s">
        <v>13851</v>
      </c>
      <c r="D868" s="351">
        <v>2081</v>
      </c>
      <c r="E868" s="352">
        <v>0.5</v>
      </c>
      <c r="F868" s="351">
        <v>1040.5</v>
      </c>
    </row>
    <row r="869" spans="1:6">
      <c r="A869" s="345"/>
      <c r="B869" s="349" t="s">
        <v>13852</v>
      </c>
      <c r="C869" s="350" t="s">
        <v>13853</v>
      </c>
      <c r="D869" s="351">
        <v>2946</v>
      </c>
      <c r="E869" s="352">
        <v>0.5</v>
      </c>
      <c r="F869" s="351">
        <v>1473</v>
      </c>
    </row>
    <row r="870" spans="1:6">
      <c r="A870" s="345"/>
      <c r="B870" s="349" t="s">
        <v>13854</v>
      </c>
      <c r="C870" s="350" t="s">
        <v>13855</v>
      </c>
      <c r="D870" s="351">
        <v>3494</v>
      </c>
      <c r="E870" s="352">
        <v>0.5</v>
      </c>
      <c r="F870" s="351">
        <v>1747</v>
      </c>
    </row>
    <row r="871" spans="1:6">
      <c r="A871" s="345"/>
      <c r="B871" s="349" t="s">
        <v>13856</v>
      </c>
      <c r="C871" s="350" t="s">
        <v>13857</v>
      </c>
      <c r="D871" s="351">
        <v>170</v>
      </c>
      <c r="E871" s="352">
        <v>0.5</v>
      </c>
      <c r="F871" s="351">
        <v>85</v>
      </c>
    </row>
    <row r="872" spans="1:6">
      <c r="A872" s="345"/>
      <c r="B872" s="349" t="s">
        <v>13858</v>
      </c>
      <c r="C872" s="350" t="s">
        <v>13859</v>
      </c>
      <c r="D872" s="351">
        <v>20</v>
      </c>
      <c r="E872" s="352">
        <v>0.5</v>
      </c>
      <c r="F872" s="351">
        <v>10</v>
      </c>
    </row>
    <row r="873" spans="1:6">
      <c r="A873" s="345"/>
      <c r="B873" s="349" t="s">
        <v>13860</v>
      </c>
      <c r="C873" s="350" t="s">
        <v>13861</v>
      </c>
      <c r="D873" s="351">
        <v>192</v>
      </c>
      <c r="E873" s="352">
        <v>0.5</v>
      </c>
      <c r="F873" s="351">
        <v>96</v>
      </c>
    </row>
    <row r="874" spans="1:6">
      <c r="A874" s="345"/>
      <c r="B874" s="349" t="s">
        <v>13862</v>
      </c>
      <c r="C874" s="350" t="s">
        <v>13863</v>
      </c>
      <c r="D874" s="351">
        <v>4000</v>
      </c>
      <c r="E874" s="352">
        <v>0.5</v>
      </c>
      <c r="F874" s="351">
        <v>2000</v>
      </c>
    </row>
    <row r="875" spans="1:6">
      <c r="A875" s="345"/>
      <c r="B875" s="349" t="s">
        <v>13864</v>
      </c>
      <c r="C875" s="350" t="s">
        <v>13865</v>
      </c>
      <c r="D875" s="351">
        <v>300</v>
      </c>
      <c r="E875" s="352">
        <v>0.5</v>
      </c>
      <c r="F875" s="351">
        <v>150</v>
      </c>
    </row>
    <row r="876" spans="1:6">
      <c r="A876" s="345"/>
      <c r="B876" s="349" t="s">
        <v>13866</v>
      </c>
      <c r="C876" s="350" t="s">
        <v>13867</v>
      </c>
      <c r="D876" s="351">
        <v>181</v>
      </c>
      <c r="E876" s="352">
        <v>0.5</v>
      </c>
      <c r="F876" s="351">
        <v>90.5</v>
      </c>
    </row>
    <row r="877" spans="1:6">
      <c r="A877" s="345"/>
      <c r="B877" s="349" t="s">
        <v>13868</v>
      </c>
      <c r="C877" s="350" t="s">
        <v>13869</v>
      </c>
      <c r="D877" s="351">
        <v>300</v>
      </c>
      <c r="E877" s="352">
        <v>0.5</v>
      </c>
      <c r="F877" s="351">
        <v>150</v>
      </c>
    </row>
    <row r="878" spans="1:6">
      <c r="A878" s="345"/>
      <c r="B878" s="349" t="s">
        <v>13870</v>
      </c>
      <c r="C878" s="350" t="s">
        <v>13871</v>
      </c>
      <c r="D878" s="351">
        <v>100</v>
      </c>
      <c r="E878" s="352">
        <v>0.5</v>
      </c>
      <c r="F878" s="351">
        <v>50</v>
      </c>
    </row>
    <row r="879" spans="1:6">
      <c r="A879" s="345"/>
      <c r="B879" s="349" t="s">
        <v>13872</v>
      </c>
      <c r="C879" s="350" t="s">
        <v>13873</v>
      </c>
      <c r="D879" s="351">
        <v>397</v>
      </c>
      <c r="E879" s="352">
        <v>0.5</v>
      </c>
      <c r="F879" s="351">
        <v>198.5</v>
      </c>
    </row>
    <row r="880" spans="1:6">
      <c r="A880" s="345"/>
      <c r="B880" s="349" t="s">
        <v>13874</v>
      </c>
      <c r="C880" s="350" t="s">
        <v>13875</v>
      </c>
      <c r="D880" s="351">
        <v>397</v>
      </c>
      <c r="E880" s="352">
        <v>0.5</v>
      </c>
      <c r="F880" s="351">
        <v>198.5</v>
      </c>
    </row>
    <row r="881" spans="1:7">
      <c r="A881" s="345"/>
      <c r="B881" s="349" t="s">
        <v>13876</v>
      </c>
      <c r="C881" s="350" t="s">
        <v>13877</v>
      </c>
      <c r="D881" s="351">
        <v>19995</v>
      </c>
      <c r="E881" s="352">
        <v>0.5</v>
      </c>
      <c r="F881" s="351">
        <v>9997.5</v>
      </c>
    </row>
    <row r="882" spans="1:7">
      <c r="A882" s="345"/>
      <c r="B882" s="349" t="s">
        <v>13878</v>
      </c>
      <c r="C882" s="350" t="s">
        <v>13879</v>
      </c>
      <c r="D882" s="351">
        <v>3735</v>
      </c>
      <c r="E882" s="352">
        <v>0.5</v>
      </c>
      <c r="F882" s="351">
        <v>1867.5</v>
      </c>
    </row>
    <row r="883" spans="1:7">
      <c r="A883" s="345"/>
      <c r="B883" s="349" t="s">
        <v>13880</v>
      </c>
      <c r="C883" s="350" t="s">
        <v>13881</v>
      </c>
      <c r="D883" s="351">
        <v>3023</v>
      </c>
      <c r="E883" s="352">
        <v>0.5</v>
      </c>
      <c r="F883" s="351">
        <v>1511.5</v>
      </c>
    </row>
    <row r="884" spans="1:7">
      <c r="A884" s="345"/>
      <c r="B884" s="349" t="s">
        <v>13882</v>
      </c>
      <c r="C884" s="350" t="s">
        <v>13883</v>
      </c>
      <c r="D884" s="351">
        <v>3431</v>
      </c>
      <c r="E884" s="352">
        <v>0.5</v>
      </c>
      <c r="F884" s="351">
        <v>1715.5</v>
      </c>
    </row>
    <row r="885" spans="1:7">
      <c r="A885" s="345"/>
      <c r="B885" s="349" t="s">
        <v>13884</v>
      </c>
      <c r="C885" s="350" t="s">
        <v>13885</v>
      </c>
      <c r="D885" s="351">
        <v>135000</v>
      </c>
      <c r="E885" s="352">
        <v>0.5</v>
      </c>
      <c r="F885" s="351">
        <v>67500</v>
      </c>
    </row>
    <row r="886" spans="1:7">
      <c r="A886" s="345"/>
      <c r="B886" s="349" t="s">
        <v>13886</v>
      </c>
      <c r="C886" s="350" t="s">
        <v>13887</v>
      </c>
      <c r="D886" s="351">
        <v>33750</v>
      </c>
      <c r="E886" s="352">
        <v>0.5</v>
      </c>
      <c r="F886" s="351">
        <v>16875</v>
      </c>
    </row>
    <row r="887" spans="1:7">
      <c r="A887" s="345"/>
      <c r="B887" s="349" t="s">
        <v>13888</v>
      </c>
      <c r="C887" s="350" t="s">
        <v>13889</v>
      </c>
      <c r="D887" s="351">
        <v>170</v>
      </c>
      <c r="E887" s="352">
        <v>0.5</v>
      </c>
      <c r="F887" s="351">
        <v>85</v>
      </c>
      <c r="G887" s="361"/>
    </row>
    <row r="888" spans="1:7" ht="13.5" thickBot="1">
      <c r="A888" s="345"/>
      <c r="B888" s="349" t="s">
        <v>13890</v>
      </c>
      <c r="C888" s="350" t="s">
        <v>13891</v>
      </c>
      <c r="D888" s="351">
        <v>877</v>
      </c>
      <c r="E888" s="352">
        <v>0.5</v>
      </c>
      <c r="F888" s="351">
        <v>438.5</v>
      </c>
      <c r="G888" s="362"/>
    </row>
    <row r="889" spans="1:7">
      <c r="A889" s="345"/>
      <c r="B889" s="349" t="s">
        <v>13892</v>
      </c>
      <c r="C889" s="350" t="s">
        <v>13893</v>
      </c>
      <c r="D889" s="351">
        <v>259</v>
      </c>
      <c r="E889" s="352">
        <v>0.5</v>
      </c>
      <c r="F889" s="351">
        <v>129.5</v>
      </c>
    </row>
    <row r="890" spans="1:7">
      <c r="A890" s="345"/>
      <c r="B890" s="349" t="s">
        <v>13894</v>
      </c>
      <c r="C890" s="350" t="s">
        <v>13895</v>
      </c>
      <c r="D890" s="351">
        <v>284</v>
      </c>
      <c r="E890" s="352">
        <v>0.5</v>
      </c>
      <c r="F890" s="351">
        <v>142</v>
      </c>
    </row>
    <row r="891" spans="1:7">
      <c r="A891" s="345"/>
      <c r="B891" s="349" t="s">
        <v>13896</v>
      </c>
      <c r="C891" s="350" t="s">
        <v>13897</v>
      </c>
      <c r="D891" s="351">
        <v>165</v>
      </c>
      <c r="E891" s="352">
        <v>0.5</v>
      </c>
      <c r="F891" s="351">
        <v>82.5</v>
      </c>
    </row>
    <row r="892" spans="1:7">
      <c r="A892" s="345"/>
      <c r="B892" s="349" t="s">
        <v>13898</v>
      </c>
      <c r="C892" s="350" t="s">
        <v>13899</v>
      </c>
      <c r="D892" s="351">
        <v>242</v>
      </c>
      <c r="E892" s="352">
        <v>0.5</v>
      </c>
      <c r="F892" s="351">
        <v>121</v>
      </c>
    </row>
    <row r="893" spans="1:7">
      <c r="A893" s="345"/>
      <c r="B893" s="349" t="s">
        <v>13900</v>
      </c>
      <c r="C893" s="350" t="s">
        <v>13901</v>
      </c>
      <c r="D893" s="351">
        <v>150</v>
      </c>
      <c r="E893" s="352">
        <v>0.5</v>
      </c>
      <c r="F893" s="351">
        <v>75</v>
      </c>
    </row>
    <row r="894" spans="1:7">
      <c r="A894" s="345"/>
      <c r="B894" s="349" t="s">
        <v>13902</v>
      </c>
      <c r="C894" s="350" t="s">
        <v>13903</v>
      </c>
      <c r="D894" s="351">
        <v>5150</v>
      </c>
      <c r="E894" s="352">
        <v>0.5</v>
      </c>
      <c r="F894" s="351">
        <v>2575</v>
      </c>
    </row>
    <row r="895" spans="1:7">
      <c r="A895" s="345"/>
      <c r="B895" s="349" t="s">
        <v>13904</v>
      </c>
      <c r="C895" s="350" t="s">
        <v>13905</v>
      </c>
      <c r="D895" s="351">
        <v>692</v>
      </c>
      <c r="E895" s="352">
        <v>0.5</v>
      </c>
      <c r="F895" s="351">
        <v>346</v>
      </c>
    </row>
    <row r="896" spans="1:7">
      <c r="A896" s="345"/>
      <c r="B896" s="349" t="s">
        <v>13906</v>
      </c>
      <c r="C896" s="350" t="s">
        <v>13907</v>
      </c>
      <c r="D896" s="351">
        <v>4491</v>
      </c>
      <c r="E896" s="352">
        <v>0.5</v>
      </c>
      <c r="F896" s="351">
        <v>2245.5</v>
      </c>
    </row>
    <row r="897" spans="1:6">
      <c r="A897" s="345"/>
      <c r="B897" s="349" t="s">
        <v>13908</v>
      </c>
      <c r="C897" s="350" t="s">
        <v>13909</v>
      </c>
      <c r="D897" s="351">
        <v>3457</v>
      </c>
      <c r="E897" s="352">
        <v>0.5</v>
      </c>
      <c r="F897" s="351">
        <v>1728.5</v>
      </c>
    </row>
    <row r="898" spans="1:6">
      <c r="A898" s="345"/>
      <c r="B898" s="349" t="s">
        <v>13910</v>
      </c>
      <c r="C898" s="350" t="s">
        <v>13911</v>
      </c>
      <c r="D898" s="351">
        <v>3660</v>
      </c>
      <c r="E898" s="352">
        <v>0.5</v>
      </c>
      <c r="F898" s="351">
        <v>1830</v>
      </c>
    </row>
    <row r="899" spans="1:6">
      <c r="A899" s="345"/>
      <c r="B899" s="349" t="s">
        <v>13912</v>
      </c>
      <c r="C899" s="350" t="s">
        <v>13913</v>
      </c>
      <c r="D899" s="351">
        <v>6946</v>
      </c>
      <c r="E899" s="352">
        <v>0.5</v>
      </c>
      <c r="F899" s="351">
        <v>3473</v>
      </c>
    </row>
    <row r="900" spans="1:6">
      <c r="A900" s="345"/>
      <c r="B900" s="349" t="s">
        <v>13914</v>
      </c>
      <c r="C900" s="350" t="s">
        <v>13915</v>
      </c>
      <c r="D900" s="351">
        <v>232</v>
      </c>
      <c r="E900" s="352">
        <v>0.5</v>
      </c>
      <c r="F900" s="351">
        <v>116</v>
      </c>
    </row>
    <row r="901" spans="1:6">
      <c r="A901" s="345"/>
      <c r="B901" s="349" t="s">
        <v>13916</v>
      </c>
      <c r="C901" s="350" t="s">
        <v>13917</v>
      </c>
      <c r="D901" s="351">
        <v>200</v>
      </c>
      <c r="E901" s="352">
        <v>0.5</v>
      </c>
      <c r="F901" s="351">
        <v>100</v>
      </c>
    </row>
    <row r="902" spans="1:6">
      <c r="A902" s="345"/>
      <c r="B902" s="349" t="s">
        <v>13918</v>
      </c>
      <c r="C902" s="350" t="s">
        <v>13919</v>
      </c>
      <c r="D902" s="351">
        <v>1073</v>
      </c>
      <c r="E902" s="352">
        <v>0.5</v>
      </c>
      <c r="F902" s="351">
        <v>536.5</v>
      </c>
    </row>
    <row r="903" spans="1:6">
      <c r="A903" s="345"/>
      <c r="B903" s="349" t="s">
        <v>13920</v>
      </c>
      <c r="C903" s="350" t="s">
        <v>13921</v>
      </c>
      <c r="D903" s="351">
        <v>19744</v>
      </c>
      <c r="E903" s="352">
        <v>0.5</v>
      </c>
      <c r="F903" s="351">
        <v>9872</v>
      </c>
    </row>
    <row r="904" spans="1:6">
      <c r="A904" s="345"/>
      <c r="B904" s="349" t="s">
        <v>13922</v>
      </c>
      <c r="C904" s="350" t="s">
        <v>13923</v>
      </c>
      <c r="D904" s="351">
        <v>69950</v>
      </c>
      <c r="E904" s="352">
        <v>0.5</v>
      </c>
      <c r="F904" s="351">
        <v>34975</v>
      </c>
    </row>
    <row r="905" spans="1:6">
      <c r="A905" s="345"/>
      <c r="B905" s="349" t="s">
        <v>13924</v>
      </c>
      <c r="C905" s="350" t="s">
        <v>13925</v>
      </c>
      <c r="D905" s="351">
        <v>18559</v>
      </c>
      <c r="E905" s="352">
        <v>0.5</v>
      </c>
      <c r="F905" s="351">
        <v>9279.5</v>
      </c>
    </row>
    <row r="906" spans="1:6">
      <c r="A906" s="345"/>
      <c r="B906" s="349" t="s">
        <v>13926</v>
      </c>
      <c r="C906" s="350" t="s">
        <v>13927</v>
      </c>
      <c r="D906" s="351">
        <v>18559</v>
      </c>
      <c r="E906" s="352">
        <v>0.5</v>
      </c>
      <c r="F906" s="351">
        <v>9279.5</v>
      </c>
    </row>
    <row r="907" spans="1:6">
      <c r="A907" s="345"/>
      <c r="B907" s="349" t="s">
        <v>13928</v>
      </c>
      <c r="C907" s="350" t="s">
        <v>13929</v>
      </c>
      <c r="D907" s="351">
        <v>1135</v>
      </c>
      <c r="E907" s="352">
        <v>0.5</v>
      </c>
      <c r="F907" s="351">
        <v>567.5</v>
      </c>
    </row>
    <row r="908" spans="1:6">
      <c r="A908" s="345"/>
      <c r="B908" s="349" t="s">
        <v>13930</v>
      </c>
      <c r="C908" s="350" t="s">
        <v>13931</v>
      </c>
      <c r="D908" s="351">
        <v>157</v>
      </c>
      <c r="E908" s="352">
        <v>0.5</v>
      </c>
      <c r="F908" s="351">
        <v>78.5</v>
      </c>
    </row>
    <row r="909" spans="1:6">
      <c r="A909" s="345"/>
      <c r="B909" s="349" t="s">
        <v>13932</v>
      </c>
      <c r="C909" s="350" t="s">
        <v>13933</v>
      </c>
      <c r="D909" s="351">
        <v>4500</v>
      </c>
      <c r="E909" s="352">
        <v>0.5</v>
      </c>
      <c r="F909" s="351">
        <v>2250</v>
      </c>
    </row>
    <row r="910" spans="1:6">
      <c r="A910" s="345"/>
      <c r="B910" s="349" t="s">
        <v>13934</v>
      </c>
      <c r="C910" s="350" t="s">
        <v>13935</v>
      </c>
      <c r="D910" s="351">
        <v>500</v>
      </c>
      <c r="E910" s="352">
        <v>0.5</v>
      </c>
      <c r="F910" s="351">
        <v>250</v>
      </c>
    </row>
    <row r="911" spans="1:6">
      <c r="A911" s="345"/>
      <c r="B911" s="349" t="s">
        <v>13936</v>
      </c>
      <c r="C911" s="350" t="s">
        <v>13937</v>
      </c>
      <c r="D911" s="351">
        <v>270000</v>
      </c>
      <c r="E911" s="352">
        <v>0.5</v>
      </c>
      <c r="F911" s="351">
        <v>135000</v>
      </c>
    </row>
    <row r="912" spans="1:6">
      <c r="A912" s="345"/>
      <c r="B912" s="349" t="s">
        <v>13938</v>
      </c>
      <c r="C912" s="350" t="s">
        <v>13939</v>
      </c>
      <c r="D912" s="351">
        <v>12851</v>
      </c>
      <c r="E912" s="352">
        <v>0.5</v>
      </c>
      <c r="F912" s="351">
        <v>6425.5</v>
      </c>
    </row>
    <row r="913" spans="1:6">
      <c r="A913" s="345"/>
      <c r="B913" s="349" t="s">
        <v>13940</v>
      </c>
      <c r="C913" s="350" t="s">
        <v>13941</v>
      </c>
      <c r="D913" s="351">
        <v>11522</v>
      </c>
      <c r="E913" s="352">
        <v>0.5</v>
      </c>
      <c r="F913" s="351">
        <v>5761</v>
      </c>
    </row>
    <row r="914" spans="1:6">
      <c r="A914" s="345"/>
      <c r="B914" s="349" t="s">
        <v>13942</v>
      </c>
      <c r="C914" s="350" t="s">
        <v>13943</v>
      </c>
      <c r="D914" s="351">
        <v>15945</v>
      </c>
      <c r="E914" s="352">
        <v>0.5</v>
      </c>
      <c r="F914" s="351">
        <v>7972.5</v>
      </c>
    </row>
    <row r="915" spans="1:6">
      <c r="A915" s="345"/>
      <c r="B915" s="349" t="s">
        <v>13944</v>
      </c>
      <c r="C915" s="350" t="s">
        <v>13945</v>
      </c>
      <c r="D915" s="351">
        <v>285</v>
      </c>
      <c r="E915" s="352">
        <v>0.5</v>
      </c>
      <c r="F915" s="351">
        <v>142.5</v>
      </c>
    </row>
    <row r="916" spans="1:6">
      <c r="A916" s="345"/>
      <c r="B916" s="349" t="s">
        <v>13946</v>
      </c>
      <c r="C916" s="350" t="s">
        <v>13947</v>
      </c>
      <c r="D916" s="351">
        <v>97</v>
      </c>
      <c r="E916" s="352">
        <v>0.5</v>
      </c>
      <c r="F916" s="351">
        <v>48.5</v>
      </c>
    </row>
    <row r="917" spans="1:6">
      <c r="A917" s="345"/>
      <c r="B917" s="353" t="s">
        <v>13948</v>
      </c>
      <c r="C917" s="354" t="s">
        <v>13949</v>
      </c>
      <c r="D917" s="355">
        <v>2190</v>
      </c>
      <c r="E917" s="356">
        <v>0.5</v>
      </c>
      <c r="F917" s="357">
        <v>1095</v>
      </c>
    </row>
    <row r="918" spans="1:6">
      <c r="A918" s="345"/>
      <c r="B918" s="349" t="s">
        <v>13950</v>
      </c>
      <c r="C918" s="350" t="s">
        <v>13951</v>
      </c>
      <c r="D918" s="351">
        <v>108</v>
      </c>
      <c r="E918" s="352">
        <v>0.5</v>
      </c>
      <c r="F918" s="351">
        <v>54</v>
      </c>
    </row>
    <row r="919" spans="1:6">
      <c r="A919" s="345"/>
      <c r="B919" s="349" t="s">
        <v>13952</v>
      </c>
      <c r="C919" s="350" t="s">
        <v>13953</v>
      </c>
      <c r="D919" s="351">
        <v>121</v>
      </c>
      <c r="E919" s="352">
        <v>0.5</v>
      </c>
      <c r="F919" s="351">
        <v>60.5</v>
      </c>
    </row>
    <row r="920" spans="1:6">
      <c r="A920" s="345"/>
      <c r="B920" s="349" t="s">
        <v>13954</v>
      </c>
      <c r="C920" s="350" t="s">
        <v>13955</v>
      </c>
      <c r="D920" s="351">
        <v>18</v>
      </c>
      <c r="E920" s="352">
        <v>0.5</v>
      </c>
      <c r="F920" s="351">
        <v>9</v>
      </c>
    </row>
    <row r="921" spans="1:6">
      <c r="A921" s="345"/>
      <c r="B921" s="349" t="s">
        <v>13956</v>
      </c>
      <c r="C921" s="350" t="s">
        <v>13957</v>
      </c>
      <c r="D921" s="351">
        <v>21</v>
      </c>
      <c r="E921" s="352">
        <v>0.5</v>
      </c>
      <c r="F921" s="351">
        <v>10.5</v>
      </c>
    </row>
    <row r="922" spans="1:6">
      <c r="A922" s="345"/>
      <c r="B922" s="349" t="s">
        <v>13958</v>
      </c>
      <c r="C922" s="350" t="s">
        <v>13959</v>
      </c>
      <c r="D922" s="351">
        <v>38</v>
      </c>
      <c r="E922" s="352">
        <v>0.5</v>
      </c>
      <c r="F922" s="351">
        <v>19</v>
      </c>
    </row>
    <row r="923" spans="1:6">
      <c r="A923" s="345"/>
      <c r="B923" s="349" t="s">
        <v>13960</v>
      </c>
      <c r="C923" s="350" t="s">
        <v>13961</v>
      </c>
      <c r="D923" s="351">
        <v>43</v>
      </c>
      <c r="E923" s="352">
        <v>0.5</v>
      </c>
      <c r="F923" s="351">
        <v>21.5</v>
      </c>
    </row>
    <row r="924" spans="1:6">
      <c r="A924" s="345"/>
      <c r="B924" s="349" t="s">
        <v>13962</v>
      </c>
      <c r="C924" s="350" t="s">
        <v>13963</v>
      </c>
      <c r="D924" s="351">
        <v>27283</v>
      </c>
      <c r="E924" s="352">
        <v>0.5</v>
      </c>
      <c r="F924" s="351">
        <v>13641.5</v>
      </c>
    </row>
    <row r="925" spans="1:6">
      <c r="A925" s="345"/>
      <c r="B925" s="349" t="s">
        <v>13964</v>
      </c>
      <c r="C925" s="350" t="s">
        <v>13965</v>
      </c>
      <c r="D925" s="351">
        <v>24909</v>
      </c>
      <c r="E925" s="352">
        <v>0.5</v>
      </c>
      <c r="F925" s="351">
        <v>12454.5</v>
      </c>
    </row>
    <row r="926" spans="1:6">
      <c r="A926" s="345"/>
      <c r="B926" s="349" t="s">
        <v>13966</v>
      </c>
      <c r="C926" s="350" t="s">
        <v>13967</v>
      </c>
      <c r="D926" s="351">
        <v>24576</v>
      </c>
      <c r="E926" s="352">
        <v>0.5</v>
      </c>
      <c r="F926" s="351">
        <v>12288</v>
      </c>
    </row>
    <row r="927" spans="1:6">
      <c r="A927" s="345"/>
      <c r="B927" s="349" t="s">
        <v>13968</v>
      </c>
      <c r="C927" s="350" t="s">
        <v>13969</v>
      </c>
      <c r="D927" s="351">
        <v>260</v>
      </c>
      <c r="E927" s="352">
        <v>0.5</v>
      </c>
      <c r="F927" s="351">
        <v>130</v>
      </c>
    </row>
    <row r="928" spans="1:6">
      <c r="A928" s="345"/>
      <c r="B928" s="349" t="s">
        <v>13970</v>
      </c>
      <c r="C928" s="350" t="s">
        <v>13971</v>
      </c>
      <c r="D928" s="351">
        <v>260</v>
      </c>
      <c r="E928" s="352">
        <v>0.5</v>
      </c>
      <c r="F928" s="351">
        <v>130</v>
      </c>
    </row>
    <row r="929" spans="1:6">
      <c r="A929" s="345"/>
      <c r="B929" s="349" t="s">
        <v>13972</v>
      </c>
      <c r="C929" s="350" t="s">
        <v>13973</v>
      </c>
      <c r="D929" s="351">
        <v>753</v>
      </c>
      <c r="E929" s="352">
        <v>0.5</v>
      </c>
      <c r="F929" s="351">
        <v>376.5</v>
      </c>
    </row>
    <row r="930" spans="1:6">
      <c r="A930" s="345"/>
      <c r="B930" s="349" t="s">
        <v>13974</v>
      </c>
      <c r="C930" s="350" t="s">
        <v>13975</v>
      </c>
      <c r="D930" s="351">
        <v>753</v>
      </c>
      <c r="E930" s="352">
        <v>0.5</v>
      </c>
      <c r="F930" s="351">
        <v>376.5</v>
      </c>
    </row>
    <row r="931" spans="1:6">
      <c r="A931" s="345"/>
      <c r="B931" s="349" t="s">
        <v>13976</v>
      </c>
      <c r="C931" s="350" t="s">
        <v>13977</v>
      </c>
      <c r="D931" s="351">
        <v>251</v>
      </c>
      <c r="E931" s="352">
        <v>0.5</v>
      </c>
      <c r="F931" s="351">
        <v>125.5</v>
      </c>
    </row>
    <row r="932" spans="1:6">
      <c r="A932" s="345"/>
      <c r="B932" s="349" t="s">
        <v>13978</v>
      </c>
      <c r="C932" s="350" t="s">
        <v>13979</v>
      </c>
      <c r="D932" s="351">
        <v>25721</v>
      </c>
      <c r="E932" s="352">
        <v>0.5</v>
      </c>
      <c r="F932" s="351">
        <v>12860.5</v>
      </c>
    </row>
    <row r="933" spans="1:6">
      <c r="A933" s="345"/>
      <c r="B933" s="349" t="s">
        <v>13980</v>
      </c>
      <c r="C933" s="350" t="s">
        <v>13981</v>
      </c>
      <c r="D933" s="351">
        <v>22657</v>
      </c>
      <c r="E933" s="352">
        <v>0.5</v>
      </c>
      <c r="F933" s="351">
        <v>11328.5</v>
      </c>
    </row>
    <row r="934" spans="1:6">
      <c r="A934" s="345"/>
      <c r="B934" s="349" t="s">
        <v>13982</v>
      </c>
      <c r="C934" s="350" t="s">
        <v>13983</v>
      </c>
      <c r="D934" s="351">
        <v>37203</v>
      </c>
      <c r="E934" s="352">
        <v>0.5</v>
      </c>
      <c r="F934" s="351">
        <v>18601.5</v>
      </c>
    </row>
    <row r="935" spans="1:6">
      <c r="A935" s="345"/>
      <c r="B935" s="349" t="s">
        <v>13984</v>
      </c>
      <c r="C935" s="350" t="s">
        <v>13985</v>
      </c>
      <c r="D935" s="351">
        <v>34477</v>
      </c>
      <c r="E935" s="352">
        <v>0.5</v>
      </c>
      <c r="F935" s="351">
        <v>17238.5</v>
      </c>
    </row>
    <row r="936" spans="1:6">
      <c r="A936" s="345"/>
      <c r="B936" s="349" t="s">
        <v>13986</v>
      </c>
      <c r="C936" s="350" t="s">
        <v>13987</v>
      </c>
      <c r="D936" s="351">
        <v>6433</v>
      </c>
      <c r="E936" s="352">
        <v>0.5</v>
      </c>
      <c r="F936" s="351">
        <v>3216.5</v>
      </c>
    </row>
    <row r="937" spans="1:6">
      <c r="A937" s="345"/>
      <c r="B937" s="349" t="s">
        <v>13988</v>
      </c>
      <c r="C937" s="350" t="s">
        <v>13989</v>
      </c>
      <c r="D937" s="351">
        <v>3235</v>
      </c>
      <c r="E937" s="352">
        <v>0.5</v>
      </c>
      <c r="F937" s="351">
        <v>1617.5</v>
      </c>
    </row>
    <row r="938" spans="1:6">
      <c r="A938" s="345"/>
      <c r="B938" s="349" t="s">
        <v>13990</v>
      </c>
      <c r="C938" s="350" t="s">
        <v>13991</v>
      </c>
      <c r="D938" s="351">
        <v>30349</v>
      </c>
      <c r="E938" s="352">
        <v>0.5</v>
      </c>
      <c r="F938" s="351">
        <v>15174.5</v>
      </c>
    </row>
    <row r="939" spans="1:6">
      <c r="A939" s="345"/>
      <c r="B939" s="349" t="s">
        <v>13992</v>
      </c>
      <c r="C939" s="350" t="s">
        <v>13993</v>
      </c>
      <c r="D939" s="351">
        <v>34442</v>
      </c>
      <c r="E939" s="352">
        <v>0.5</v>
      </c>
      <c r="F939" s="351">
        <v>17221</v>
      </c>
    </row>
    <row r="940" spans="1:6">
      <c r="A940" s="345"/>
      <c r="B940" s="349" t="s">
        <v>13994</v>
      </c>
      <c r="C940" s="350" t="s">
        <v>13995</v>
      </c>
      <c r="D940" s="351">
        <v>2185</v>
      </c>
      <c r="E940" s="352">
        <v>0.5</v>
      </c>
      <c r="F940" s="351">
        <v>1092.5</v>
      </c>
    </row>
    <row r="941" spans="1:6">
      <c r="A941" s="345"/>
      <c r="B941" s="349" t="s">
        <v>13996</v>
      </c>
      <c r="C941" s="350" t="s">
        <v>13997</v>
      </c>
      <c r="D941" s="351">
        <v>7064</v>
      </c>
      <c r="E941" s="352">
        <v>0.5</v>
      </c>
      <c r="F941" s="351">
        <v>3532</v>
      </c>
    </row>
    <row r="942" spans="1:6">
      <c r="A942" s="345"/>
      <c r="B942" s="349" t="s">
        <v>13998</v>
      </c>
      <c r="C942" s="350" t="s">
        <v>13999</v>
      </c>
      <c r="D942" s="351">
        <v>1634</v>
      </c>
      <c r="E942" s="352">
        <v>0.5</v>
      </c>
      <c r="F942" s="351">
        <v>817</v>
      </c>
    </row>
    <row r="943" spans="1:6">
      <c r="A943" s="345"/>
      <c r="B943" s="349" t="s">
        <v>14000</v>
      </c>
      <c r="C943" s="350" t="s">
        <v>14001</v>
      </c>
      <c r="D943" s="351">
        <v>61130</v>
      </c>
      <c r="E943" s="352">
        <v>0.5</v>
      </c>
      <c r="F943" s="351">
        <v>30565</v>
      </c>
    </row>
    <row r="944" spans="1:6">
      <c r="A944" s="345"/>
      <c r="B944" s="349" t="s">
        <v>14002</v>
      </c>
      <c r="C944" s="350" t="s">
        <v>14003</v>
      </c>
      <c r="D944" s="351">
        <v>99</v>
      </c>
      <c r="E944" s="352">
        <v>0.5</v>
      </c>
      <c r="F944" s="351">
        <v>49.5</v>
      </c>
    </row>
    <row r="945" spans="1:6">
      <c r="A945" s="345"/>
      <c r="B945" s="349" t="s">
        <v>14004</v>
      </c>
      <c r="C945" s="350" t="s">
        <v>14005</v>
      </c>
      <c r="D945" s="351">
        <v>2230</v>
      </c>
      <c r="E945" s="352">
        <v>0.5</v>
      </c>
      <c r="F945" s="351">
        <v>1115</v>
      </c>
    </row>
    <row r="946" spans="1:6">
      <c r="A946" s="345"/>
      <c r="B946" s="349" t="s">
        <v>14006</v>
      </c>
      <c r="C946" s="350" t="s">
        <v>14007</v>
      </c>
      <c r="D946" s="351">
        <v>1</v>
      </c>
      <c r="E946" s="352">
        <v>0.5</v>
      </c>
      <c r="F946" s="351">
        <v>0.5</v>
      </c>
    </row>
    <row r="947" spans="1:6">
      <c r="A947" s="345"/>
      <c r="B947" s="349" t="s">
        <v>14008</v>
      </c>
      <c r="C947" s="350" t="s">
        <v>14009</v>
      </c>
      <c r="D947" s="351">
        <v>1</v>
      </c>
      <c r="E947" s="352">
        <v>0.5</v>
      </c>
      <c r="F947" s="351">
        <v>0.5</v>
      </c>
    </row>
    <row r="948" spans="1:6">
      <c r="A948" s="345"/>
      <c r="B948" s="349" t="s">
        <v>14010</v>
      </c>
      <c r="C948" s="350" t="s">
        <v>14011</v>
      </c>
      <c r="D948" s="351">
        <v>68</v>
      </c>
      <c r="E948" s="352">
        <v>0.5</v>
      </c>
      <c r="F948" s="351">
        <v>34</v>
      </c>
    </row>
    <row r="949" spans="1:6">
      <c r="A949" s="345"/>
      <c r="B949" s="349" t="s">
        <v>14012</v>
      </c>
      <c r="C949" s="350" t="s">
        <v>14013</v>
      </c>
      <c r="D949" s="351">
        <v>4489</v>
      </c>
      <c r="E949" s="352">
        <v>0.5</v>
      </c>
      <c r="F949" s="351">
        <v>2244.5</v>
      </c>
    </row>
    <row r="950" spans="1:6">
      <c r="A950" s="345"/>
      <c r="B950" s="349" t="s">
        <v>14014</v>
      </c>
      <c r="C950" s="350" t="s">
        <v>14015</v>
      </c>
      <c r="D950" s="351">
        <v>6317</v>
      </c>
      <c r="E950" s="352">
        <v>0.5</v>
      </c>
      <c r="F950" s="351">
        <v>3158.5</v>
      </c>
    </row>
    <row r="951" spans="1:6">
      <c r="A951" s="345"/>
      <c r="B951" s="349" t="s">
        <v>14016</v>
      </c>
      <c r="C951" s="350" t="s">
        <v>14017</v>
      </c>
      <c r="D951" s="351">
        <v>4516</v>
      </c>
      <c r="E951" s="352">
        <v>0.5</v>
      </c>
      <c r="F951" s="351">
        <v>2258</v>
      </c>
    </row>
    <row r="952" spans="1:6">
      <c r="A952" s="345"/>
      <c r="B952" s="349" t="s">
        <v>14018</v>
      </c>
      <c r="C952" s="350" t="s">
        <v>14019</v>
      </c>
      <c r="D952" s="351">
        <v>703</v>
      </c>
      <c r="E952" s="352">
        <v>0.5</v>
      </c>
      <c r="F952" s="351">
        <v>351.5</v>
      </c>
    </row>
    <row r="953" spans="1:6">
      <c r="A953" s="345"/>
      <c r="B953" s="349" t="s">
        <v>14020</v>
      </c>
      <c r="C953" s="350" t="s">
        <v>14021</v>
      </c>
      <c r="D953" s="351">
        <v>742</v>
      </c>
      <c r="E953" s="352">
        <v>0.5</v>
      </c>
      <c r="F953" s="351">
        <v>371</v>
      </c>
    </row>
    <row r="954" spans="1:6">
      <c r="A954" s="345"/>
      <c r="B954" s="349" t="s">
        <v>14022</v>
      </c>
      <c r="C954" s="350" t="s">
        <v>14023</v>
      </c>
      <c r="D954" s="351">
        <v>63</v>
      </c>
      <c r="E954" s="352">
        <v>0.5</v>
      </c>
      <c r="F954" s="351">
        <v>31.5</v>
      </c>
    </row>
    <row r="955" spans="1:6">
      <c r="A955" s="345"/>
      <c r="B955" s="349" t="s">
        <v>14024</v>
      </c>
      <c r="C955" s="350" t="s">
        <v>14025</v>
      </c>
      <c r="D955" s="351">
        <v>28001</v>
      </c>
      <c r="E955" s="352">
        <v>0.5</v>
      </c>
      <c r="F955" s="351">
        <v>14000.5</v>
      </c>
    </row>
    <row r="956" spans="1:6">
      <c r="A956" s="345"/>
      <c r="B956" s="349" t="s">
        <v>14026</v>
      </c>
      <c r="C956" s="350" t="s">
        <v>14027</v>
      </c>
      <c r="D956" s="351">
        <v>45194</v>
      </c>
      <c r="E956" s="352">
        <v>0.5</v>
      </c>
      <c r="F956" s="351">
        <v>22597</v>
      </c>
    </row>
    <row r="957" spans="1:6">
      <c r="A957" s="345"/>
      <c r="B957" s="349" t="s">
        <v>14028</v>
      </c>
      <c r="C957" s="350" t="s">
        <v>14029</v>
      </c>
      <c r="D957" s="351">
        <v>240000</v>
      </c>
      <c r="E957" s="352">
        <v>0.5</v>
      </c>
      <c r="F957" s="351">
        <v>120000</v>
      </c>
    </row>
    <row r="958" spans="1:6">
      <c r="A958" s="345"/>
      <c r="B958" s="349" t="s">
        <v>14030</v>
      </c>
      <c r="C958" s="350" t="s">
        <v>14031</v>
      </c>
      <c r="D958" s="351">
        <v>375000</v>
      </c>
      <c r="E958" s="352">
        <v>0.5</v>
      </c>
      <c r="F958" s="351">
        <v>187500</v>
      </c>
    </row>
    <row r="959" spans="1:6">
      <c r="A959" s="345"/>
      <c r="B959" s="349" t="s">
        <v>14032</v>
      </c>
      <c r="C959" s="350" t="s">
        <v>14033</v>
      </c>
      <c r="D959" s="351">
        <v>43305</v>
      </c>
      <c r="E959" s="352">
        <v>0.5</v>
      </c>
      <c r="F959" s="351">
        <v>21652.5</v>
      </c>
    </row>
    <row r="960" spans="1:6">
      <c r="A960" s="345"/>
      <c r="B960" s="349" t="s">
        <v>14034</v>
      </c>
      <c r="C960" s="350" t="s">
        <v>14035</v>
      </c>
      <c r="D960" s="351">
        <v>200</v>
      </c>
      <c r="E960" s="352">
        <v>0.5</v>
      </c>
      <c r="F960" s="351">
        <v>100</v>
      </c>
    </row>
    <row r="961" spans="1:7">
      <c r="A961" s="345"/>
      <c r="B961" s="349" t="s">
        <v>14036</v>
      </c>
      <c r="C961" s="350" t="s">
        <v>14037</v>
      </c>
      <c r="D961" s="363">
        <v>22545</v>
      </c>
      <c r="E961" s="352">
        <v>0.5</v>
      </c>
      <c r="F961" s="351">
        <v>11272.5</v>
      </c>
    </row>
    <row r="962" spans="1:7">
      <c r="A962" s="345"/>
      <c r="B962" s="349" t="s">
        <v>14038</v>
      </c>
      <c r="C962" s="350" t="s">
        <v>14039</v>
      </c>
      <c r="D962" s="351">
        <v>20765</v>
      </c>
      <c r="E962" s="352">
        <v>0.5</v>
      </c>
      <c r="F962" s="351">
        <v>10382.5</v>
      </c>
    </row>
    <row r="963" spans="1:7">
      <c r="A963" s="345"/>
      <c r="B963" s="349" t="s">
        <v>14040</v>
      </c>
      <c r="C963" s="350" t="s">
        <v>14041</v>
      </c>
      <c r="D963" s="351">
        <v>17623</v>
      </c>
      <c r="E963" s="352">
        <v>0.5</v>
      </c>
      <c r="F963" s="351">
        <v>8811.5</v>
      </c>
    </row>
    <row r="964" spans="1:7">
      <c r="A964" s="345"/>
      <c r="B964" s="349" t="s">
        <v>14042</v>
      </c>
      <c r="C964" s="350" t="s">
        <v>14043</v>
      </c>
      <c r="D964" s="351">
        <v>11502</v>
      </c>
      <c r="E964" s="352">
        <v>0.5</v>
      </c>
      <c r="F964" s="351">
        <v>5751</v>
      </c>
    </row>
    <row r="965" spans="1:7">
      <c r="A965" s="345"/>
      <c r="B965" s="349" t="s">
        <v>14044</v>
      </c>
      <c r="C965" s="350" t="s">
        <v>14045</v>
      </c>
      <c r="D965" s="351">
        <v>60</v>
      </c>
      <c r="E965" s="352">
        <v>0.5</v>
      </c>
      <c r="F965" s="351">
        <v>30</v>
      </c>
    </row>
    <row r="966" spans="1:7">
      <c r="A966" s="345"/>
      <c r="B966" s="349" t="s">
        <v>14046</v>
      </c>
      <c r="C966" s="350" t="s">
        <v>14047</v>
      </c>
      <c r="D966" s="351">
        <v>912</v>
      </c>
      <c r="E966" s="352">
        <v>0.5</v>
      </c>
      <c r="F966" s="351">
        <v>456</v>
      </c>
    </row>
    <row r="967" spans="1:7">
      <c r="B967" s="323"/>
    </row>
    <row r="968" spans="1:7" s="345" customFormat="1">
      <c r="B968" s="323"/>
      <c r="D968" s="364"/>
      <c r="E968" s="364"/>
      <c r="F968" s="364"/>
      <c r="G968" s="323"/>
    </row>
    <row r="969" spans="1:7" s="345" customFormat="1">
      <c r="B969" s="323"/>
      <c r="D969" s="364"/>
      <c r="E969" s="364"/>
      <c r="F969" s="364"/>
      <c r="G969" s="323"/>
    </row>
    <row r="970" spans="1:7" s="345" customFormat="1">
      <c r="B970" s="323"/>
      <c r="D970" s="364"/>
      <c r="E970" s="364"/>
      <c r="F970" s="364"/>
      <c r="G970" s="323"/>
    </row>
    <row r="971" spans="1:7" s="345" customFormat="1">
      <c r="B971" s="323"/>
      <c r="D971" s="364"/>
      <c r="E971" s="364"/>
      <c r="F971" s="364"/>
      <c r="G971" s="323"/>
    </row>
    <row r="972" spans="1:7" s="345" customFormat="1">
      <c r="B972" s="323"/>
      <c r="D972" s="364"/>
      <c r="E972" s="364"/>
      <c r="F972" s="364"/>
      <c r="G972" s="323"/>
    </row>
    <row r="973" spans="1:7" s="345" customFormat="1">
      <c r="B973" s="323"/>
      <c r="D973" s="364"/>
      <c r="E973" s="364"/>
      <c r="F973" s="364"/>
      <c r="G973" s="323"/>
    </row>
    <row r="974" spans="1:7" s="345" customFormat="1">
      <c r="B974" s="323"/>
      <c r="D974" s="364"/>
      <c r="E974" s="364"/>
      <c r="F974" s="364"/>
      <c r="G974" s="323"/>
    </row>
    <row r="975" spans="1:7" s="345" customFormat="1">
      <c r="B975" s="323"/>
      <c r="D975" s="364"/>
      <c r="E975" s="364"/>
      <c r="F975" s="364"/>
      <c r="G975" s="323"/>
    </row>
    <row r="976" spans="1:7" s="345" customFormat="1">
      <c r="B976" s="323"/>
      <c r="D976" s="364"/>
      <c r="E976" s="364"/>
      <c r="F976" s="364"/>
      <c r="G976" s="323"/>
    </row>
    <row r="977" spans="2:7" s="345" customFormat="1">
      <c r="B977" s="323"/>
      <c r="D977" s="364"/>
      <c r="E977" s="364"/>
      <c r="F977" s="364"/>
      <c r="G977" s="323"/>
    </row>
    <row r="978" spans="2:7" s="345" customFormat="1">
      <c r="B978" s="323"/>
      <c r="D978" s="364"/>
      <c r="E978" s="364"/>
      <c r="F978" s="364"/>
      <c r="G978" s="323"/>
    </row>
    <row r="979" spans="2:7" s="345" customFormat="1">
      <c r="B979" s="323"/>
      <c r="D979" s="364"/>
      <c r="E979" s="364"/>
      <c r="F979" s="364"/>
      <c r="G979" s="323"/>
    </row>
    <row r="980" spans="2:7" s="345" customFormat="1">
      <c r="B980" s="323"/>
      <c r="D980" s="364"/>
      <c r="E980" s="364"/>
      <c r="F980" s="364"/>
      <c r="G980" s="323"/>
    </row>
    <row r="981" spans="2:7" s="345" customFormat="1">
      <c r="B981" s="323"/>
      <c r="D981" s="364"/>
      <c r="E981" s="364"/>
      <c r="F981" s="364"/>
      <c r="G981" s="323"/>
    </row>
    <row r="982" spans="2:7" s="345" customFormat="1">
      <c r="B982" s="323"/>
      <c r="D982" s="364"/>
      <c r="E982" s="364"/>
      <c r="F982" s="364"/>
      <c r="G982" s="323"/>
    </row>
    <row r="983" spans="2:7" s="345" customFormat="1">
      <c r="B983" s="323"/>
      <c r="D983" s="364"/>
      <c r="E983" s="364"/>
      <c r="F983" s="364"/>
      <c r="G983" s="323"/>
    </row>
    <row r="984" spans="2:7" s="345" customFormat="1">
      <c r="B984" s="323"/>
      <c r="D984" s="364"/>
      <c r="E984" s="364"/>
      <c r="F984" s="364"/>
      <c r="G984" s="323"/>
    </row>
    <row r="985" spans="2:7" s="345" customFormat="1">
      <c r="B985" s="323"/>
      <c r="D985" s="364"/>
      <c r="E985" s="364"/>
      <c r="F985" s="364"/>
      <c r="G985" s="323"/>
    </row>
    <row r="986" spans="2:7" s="345" customFormat="1">
      <c r="B986" s="323"/>
      <c r="D986" s="364"/>
      <c r="E986" s="364"/>
      <c r="F986" s="364"/>
      <c r="G986" s="323"/>
    </row>
    <row r="987" spans="2:7" s="345" customFormat="1">
      <c r="B987" s="323"/>
      <c r="D987" s="364"/>
      <c r="E987" s="364"/>
      <c r="F987" s="364"/>
      <c r="G987" s="323"/>
    </row>
    <row r="988" spans="2:7" s="345" customFormat="1">
      <c r="B988" s="323"/>
      <c r="D988" s="364"/>
      <c r="E988" s="364"/>
      <c r="F988" s="364"/>
      <c r="G988" s="323"/>
    </row>
    <row r="989" spans="2:7" s="345" customFormat="1">
      <c r="B989" s="323"/>
      <c r="D989" s="364"/>
      <c r="E989" s="364"/>
      <c r="F989" s="364"/>
      <c r="G989" s="323"/>
    </row>
    <row r="990" spans="2:7" s="345" customFormat="1">
      <c r="B990" s="323"/>
      <c r="D990" s="364"/>
      <c r="E990" s="364"/>
      <c r="F990" s="364"/>
      <c r="G990" s="323"/>
    </row>
    <row r="991" spans="2:7" s="345" customFormat="1">
      <c r="B991" s="323"/>
      <c r="D991" s="364"/>
      <c r="E991" s="364"/>
      <c r="F991" s="364"/>
      <c r="G991" s="323"/>
    </row>
    <row r="992" spans="2:7" s="345" customFormat="1">
      <c r="B992" s="323"/>
      <c r="D992" s="364"/>
      <c r="E992" s="364"/>
      <c r="F992" s="364"/>
      <c r="G992" s="323"/>
    </row>
    <row r="993" spans="2:7" s="345" customFormat="1">
      <c r="B993" s="323"/>
      <c r="D993" s="364"/>
      <c r="E993" s="364"/>
      <c r="F993" s="364"/>
      <c r="G993" s="323"/>
    </row>
    <row r="994" spans="2:7" s="345" customFormat="1">
      <c r="B994" s="323"/>
      <c r="D994" s="364"/>
      <c r="E994" s="364"/>
      <c r="F994" s="364"/>
      <c r="G994" s="323"/>
    </row>
    <row r="995" spans="2:7" s="345" customFormat="1">
      <c r="B995" s="323"/>
      <c r="D995" s="364"/>
      <c r="E995" s="364"/>
      <c r="F995" s="364"/>
      <c r="G995" s="323"/>
    </row>
    <row r="996" spans="2:7" s="345" customFormat="1">
      <c r="B996" s="323"/>
      <c r="D996" s="364"/>
      <c r="E996" s="364"/>
      <c r="F996" s="364"/>
      <c r="G996" s="323"/>
    </row>
    <row r="997" spans="2:7" s="345" customFormat="1">
      <c r="B997" s="323"/>
      <c r="D997" s="364"/>
      <c r="E997" s="364"/>
      <c r="F997" s="364"/>
      <c r="G997" s="323"/>
    </row>
    <row r="998" spans="2:7" s="345" customFormat="1">
      <c r="B998" s="323"/>
      <c r="D998" s="364"/>
      <c r="E998" s="364"/>
      <c r="F998" s="364"/>
      <c r="G998" s="323"/>
    </row>
    <row r="999" spans="2:7" s="345" customFormat="1">
      <c r="B999" s="323"/>
      <c r="D999" s="364"/>
      <c r="E999" s="364"/>
      <c r="F999" s="364"/>
      <c r="G999" s="323"/>
    </row>
    <row r="1000" spans="2:7" s="345" customFormat="1">
      <c r="B1000" s="323"/>
      <c r="D1000" s="364"/>
      <c r="E1000" s="364"/>
      <c r="F1000" s="364"/>
      <c r="G1000" s="323"/>
    </row>
    <row r="1001" spans="2:7" s="345" customFormat="1">
      <c r="B1001" s="323"/>
      <c r="D1001" s="364"/>
      <c r="E1001" s="364"/>
      <c r="F1001" s="364"/>
      <c r="G1001" s="323"/>
    </row>
    <row r="1002" spans="2:7" s="345" customFormat="1">
      <c r="B1002" s="323"/>
      <c r="D1002" s="364"/>
      <c r="E1002" s="364"/>
      <c r="F1002" s="364"/>
      <c r="G1002" s="323"/>
    </row>
    <row r="1003" spans="2:7" s="345" customFormat="1">
      <c r="B1003" s="323"/>
      <c r="D1003" s="364"/>
      <c r="E1003" s="364"/>
      <c r="F1003" s="364"/>
      <c r="G1003" s="323"/>
    </row>
    <row r="1004" spans="2:7" s="345" customFormat="1">
      <c r="B1004" s="323"/>
      <c r="D1004" s="364"/>
      <c r="E1004" s="364"/>
      <c r="F1004" s="364"/>
      <c r="G1004" s="323"/>
    </row>
    <row r="1005" spans="2:7" s="345" customFormat="1">
      <c r="B1005" s="323"/>
      <c r="D1005" s="364"/>
      <c r="E1005" s="364"/>
      <c r="F1005" s="364"/>
      <c r="G1005" s="323"/>
    </row>
    <row r="1006" spans="2:7" s="345" customFormat="1">
      <c r="B1006" s="323"/>
      <c r="D1006" s="364"/>
      <c r="E1006" s="364"/>
      <c r="F1006" s="364"/>
      <c r="G1006" s="323"/>
    </row>
    <row r="1007" spans="2:7" s="345" customFormat="1">
      <c r="B1007" s="323"/>
      <c r="D1007" s="364"/>
      <c r="E1007" s="364"/>
      <c r="F1007" s="364"/>
      <c r="G1007" s="323"/>
    </row>
    <row r="1008" spans="2:7" s="345" customFormat="1">
      <c r="B1008" s="323"/>
      <c r="D1008" s="364"/>
      <c r="E1008" s="364"/>
      <c r="F1008" s="364"/>
      <c r="G1008" s="323"/>
    </row>
    <row r="1009" spans="2:7" s="345" customFormat="1">
      <c r="B1009" s="323"/>
      <c r="D1009" s="364"/>
      <c r="E1009" s="364"/>
      <c r="F1009" s="364"/>
      <c r="G1009" s="323"/>
    </row>
    <row r="1010" spans="2:7" s="345" customFormat="1">
      <c r="B1010" s="323"/>
      <c r="D1010" s="364"/>
      <c r="E1010" s="364"/>
      <c r="F1010" s="364"/>
      <c r="G1010" s="323"/>
    </row>
    <row r="1011" spans="2:7" s="345" customFormat="1">
      <c r="B1011" s="323"/>
      <c r="D1011" s="364"/>
      <c r="E1011" s="364"/>
      <c r="F1011" s="364"/>
      <c r="G1011" s="323"/>
    </row>
    <row r="1012" spans="2:7" s="345" customFormat="1">
      <c r="B1012" s="323"/>
      <c r="D1012" s="364"/>
      <c r="E1012" s="364"/>
      <c r="F1012" s="364"/>
      <c r="G1012" s="323"/>
    </row>
    <row r="1013" spans="2:7" s="345" customFormat="1">
      <c r="B1013" s="323"/>
      <c r="D1013" s="364"/>
      <c r="E1013" s="364"/>
      <c r="F1013" s="364"/>
      <c r="G1013" s="323"/>
    </row>
    <row r="1014" spans="2:7" s="345" customFormat="1">
      <c r="B1014" s="323"/>
      <c r="D1014" s="364"/>
      <c r="E1014" s="364"/>
      <c r="F1014" s="364"/>
      <c r="G1014" s="323"/>
    </row>
    <row r="1015" spans="2:7" s="345" customFormat="1">
      <c r="B1015" s="323"/>
      <c r="D1015" s="364"/>
      <c r="E1015" s="364"/>
      <c r="F1015" s="364"/>
      <c r="G1015" s="323"/>
    </row>
    <row r="1016" spans="2:7" s="345" customFormat="1">
      <c r="B1016" s="323"/>
      <c r="D1016" s="364"/>
      <c r="E1016" s="364"/>
      <c r="F1016" s="364"/>
      <c r="G1016" s="323"/>
    </row>
    <row r="1017" spans="2:7" s="345" customFormat="1">
      <c r="B1017" s="323"/>
      <c r="D1017" s="364"/>
      <c r="E1017" s="364"/>
      <c r="F1017" s="364"/>
      <c r="G1017" s="323"/>
    </row>
    <row r="1018" spans="2:7" s="345" customFormat="1">
      <c r="B1018" s="323"/>
      <c r="D1018" s="364"/>
      <c r="E1018" s="364"/>
      <c r="F1018" s="364"/>
      <c r="G1018" s="323"/>
    </row>
    <row r="1019" spans="2:7" s="345" customFormat="1">
      <c r="B1019" s="323"/>
      <c r="D1019" s="364"/>
      <c r="E1019" s="364"/>
      <c r="F1019" s="364"/>
      <c r="G1019" s="323"/>
    </row>
    <row r="1020" spans="2:7" s="345" customFormat="1">
      <c r="B1020" s="323"/>
      <c r="D1020" s="364"/>
      <c r="E1020" s="364"/>
      <c r="F1020" s="364"/>
      <c r="G1020" s="323"/>
    </row>
    <row r="1021" spans="2:7" s="345" customFormat="1">
      <c r="B1021" s="323"/>
      <c r="D1021" s="364"/>
      <c r="E1021" s="364"/>
      <c r="F1021" s="364"/>
      <c r="G1021" s="323"/>
    </row>
    <row r="1022" spans="2:7" s="345" customFormat="1">
      <c r="B1022" s="323"/>
      <c r="D1022" s="364"/>
      <c r="E1022" s="364"/>
      <c r="F1022" s="364"/>
      <c r="G1022" s="323"/>
    </row>
    <row r="1023" spans="2:7" s="345" customFormat="1">
      <c r="B1023" s="323"/>
      <c r="D1023" s="364"/>
      <c r="E1023" s="364"/>
      <c r="F1023" s="364"/>
      <c r="G1023" s="323"/>
    </row>
    <row r="1024" spans="2:7" s="345" customFormat="1">
      <c r="B1024" s="323"/>
      <c r="D1024" s="364"/>
      <c r="E1024" s="364"/>
      <c r="F1024" s="364"/>
      <c r="G1024" s="323"/>
    </row>
    <row r="1025" spans="2:7" s="345" customFormat="1">
      <c r="B1025" s="323"/>
      <c r="D1025" s="364"/>
      <c r="E1025" s="364"/>
      <c r="F1025" s="364"/>
      <c r="G1025" s="323"/>
    </row>
    <row r="1026" spans="2:7" s="345" customFormat="1">
      <c r="B1026" s="323"/>
      <c r="D1026" s="364"/>
      <c r="E1026" s="364"/>
      <c r="F1026" s="364"/>
      <c r="G1026" s="323"/>
    </row>
    <row r="1027" spans="2:7" s="345" customFormat="1">
      <c r="B1027" s="323"/>
      <c r="D1027" s="364"/>
      <c r="E1027" s="364"/>
      <c r="F1027" s="364"/>
      <c r="G1027" s="323"/>
    </row>
    <row r="1028" spans="2:7" s="345" customFormat="1">
      <c r="B1028" s="323"/>
      <c r="D1028" s="364"/>
      <c r="E1028" s="364"/>
      <c r="F1028" s="364"/>
      <c r="G1028" s="323"/>
    </row>
    <row r="1029" spans="2:7" s="345" customFormat="1">
      <c r="B1029" s="323"/>
      <c r="D1029" s="364"/>
      <c r="E1029" s="364"/>
      <c r="F1029" s="364"/>
      <c r="G1029" s="323"/>
    </row>
    <row r="1030" spans="2:7" s="345" customFormat="1">
      <c r="B1030" s="323"/>
      <c r="D1030" s="364"/>
      <c r="E1030" s="364"/>
      <c r="F1030" s="364"/>
      <c r="G1030" s="323"/>
    </row>
    <row r="1031" spans="2:7" s="345" customFormat="1">
      <c r="B1031" s="323"/>
      <c r="D1031" s="364"/>
      <c r="E1031" s="364"/>
      <c r="F1031" s="364"/>
      <c r="G1031" s="323"/>
    </row>
    <row r="1032" spans="2:7" s="345" customFormat="1">
      <c r="B1032" s="323"/>
      <c r="D1032" s="364"/>
      <c r="E1032" s="364"/>
      <c r="F1032" s="364"/>
      <c r="G1032" s="323"/>
    </row>
    <row r="1033" spans="2:7" s="345" customFormat="1">
      <c r="B1033" s="323"/>
      <c r="D1033" s="364"/>
      <c r="E1033" s="364"/>
      <c r="F1033" s="364"/>
      <c r="G1033" s="323"/>
    </row>
    <row r="1034" spans="2:7" s="345" customFormat="1">
      <c r="B1034" s="323"/>
      <c r="D1034" s="364"/>
      <c r="E1034" s="364"/>
      <c r="F1034" s="364"/>
      <c r="G1034" s="323"/>
    </row>
    <row r="1035" spans="2:7" s="345" customFormat="1">
      <c r="B1035" s="323"/>
      <c r="D1035" s="364"/>
      <c r="E1035" s="364"/>
      <c r="F1035" s="364"/>
      <c r="G1035" s="323"/>
    </row>
    <row r="1036" spans="2:7" s="345" customFormat="1">
      <c r="B1036" s="323"/>
      <c r="D1036" s="364"/>
      <c r="E1036" s="364"/>
      <c r="F1036" s="364"/>
      <c r="G1036" s="323"/>
    </row>
    <row r="1037" spans="2:7" s="345" customFormat="1">
      <c r="B1037" s="323"/>
      <c r="D1037" s="364"/>
      <c r="E1037" s="364"/>
      <c r="F1037" s="364"/>
      <c r="G1037" s="323"/>
    </row>
    <row r="1038" spans="2:7" s="345" customFormat="1">
      <c r="B1038" s="323"/>
      <c r="D1038" s="364"/>
      <c r="E1038" s="364"/>
      <c r="F1038" s="364"/>
      <c r="G1038" s="323"/>
    </row>
    <row r="1039" spans="2:7" s="345" customFormat="1">
      <c r="B1039" s="323"/>
      <c r="D1039" s="364"/>
      <c r="E1039" s="364"/>
      <c r="F1039" s="364"/>
      <c r="G1039" s="323"/>
    </row>
    <row r="1040" spans="2:7" s="345" customFormat="1">
      <c r="B1040" s="323"/>
      <c r="D1040" s="364"/>
      <c r="E1040" s="364"/>
      <c r="F1040" s="364"/>
      <c r="G1040" s="323"/>
    </row>
    <row r="1041" spans="2:7" s="345" customFormat="1">
      <c r="B1041" s="323"/>
      <c r="D1041" s="364"/>
      <c r="E1041" s="364"/>
      <c r="F1041" s="364"/>
      <c r="G1041" s="323"/>
    </row>
    <row r="1042" spans="2:7" s="345" customFormat="1">
      <c r="B1042" s="323"/>
      <c r="D1042" s="364"/>
      <c r="E1042" s="364"/>
      <c r="F1042" s="364"/>
      <c r="G1042" s="323"/>
    </row>
    <row r="1043" spans="2:7" s="345" customFormat="1">
      <c r="B1043" s="323"/>
      <c r="D1043" s="364"/>
      <c r="E1043" s="364"/>
      <c r="F1043" s="364"/>
      <c r="G1043" s="323"/>
    </row>
    <row r="1044" spans="2:7" s="345" customFormat="1">
      <c r="B1044" s="323"/>
      <c r="D1044" s="364"/>
      <c r="E1044" s="364"/>
      <c r="F1044" s="364"/>
      <c r="G1044" s="323"/>
    </row>
    <row r="1045" spans="2:7" s="345" customFormat="1">
      <c r="B1045" s="323"/>
      <c r="D1045" s="364"/>
      <c r="E1045" s="364"/>
      <c r="F1045" s="364"/>
      <c r="G1045" s="323"/>
    </row>
    <row r="1046" spans="2:7" s="345" customFormat="1">
      <c r="B1046" s="323"/>
      <c r="D1046" s="364"/>
      <c r="E1046" s="364"/>
      <c r="F1046" s="364"/>
      <c r="G1046" s="323"/>
    </row>
    <row r="1047" spans="2:7" s="345" customFormat="1">
      <c r="B1047" s="323"/>
      <c r="D1047" s="364"/>
      <c r="E1047" s="364"/>
      <c r="F1047" s="364"/>
      <c r="G1047" s="323"/>
    </row>
    <row r="1048" spans="2:7" s="345" customFormat="1">
      <c r="B1048" s="323"/>
      <c r="D1048" s="364"/>
      <c r="E1048" s="364"/>
      <c r="F1048" s="364"/>
      <c r="G1048" s="323"/>
    </row>
    <row r="1049" spans="2:7" s="345" customFormat="1">
      <c r="B1049" s="323"/>
      <c r="D1049" s="364"/>
      <c r="E1049" s="364"/>
      <c r="F1049" s="364"/>
      <c r="G1049" s="323"/>
    </row>
    <row r="1050" spans="2:7" s="345" customFormat="1">
      <c r="B1050" s="323"/>
      <c r="D1050" s="364"/>
      <c r="E1050" s="364"/>
      <c r="F1050" s="364"/>
      <c r="G1050" s="323"/>
    </row>
    <row r="1051" spans="2:7" s="345" customFormat="1">
      <c r="B1051" s="323"/>
      <c r="D1051" s="364"/>
      <c r="E1051" s="364"/>
      <c r="F1051" s="364"/>
      <c r="G1051" s="323"/>
    </row>
    <row r="1052" spans="2:7" s="345" customFormat="1">
      <c r="B1052" s="323"/>
      <c r="D1052" s="364"/>
      <c r="E1052" s="364"/>
      <c r="F1052" s="364"/>
      <c r="G1052" s="323"/>
    </row>
  </sheetData>
  <conditionalFormatting sqref="B7:B966">
    <cfRule type="duplicateValues" dxfId="4" priority="1"/>
    <cfRule type="duplicateValues" dxfId="3" priority="2"/>
  </conditionalFormatting>
  <hyperlinks>
    <hyperlink ref="C101" r:id="rId1" tooltip="CA SM 12F 3.0 MPOA/F-MPOA/F 100m YL A" display="https://nokia.lightning.force.com/lightning/r/01tKY000003FycgYAC/view" xr:uid="{F4FDA498-3961-4493-9DDF-F5D11ECE77F9}"/>
    <hyperlink ref="C100" r:id="rId2" tooltip="CA SM 12F 3.0 MPOA/F-MPOA/F 15m YL A" display="https://nokia.lightning.force.com/lightning/r/01tKY000003FycfYAC/view" xr:uid="{6CF1C0CB-0E68-4FEB-B80A-0B8C4433B271}"/>
    <hyperlink ref="C99" r:id="rId3" tooltip="CA SM 12F 3.0 MPOA/F-MPOA/F 10m YL A" display="https://nokia.lightning.force.com/lightning/r/01tKY000003FyceYAC/view" xr:uid="{D390A8AF-2A71-4906-8D64-A54684A7D590}"/>
    <hyperlink ref="C98" r:id="rId4" tooltip="CA SM 12F 3.0 MPOA/F-MPOA/F 7m YL A" display="https://nokia.lightning.force.com/lightning/r/01tKY000003FycdYAC/view" xr:uid="{06DAFB7C-9F9E-464F-80FE-668485E22407}"/>
    <hyperlink ref="C96" r:id="rId5" tooltip="CA SM 12F 3.0 MPOA/F-MPOA/F 180mm YL A" display="https://nokia.lightning.force.com/lightning/r/01tKY000003FxzwYAC/view" xr:uid="{D752747B-D02D-4CCA-8B25-D730515B1A24}"/>
    <hyperlink ref="C97" r:id="rId6" tooltip="CA SM 12F 3.0 MPOA/F-MPOA/F 3.5m YL A" display="https://nokia.lightning.force.com/lightning/r/01tKY000003FycZYAS/view" xr:uid="{DFED32B1-0DDB-4030-846E-B35BE29D5ECC}"/>
    <hyperlink ref="C825" r:id="rId7" tooltip="OPSA-ENH OPTICAL PROTECTION SWITCH PACK" display="https://nokia.lightning.force.com/lightning/r/01tKY000000lfgNYAQ/view" xr:uid="{754B3163-DAB6-49B1-85AD-CA9D7350039A}"/>
    <hyperlink ref="C720" r:id="rId8" tooltip="BMDCO12 - 1200G OBM DCO NO FACE PLATE" display="https://nokia.lightning.force.com/lightning/r/01tKY000000or7AYAQ/view" xr:uid="{6ADAA017-F08B-47ED-911E-3BA84EE382DA}"/>
    <hyperlink ref="C667" r:id="rId9" display="https://nokia.lightning.force.com/lightning/r/Product2/01t3h000003TX3rAAG/view" xr:uid="{5F1AE2D7-37DB-4639-8B64-9569ABCE6B1C}"/>
    <hyperlink ref="C666" r:id="rId10" tooltip="M2PCS1X2 PLUG 2 x 1:2 COUPL/SPLITTER" display="https://nokia.lightning.force.com/lightning/r/01t3h0000003GETAA2/view" xr:uid="{A1F250B8-CF30-4CFF-AFA8-2687C9C9914C}"/>
    <hyperlink ref="C665" r:id="rId11" tooltip="SINGLE CHAN. FILTER CH.56 EVEN, ADD VOA" display="https://nokia.lightning.force.com/lightning/r/01t3h00000038tcAAA/view" xr:uid="{2702ADFB-7B61-455C-929C-7BE9D0BED48B}"/>
    <hyperlink ref="C664" r:id="rId12" display="https://nokia.lightning.force.com/lightning/r/Product2/01t3h00000038tbAAA/view" xr:uid="{A5BC702B-3FE2-4C28-9339-6F148F641E59}"/>
    <hyperlink ref="C663" r:id="rId13" display="https://nokia.lightning.force.com/lightning/r/Product2/01t3h00000038t6AAA/view" xr:uid="{40D04BEF-CD91-4124-8850-1871D61D868C}"/>
    <hyperlink ref="C662" r:id="rId14" display="https://nokia.lightning.force.com/lightning/r/Product2/01t3h000003TX3lAAG/view" xr:uid="{1E392FDC-8AEC-4893-8F22-838E0FD3C127}"/>
    <hyperlink ref="C7" r:id="rId15" display="https://nokia.lightning.force.com/lightning/r/Product2/01t3h00000038sxAAA/view" xr:uid="{302497FA-EF73-4B4E-B37A-F2EC740D5B20}"/>
    <hyperlink ref="C661" r:id="rId16" display="https://nokia.lightning.force.com/lightning/r/Product2/01t3h00000038svAAA/view" xr:uid="{5EE6B127-EDD7-48D5-887D-14706A2C7D0A}"/>
    <hyperlink ref="C660" r:id="rId17" display="https://nokia.lightning.force.com/lightning/r/Product2/01tKY000000lVx1YAE/view" xr:uid="{52EC8941-6CBF-4BAD-A813-6D615F06FD76}"/>
    <hyperlink ref="C659" r:id="rId18" display="https://nokia.lightning.force.com/lightning/r/Product2/01tKY000000lVx0YAE/view" xr:uid="{33C6AE0F-DE2C-4645-A3FF-9F93F6A71E38}"/>
    <hyperlink ref="C610" r:id="rId19" display="https://nokia.lightning.force.com/lightning/r/Product2/01tKY000000ldofYAA/view" xr:uid="{1F2DB16C-3B10-4457-90B7-6F54985E7871}"/>
    <hyperlink ref="C606" r:id="rId20" display="https://nokia.lightning.force.com/lightning/r/Product2/01tKY000000ldobYAA/view" xr:uid="{E0869A1D-7AFA-43F8-B9F2-D69C8D7F3DD2}"/>
    <hyperlink ref="C578" r:id="rId21" tooltip="CA-SN-2LC FLEXBOOT SM ANSI/ETSI 3.5M" display="https://nokia.lightning.force.com/lightning/r/01tKY000000lIXuYAM/view" xr:uid="{21D7682B-4D3D-4D13-894F-380D13CCFC96}"/>
    <hyperlink ref="C577" r:id="rId22" tooltip="CA-SN-2LC FLEXBOOT SM ANSI/ETSI 2M" display="https://nokia.lightning.force.com/lightning/r/01tKY000000lIXtYAM/view" xr:uid="{81E25D60-3DE5-43FB-A064-C43945013D5E}"/>
    <hyperlink ref="C549" r:id="rId23" tooltip="16P200 - 200G FLEX MULTI-SERVICE MUX H" display="https://nokia.lightning.force.com/lightning/r/01t3h000003TZHLAA4/view" xr:uid="{8890B298-B5E3-4ED2-AF68-30D427900E19}"/>
    <hyperlink ref="C581" r:id="rId24" tooltip="IR32L - INTEGRATED 32 PORT ROADM L-Band" display="https://nokia.lightning.force.com/lightning/r/01tKY000003Fz5sYAC/view" xr:uid="{3924A8C1-DB9D-495F-A99C-766066734421}"/>
    <hyperlink ref="C580" r:id="rId25" tooltip="IR32-INTEGRATED 32 PORT ROADM" display="https://nokia.lightning.force.com/lightning/r/01tKY000000nlkMYAQ/view" xr:uid="{97B9C14F-F268-47B4-96A0-5E190D9AC853}"/>
    <hyperlink ref="C605" r:id="rId26" tooltip="ESWL-SMS ENCRYPTED CC LAMBDA 100G RTU" display="https://nokia.lightning.force.com/lightning/r/01tKY000000ldoaYAA/view" xr:uid="{E4AF51F6-FAEF-4BD7-84DA-AC67AEF53054}"/>
    <hyperlink ref="C608" r:id="rId27" tooltip="ESWL-SMS ENCRYPTED CE LAMBDA 10G RTU" display="https://nokia.lightning.force.com/lightning/r/01tKY000000ldodYAA/view" xr:uid="{3DD4FE68-C698-4076-B19E-032D8E7305B0}"/>
    <hyperlink ref="C609" r:id="rId28" tooltip="ESWL-SMS ENCRYPTED CE LAMBDA 100G RTU" display="https://nokia.lightning.force.com/lightning/r/01tKY000000ldoeYAA/view" xr:uid="{5B8D55AB-3909-4535-AC56-23F6C1A4BCC6}"/>
    <hyperlink ref="C607" r:id="rId29" tooltip="ESWL-SMS ENCRYPTED MW LINK RTU" display="https://nokia.lightning.force.com/lightning/r/01tKY000000ldocYAA/view" xr:uid="{FF7BF133-F0D6-4635-8A33-70843F7F08C6}"/>
    <hyperlink ref="C604" r:id="rId30" tooltip="ESWL-SMS ENCRYPTED CC LAMBDA 10G RTU" display="https://nokia.lightning.force.com/lightning/r/01tKY000000ldoZYAQ/view" xr:uid="{B44D7C3B-2101-4559-BC0F-6AD80462CCEC}"/>
    <hyperlink ref="C395" r:id="rId31" tooltip="SRP30CO SUPER RAMAN PUMP C-BAND OSC N2 C" display="https://nokia.lightning.force.com/lightning/r/01t3h000002e2bDAAQ/view" xr:uid="{8F52E650-5ACB-4EDE-B502-4021E646BFEB}"/>
    <hyperlink ref="C579" r:id="rId32" display="https://nokia.lightning.force.com/lightning/r/Product2/01tKY000000lIY1YAM/view" xr:uid="{26E5D4EC-1A8F-4D2B-9AEA-C26F6B97E5DC}"/>
    <hyperlink ref="C214" r:id="rId33" tooltip="QSFP56-DD 400G DR4+/4xFR1 SR W/ SN CONN" display="https://nokia.lightning.force.com/lightning/r/01t3h000003TbBFAA0/view" xr:uid="{A99550C9-A303-4A28-8E46-D4FAE99A2415}"/>
    <hyperlink ref="C564" r:id="rId34" tooltip="KIT-FIBER STORAGE TRAY" display="https://nokia.lightning.force.com/lightning/r/01tKY000000m6H8YAI/view" xr:uid="{36D25226-EC61-40B4-9A7A-A3B251EAE638}"/>
    <hyperlink ref="C94" r:id="rId35" tooltip="CA SM DX 2.0 LCU/SB-LCU/SB 10m YL" display="https://nokia.lightning.force.com/lightning/r/01tKY000000lFVnYAM/view" xr:uid="{EE12087A-460A-4FCB-9D77-FA44D906ABFD}"/>
    <hyperlink ref="C83" r:id="rId36" tooltip="CA SM SX 2.0 LCU/SB-LCU/SB 0.215m YL" display="https://nokia.lightning.force.com/lightning/r/01t3h000003TahyAAC/view" xr:uid="{2C12BFA0-E78D-4175-A434-C1072DBE49FD}"/>
    <hyperlink ref="C82" r:id="rId37" tooltip="CA SM SX 2.0 LCU/SB-LCU/SB 0.185m YL" display="https://nokia.lightning.force.com/lightning/r/01t3h000003TahxAAC/view" xr:uid="{4FDC3D90-47F9-4ADB-9238-E5863F07F5CF}"/>
    <hyperlink ref="C81" r:id="rId38" tooltip="CA SM SX 2.0 LCU/SB-LCU/SB 0.165m YL" display="https://nokia.lightning.force.com/lightning/r/01t3h000003TahwAAC/view" xr:uid="{15FAB454-6E55-42E6-AE8E-6AB61FC50A32}"/>
    <hyperlink ref="C85" r:id="rId39" tooltip="CA SM SX 2.0 LCU/SB-LCU/SB 2.35m YL" display="https://nokia.lightning.force.com/lightning/r/01t3h000003Tai2AAC/view" xr:uid="{2384FFE6-3441-4B82-B48A-E5D63BCBD40E}"/>
  </hyperlinks>
  <pageMargins left="0.7" right="0.7" top="0.75" bottom="0.75" header="0.3" footer="0.3"/>
  <drawing r:id="rId4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B2F6662ADA6E4D9520D955B9FDA8EA" ma:contentTypeVersion="7" ma:contentTypeDescription="Create a new document." ma:contentTypeScope="" ma:versionID="ca6e1efe62a32f13f53a50361d5d1ac8">
  <xsd:schema xmlns:xsd="http://www.w3.org/2001/XMLSchema" xmlns:xs="http://www.w3.org/2001/XMLSchema" xmlns:p="http://schemas.microsoft.com/office/2006/metadata/properties" xmlns:ns2="7691f26f-b335-42f5-b99a-3a1a1d9fcaf5" xmlns:ns3="f90711e5-87a3-4a54-b98a-cf57057e4dab" targetNamespace="http://schemas.microsoft.com/office/2006/metadata/properties" ma:root="true" ma:fieldsID="0a2b78938f311b15bf9e50d22a400f8d" ns2:_="" ns3:_="">
    <xsd:import namespace="7691f26f-b335-42f5-b99a-3a1a1d9fcaf5"/>
    <xsd:import namespace="f90711e5-87a3-4a54-b98a-cf57057e4da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91f26f-b335-42f5-b99a-3a1a1d9fcaf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90711e5-87a3-4a54-b98a-cf57057e4da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DBC7E1-5000-48AD-AB16-E4A6D41A6643}">
  <ds:schemaRefs>
    <ds:schemaRef ds:uri="http://schemas.microsoft.com/office/2006/documentManagement/types"/>
    <ds:schemaRef ds:uri="7691f26f-b335-42f5-b99a-3a1a1d9fcaf5"/>
    <ds:schemaRef ds:uri="f90711e5-87a3-4a54-b98a-cf57057e4dab"/>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2C6BE6A-300A-480F-9784-B7C07CE39B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91f26f-b335-42f5-b99a-3a1a1d9fcaf5"/>
    <ds:schemaRef ds:uri="f90711e5-87a3-4a54-b98a-cf57057e4d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D671CF-66C6-46E6-8E15-50BC8A083E08}">
  <ds:schemaRefs>
    <ds:schemaRef ds:uri="http://schemas.microsoft.com/sharepoint/v3/contenttype/forms"/>
  </ds:schemaRefs>
</ds:datastoreItem>
</file>

<file path=docMetadata/LabelInfo.xml><?xml version="1.0" encoding="utf-8"?>
<clbl:labelList xmlns:clbl="http://schemas.microsoft.com/office/2020/mipLabelMetadata">
  <clbl:label id="{5d471751-9675-428d-917b-70f44f9630b0}" enabled="0" method="" siteId="{5d471751-9675-428d-917b-70f44f9630b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8</vt:i4>
      </vt:variant>
    </vt:vector>
  </HeadingPairs>
  <TitlesOfParts>
    <vt:vector size="25" baseType="lpstr">
      <vt:lpstr>Cover</vt:lpstr>
      <vt:lpstr>MW Equipment Wavence Family</vt:lpstr>
      <vt:lpstr>MW Customer Specific </vt:lpstr>
      <vt:lpstr>TSM-8000</vt:lpstr>
      <vt:lpstr>MW Services</vt:lpstr>
      <vt:lpstr>CommScope Antenna Sys</vt:lpstr>
      <vt:lpstr>Antenna System FUW CommScope</vt:lpstr>
      <vt:lpstr>Nokia IP Catalog 2026</vt:lpstr>
      <vt:lpstr>Nokia WDM Catalog 2026</vt:lpstr>
      <vt:lpstr>NI Services 2026</vt:lpstr>
      <vt:lpstr>NI Maintenance 2026</vt:lpstr>
      <vt:lpstr>NI IP Catalog - Historic</vt:lpstr>
      <vt:lpstr>NI Optical Catalog - Historic</vt:lpstr>
      <vt:lpstr>NI Services - Historic</vt:lpstr>
      <vt:lpstr>NI Maintenance - Historic</vt:lpstr>
      <vt:lpstr>Historic</vt:lpstr>
      <vt:lpstr>END Sheet</vt:lpstr>
      <vt:lpstr>'CommScope Antenna Sys'!Print_Area</vt:lpstr>
      <vt:lpstr>'END Sheet'!Print_Area</vt:lpstr>
      <vt:lpstr>'MW Customer Specific '!Print_Area</vt:lpstr>
      <vt:lpstr>'MW Equipment Wavence Family'!Print_Area</vt:lpstr>
      <vt:lpstr>'MW Services'!Print_Area</vt:lpstr>
      <vt:lpstr>'TSM-8000'!Print_Area</vt:lpstr>
      <vt:lpstr>'MW Equipment Wavence Family'!Print_Titles</vt:lpstr>
      <vt:lpstr>'TSM-8000'!Print_Titles</vt:lpstr>
    </vt:vector>
  </TitlesOfParts>
  <Company>Alcatel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mcostley</dc:creator>
  <cp:lastModifiedBy>Aalberg, Julie (DES)</cp:lastModifiedBy>
  <cp:lastPrinted>2018-07-17T15:38:03Z</cp:lastPrinted>
  <dcterms:created xsi:type="dcterms:W3CDTF">2007-01-10T22:16:21Z</dcterms:created>
  <dcterms:modified xsi:type="dcterms:W3CDTF">2026-08-05T20:37:35Z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_NewReviewCycle">
    <vt:lpwstr/>
  </property>
  <property fmtid="{D5CDD505-2E9C-101B-9397-08002B2CF9AE}" pid="4" name="ContentTypeId">
    <vt:lpwstr>0x01010077B2F6662ADA6E4D9520D955B9FDA8EA</vt:lpwstr>
  </property>
</Properties>
</file>